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permar.med.cornell.edu\permar$\Data\Sherry Wang\2. rabbit CMV study\Manuscript\Final submission\Raw data on Github\"/>
    </mc:Choice>
  </mc:AlternateContent>
  <xr:revisionPtr revIDLastSave="0" documentId="13_ncr:1_{11E69E80-39C1-4DE9-915C-E93DAAFD3250}" xr6:coauthVersionLast="47" xr6:coauthVersionMax="47" xr10:uidLastSave="{00000000-0000-0000-0000-000000000000}"/>
  <bookViews>
    <workbookView xWindow="-23148" yWindow="-960" windowWidth="23256" windowHeight="12456" firstSheet="1" activeTab="3" xr2:uid="{00000000-000D-0000-FFFF-FFFF00000000}"/>
  </bookViews>
  <sheets>
    <sheet name="Sherry_092721_all data" sheetId="1" r:id="rId1"/>
    <sheet name="Plate layout" sheetId="6" r:id="rId2"/>
    <sheet name="96-well dilution layout" sheetId="7" r:id="rId3"/>
    <sheet name="Week 6+C_plate 5" sheetId="2" r:id="rId4"/>
    <sheet name="Week 10+C_plate 6" sheetId="3" r:id="rId5"/>
    <sheet name="Week 30+C_plate 7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7" l="1"/>
  <c r="K14" i="7" s="1"/>
  <c r="L14" i="7" s="1"/>
  <c r="M14" i="7" s="1"/>
  <c r="M19" i="7" l="1"/>
  <c r="N14" i="7"/>
  <c r="N19" i="7" s="1"/>
  <c r="AK20" i="4"/>
  <c r="AK19" i="4"/>
  <c r="AK18" i="4"/>
  <c r="AK17" i="4"/>
  <c r="AK16" i="4"/>
  <c r="AK15" i="4"/>
  <c r="AK14" i="4"/>
  <c r="AK13" i="4"/>
  <c r="AK11" i="4"/>
  <c r="AK10" i="4"/>
  <c r="AK9" i="4"/>
  <c r="AK8" i="4"/>
  <c r="AK7" i="4"/>
  <c r="AK6" i="4"/>
  <c r="AK5" i="4"/>
  <c r="AK4" i="4"/>
  <c r="AH20" i="4"/>
  <c r="AH19" i="4"/>
  <c r="AH18" i="4"/>
  <c r="AH17" i="4"/>
  <c r="AH16" i="4"/>
  <c r="AH15" i="4"/>
  <c r="AH14" i="4"/>
  <c r="AH13" i="4"/>
  <c r="AH11" i="4"/>
  <c r="AH10" i="4"/>
  <c r="AH9" i="4"/>
  <c r="AH8" i="4"/>
  <c r="AH7" i="4"/>
  <c r="AH6" i="4"/>
  <c r="AH5" i="4"/>
  <c r="AH4" i="4"/>
  <c r="AE20" i="4"/>
  <c r="AE19" i="4"/>
  <c r="AE18" i="4"/>
  <c r="AE17" i="4"/>
  <c r="AE16" i="4"/>
  <c r="AE15" i="4"/>
  <c r="AE14" i="4"/>
  <c r="AE13" i="4"/>
  <c r="AE11" i="4"/>
  <c r="AE10" i="4"/>
  <c r="AE9" i="4"/>
  <c r="AE8" i="4"/>
  <c r="AE7" i="4"/>
  <c r="AE6" i="4"/>
  <c r="AE5" i="4"/>
  <c r="AE4" i="4"/>
  <c r="AB20" i="4"/>
  <c r="AB19" i="4"/>
  <c r="AB18" i="4"/>
  <c r="AB17" i="4"/>
  <c r="AB16" i="4"/>
  <c r="AB15" i="4"/>
  <c r="AB14" i="4"/>
  <c r="AB13" i="4"/>
  <c r="AB11" i="4"/>
  <c r="AB10" i="4"/>
  <c r="AB9" i="4"/>
  <c r="AB8" i="4"/>
  <c r="AB7" i="4"/>
  <c r="AB6" i="4"/>
  <c r="AB5" i="4"/>
  <c r="AB4" i="4"/>
  <c r="Y20" i="4"/>
  <c r="Y19" i="4"/>
  <c r="Y18" i="4"/>
  <c r="Y17" i="4"/>
  <c r="Y16" i="4"/>
  <c r="Y15" i="4"/>
  <c r="Y14" i="4"/>
  <c r="Y13" i="4"/>
  <c r="Y11" i="4"/>
  <c r="Y10" i="4"/>
  <c r="Y9" i="4"/>
  <c r="Y8" i="4"/>
  <c r="Y7" i="4"/>
  <c r="Y6" i="4"/>
  <c r="Y5" i="4"/>
  <c r="Y4" i="4"/>
  <c r="V20" i="4"/>
  <c r="V19" i="4"/>
  <c r="V18" i="4"/>
  <c r="V17" i="4"/>
  <c r="V16" i="4"/>
  <c r="V15" i="4"/>
  <c r="V14" i="4"/>
  <c r="V13" i="4"/>
  <c r="V11" i="4"/>
  <c r="V10" i="4"/>
  <c r="V9" i="4"/>
  <c r="V8" i="4"/>
  <c r="V7" i="4"/>
  <c r="V6" i="4"/>
  <c r="V5" i="4"/>
  <c r="V4" i="4"/>
  <c r="S20" i="4"/>
  <c r="S19" i="4"/>
  <c r="S18" i="4"/>
  <c r="S17" i="4"/>
  <c r="S16" i="4"/>
  <c r="S15" i="4"/>
  <c r="S14" i="4"/>
  <c r="S13" i="4"/>
  <c r="S11" i="4"/>
  <c r="S10" i="4"/>
  <c r="S9" i="4"/>
  <c r="S8" i="4"/>
  <c r="S7" i="4"/>
  <c r="S6" i="4"/>
  <c r="S5" i="4"/>
  <c r="S4" i="4"/>
  <c r="P20" i="4"/>
  <c r="P19" i="4"/>
  <c r="P18" i="4"/>
  <c r="P17" i="4"/>
  <c r="P16" i="4"/>
  <c r="P15" i="4"/>
  <c r="P14" i="4"/>
  <c r="P13" i="4"/>
  <c r="P11" i="4"/>
  <c r="P10" i="4"/>
  <c r="P9" i="4"/>
  <c r="P8" i="4"/>
  <c r="P7" i="4"/>
  <c r="P6" i="4"/>
  <c r="P5" i="4"/>
  <c r="P4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J20" i="4"/>
  <c r="J19" i="4"/>
  <c r="J18" i="4"/>
  <c r="J17" i="4"/>
  <c r="J16" i="4"/>
  <c r="J15" i="4"/>
  <c r="J14" i="4"/>
  <c r="J13" i="4"/>
  <c r="J11" i="4"/>
  <c r="J10" i="4"/>
  <c r="J9" i="4"/>
  <c r="J8" i="4"/>
  <c r="J7" i="4"/>
  <c r="J6" i="4"/>
  <c r="J5" i="4"/>
  <c r="J4" i="4"/>
  <c r="G20" i="4"/>
  <c r="G19" i="4"/>
  <c r="G18" i="4"/>
  <c r="G17" i="4"/>
  <c r="G16" i="4"/>
  <c r="G15" i="4"/>
  <c r="G14" i="4"/>
  <c r="G13" i="4"/>
  <c r="G11" i="4"/>
  <c r="G10" i="4"/>
  <c r="G9" i="4"/>
  <c r="G8" i="4"/>
  <c r="G7" i="4"/>
  <c r="G6" i="4"/>
  <c r="G5" i="4"/>
  <c r="G4" i="4"/>
  <c r="D20" i="4"/>
  <c r="D19" i="4"/>
  <c r="D18" i="4"/>
  <c r="D17" i="4"/>
  <c r="D16" i="4"/>
  <c r="D15" i="4"/>
  <c r="D14" i="4"/>
  <c r="D13" i="4"/>
  <c r="D11" i="4"/>
  <c r="D10" i="4"/>
  <c r="D9" i="4"/>
  <c r="D8" i="4"/>
  <c r="D7" i="4"/>
  <c r="D6" i="4"/>
  <c r="D5" i="4"/>
  <c r="D4" i="4"/>
  <c r="AK20" i="3"/>
  <c r="AK19" i="3"/>
  <c r="AK18" i="3"/>
  <c r="AK17" i="3"/>
  <c r="AK16" i="3"/>
  <c r="AK15" i="3"/>
  <c r="AK14" i="3"/>
  <c r="AK13" i="3"/>
  <c r="AK11" i="3"/>
  <c r="AK10" i="3"/>
  <c r="AK9" i="3"/>
  <c r="AK8" i="3"/>
  <c r="AK7" i="3"/>
  <c r="AK6" i="3"/>
  <c r="AK5" i="3"/>
  <c r="AK4" i="3"/>
  <c r="AH20" i="3"/>
  <c r="AH19" i="3"/>
  <c r="AH18" i="3"/>
  <c r="AH17" i="3"/>
  <c r="AH16" i="3"/>
  <c r="AH15" i="3"/>
  <c r="AH14" i="3"/>
  <c r="AH13" i="3"/>
  <c r="AH11" i="3"/>
  <c r="AH10" i="3"/>
  <c r="AH9" i="3"/>
  <c r="AH8" i="3"/>
  <c r="AH7" i="3"/>
  <c r="AH6" i="3"/>
  <c r="AH5" i="3"/>
  <c r="AH4" i="3"/>
  <c r="AE20" i="3"/>
  <c r="AE19" i="3"/>
  <c r="AE18" i="3"/>
  <c r="AE17" i="3"/>
  <c r="AE16" i="3"/>
  <c r="AE15" i="3"/>
  <c r="AE14" i="3"/>
  <c r="AE13" i="3"/>
  <c r="AE11" i="3"/>
  <c r="AE10" i="3"/>
  <c r="AE9" i="3"/>
  <c r="AE8" i="3"/>
  <c r="AE7" i="3"/>
  <c r="AE6" i="3"/>
  <c r="AE5" i="3"/>
  <c r="AE4" i="3"/>
  <c r="AB20" i="3"/>
  <c r="AB19" i="3"/>
  <c r="AB18" i="3"/>
  <c r="AB17" i="3"/>
  <c r="AB16" i="3"/>
  <c r="AB15" i="3"/>
  <c r="AB14" i="3"/>
  <c r="AB13" i="3"/>
  <c r="AB11" i="3"/>
  <c r="AB10" i="3"/>
  <c r="AB9" i="3"/>
  <c r="AB8" i="3"/>
  <c r="AB7" i="3"/>
  <c r="AB6" i="3"/>
  <c r="AB5" i="3"/>
  <c r="AB4" i="3"/>
  <c r="Y20" i="3"/>
  <c r="Y19" i="3"/>
  <c r="Y18" i="3"/>
  <c r="Y17" i="3"/>
  <c r="Y16" i="3"/>
  <c r="Y15" i="3"/>
  <c r="Y14" i="3"/>
  <c r="Y13" i="3"/>
  <c r="Y11" i="3"/>
  <c r="Y10" i="3"/>
  <c r="Y9" i="3"/>
  <c r="Y8" i="3"/>
  <c r="Y7" i="3"/>
  <c r="Y6" i="3"/>
  <c r="Y5" i="3"/>
  <c r="Y4" i="3"/>
  <c r="V20" i="3"/>
  <c r="V19" i="3"/>
  <c r="V18" i="3"/>
  <c r="V17" i="3"/>
  <c r="V16" i="3"/>
  <c r="V15" i="3"/>
  <c r="V14" i="3"/>
  <c r="V13" i="3"/>
  <c r="V11" i="3"/>
  <c r="V10" i="3"/>
  <c r="V9" i="3"/>
  <c r="V8" i="3"/>
  <c r="V7" i="3"/>
  <c r="V6" i="3"/>
  <c r="V5" i="3"/>
  <c r="V4" i="3"/>
  <c r="S20" i="3"/>
  <c r="S19" i="3"/>
  <c r="S18" i="3"/>
  <c r="S17" i="3"/>
  <c r="S16" i="3"/>
  <c r="S15" i="3"/>
  <c r="S14" i="3"/>
  <c r="S13" i="3"/>
  <c r="S11" i="3"/>
  <c r="S10" i="3"/>
  <c r="S9" i="3"/>
  <c r="S8" i="3"/>
  <c r="S7" i="3"/>
  <c r="S6" i="3"/>
  <c r="S5" i="3"/>
  <c r="S4" i="3"/>
  <c r="P20" i="3"/>
  <c r="P19" i="3"/>
  <c r="P18" i="3"/>
  <c r="P17" i="3"/>
  <c r="P16" i="3"/>
  <c r="P15" i="3"/>
  <c r="P14" i="3"/>
  <c r="P13" i="3"/>
  <c r="P11" i="3"/>
  <c r="P10" i="3"/>
  <c r="P9" i="3"/>
  <c r="P8" i="3"/>
  <c r="P7" i="3"/>
  <c r="P6" i="3"/>
  <c r="P5" i="3"/>
  <c r="P4" i="3"/>
  <c r="M20" i="3"/>
  <c r="M19" i="3"/>
  <c r="M18" i="3"/>
  <c r="M17" i="3"/>
  <c r="M16" i="3"/>
  <c r="M15" i="3"/>
  <c r="M14" i="3"/>
  <c r="M13" i="3"/>
  <c r="M11" i="3"/>
  <c r="M10" i="3"/>
  <c r="M9" i="3"/>
  <c r="M8" i="3"/>
  <c r="M7" i="3"/>
  <c r="M6" i="3"/>
  <c r="M5" i="3"/>
  <c r="M4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G20" i="3"/>
  <c r="G19" i="3"/>
  <c r="G18" i="3"/>
  <c r="G17" i="3"/>
  <c r="G16" i="3"/>
  <c r="G15" i="3"/>
  <c r="G14" i="3"/>
  <c r="G13" i="3"/>
  <c r="G11" i="3"/>
  <c r="G10" i="3"/>
  <c r="G9" i="3"/>
  <c r="G8" i="3"/>
  <c r="G7" i="3"/>
  <c r="G6" i="3"/>
  <c r="G5" i="3"/>
  <c r="G4" i="3"/>
  <c r="D20" i="3"/>
  <c r="D19" i="3"/>
  <c r="D18" i="3"/>
  <c r="D17" i="3"/>
  <c r="D16" i="3"/>
  <c r="D15" i="3"/>
  <c r="D14" i="3"/>
  <c r="D13" i="3"/>
  <c r="D11" i="3"/>
  <c r="D10" i="3"/>
  <c r="D9" i="3"/>
  <c r="D8" i="3"/>
  <c r="D7" i="3"/>
  <c r="D6" i="3"/>
  <c r="D5" i="3"/>
  <c r="D4" i="3"/>
  <c r="AK20" i="2"/>
  <c r="AK19" i="2"/>
  <c r="AK18" i="2"/>
  <c r="AK17" i="2"/>
  <c r="AK16" i="2"/>
  <c r="AK15" i="2"/>
  <c r="AK14" i="2"/>
  <c r="AK13" i="2"/>
  <c r="AK11" i="2"/>
  <c r="AK10" i="2"/>
  <c r="AK9" i="2"/>
  <c r="AK8" i="2"/>
  <c r="AK7" i="2"/>
  <c r="AK6" i="2"/>
  <c r="AK5" i="2"/>
  <c r="AK4" i="2"/>
  <c r="AH20" i="2"/>
  <c r="AH19" i="2"/>
  <c r="AH18" i="2"/>
  <c r="AH17" i="2"/>
  <c r="AH16" i="2"/>
  <c r="AH15" i="2"/>
  <c r="AH14" i="2"/>
  <c r="AH13" i="2"/>
  <c r="AH11" i="2"/>
  <c r="AH10" i="2"/>
  <c r="AH9" i="2"/>
  <c r="AH8" i="2"/>
  <c r="AH7" i="2"/>
  <c r="AH6" i="2"/>
  <c r="AH5" i="2"/>
  <c r="AH4" i="2"/>
  <c r="AE20" i="2"/>
  <c r="AE19" i="2"/>
  <c r="AE18" i="2"/>
  <c r="AE17" i="2"/>
  <c r="AE16" i="2"/>
  <c r="AE15" i="2"/>
  <c r="AE14" i="2"/>
  <c r="AE13" i="2"/>
  <c r="AE11" i="2"/>
  <c r="AE10" i="2"/>
  <c r="AE9" i="2"/>
  <c r="AE8" i="2"/>
  <c r="AE7" i="2"/>
  <c r="AE6" i="2"/>
  <c r="AE5" i="2"/>
  <c r="AE4" i="2"/>
  <c r="AB20" i="2"/>
  <c r="AB19" i="2"/>
  <c r="AB18" i="2"/>
  <c r="AB17" i="2"/>
  <c r="AB16" i="2"/>
  <c r="AB15" i="2"/>
  <c r="AB14" i="2"/>
  <c r="AB13" i="2"/>
  <c r="AB11" i="2"/>
  <c r="AB10" i="2"/>
  <c r="AB9" i="2"/>
  <c r="AB8" i="2"/>
  <c r="AB7" i="2"/>
  <c r="AB6" i="2"/>
  <c r="AB5" i="2"/>
  <c r="AB4" i="2"/>
  <c r="Y20" i="2"/>
  <c r="Y19" i="2"/>
  <c r="Y18" i="2"/>
  <c r="Y17" i="2"/>
  <c r="Y16" i="2"/>
  <c r="Y15" i="2"/>
  <c r="Y14" i="2"/>
  <c r="Y13" i="2"/>
  <c r="Y11" i="2"/>
  <c r="Y10" i="2"/>
  <c r="Y9" i="2"/>
  <c r="Y8" i="2"/>
  <c r="Y7" i="2"/>
  <c r="Y6" i="2"/>
  <c r="Y5" i="2"/>
  <c r="Y4" i="2"/>
  <c r="V20" i="2"/>
  <c r="V19" i="2"/>
  <c r="V18" i="2"/>
  <c r="V17" i="2"/>
  <c r="V16" i="2"/>
  <c r="V15" i="2"/>
  <c r="V14" i="2"/>
  <c r="V13" i="2"/>
  <c r="V11" i="2"/>
  <c r="V10" i="2"/>
  <c r="V9" i="2"/>
  <c r="V8" i="2"/>
  <c r="V7" i="2"/>
  <c r="V6" i="2"/>
  <c r="V5" i="2"/>
  <c r="V4" i="2"/>
  <c r="S20" i="2"/>
  <c r="S19" i="2"/>
  <c r="S18" i="2"/>
  <c r="S17" i="2"/>
  <c r="S16" i="2"/>
  <c r="S15" i="2"/>
  <c r="S14" i="2"/>
  <c r="S13" i="2"/>
  <c r="S11" i="2"/>
  <c r="S10" i="2"/>
  <c r="S9" i="2"/>
  <c r="S8" i="2"/>
  <c r="S7" i="2"/>
  <c r="S6" i="2"/>
  <c r="S5" i="2"/>
  <c r="S4" i="2"/>
  <c r="P20" i="2"/>
  <c r="P19" i="2"/>
  <c r="P18" i="2"/>
  <c r="P17" i="2"/>
  <c r="P16" i="2"/>
  <c r="P15" i="2"/>
  <c r="P14" i="2"/>
  <c r="P13" i="2"/>
  <c r="P11" i="2"/>
  <c r="P10" i="2"/>
  <c r="P9" i="2"/>
  <c r="P8" i="2"/>
  <c r="P7" i="2"/>
  <c r="P6" i="2"/>
  <c r="P5" i="2"/>
  <c r="P4" i="2"/>
  <c r="M20" i="2"/>
  <c r="M19" i="2"/>
  <c r="M18" i="2"/>
  <c r="M17" i="2"/>
  <c r="M16" i="2"/>
  <c r="M15" i="2"/>
  <c r="M14" i="2"/>
  <c r="M13" i="2"/>
  <c r="M11" i="2"/>
  <c r="M10" i="2"/>
  <c r="M9" i="2"/>
  <c r="M8" i="2"/>
  <c r="M7" i="2"/>
  <c r="M6" i="2"/>
  <c r="M5" i="2"/>
  <c r="M4" i="2"/>
  <c r="J20" i="2"/>
  <c r="J19" i="2"/>
  <c r="J18" i="2"/>
  <c r="J17" i="2"/>
  <c r="J16" i="2"/>
  <c r="J15" i="2"/>
  <c r="J14" i="2"/>
  <c r="J13" i="2"/>
  <c r="J11" i="2"/>
  <c r="J10" i="2"/>
  <c r="J9" i="2"/>
  <c r="J8" i="2"/>
  <c r="J7" i="2"/>
  <c r="J6" i="2"/>
  <c r="J5" i="2"/>
  <c r="J4" i="2"/>
  <c r="G20" i="2"/>
  <c r="G19" i="2"/>
  <c r="G18" i="2"/>
  <c r="G17" i="2"/>
  <c r="G16" i="2"/>
  <c r="G15" i="2"/>
  <c r="G14" i="2"/>
  <c r="G13" i="2"/>
  <c r="G11" i="2"/>
  <c r="G10" i="2"/>
  <c r="G9" i="2"/>
  <c r="G8" i="2"/>
  <c r="G7" i="2"/>
  <c r="G6" i="2"/>
  <c r="G5" i="2"/>
  <c r="G4" i="2"/>
  <c r="D20" i="2"/>
  <c r="D19" i="2"/>
  <c r="D18" i="2"/>
  <c r="D17" i="2"/>
  <c r="D16" i="2"/>
  <c r="D15" i="2"/>
  <c r="D14" i="2"/>
  <c r="D13" i="2"/>
  <c r="D11" i="2"/>
  <c r="D10" i="2"/>
  <c r="D9" i="2"/>
  <c r="D8" i="2"/>
  <c r="D7" i="2"/>
  <c r="D6" i="2"/>
  <c r="D5" i="2"/>
  <c r="D4" i="2"/>
  <c r="AK60" i="4"/>
  <c r="AK59" i="4"/>
  <c r="AK58" i="4"/>
  <c r="AK57" i="4"/>
  <c r="AK56" i="4"/>
  <c r="AK55" i="4"/>
  <c r="AK54" i="4"/>
  <c r="AK53" i="4"/>
  <c r="AK51" i="4"/>
  <c r="AK50" i="4"/>
  <c r="AK49" i="4"/>
  <c r="AK48" i="4"/>
  <c r="AK47" i="4"/>
  <c r="AK46" i="4"/>
  <c r="AK45" i="4"/>
  <c r="AK44" i="4"/>
  <c r="AH60" i="4"/>
  <c r="AH59" i="4"/>
  <c r="AH58" i="4"/>
  <c r="AH57" i="4"/>
  <c r="AH56" i="4"/>
  <c r="AH55" i="4"/>
  <c r="AH54" i="4"/>
  <c r="AH53" i="4"/>
  <c r="AH51" i="4"/>
  <c r="AH50" i="4"/>
  <c r="AH49" i="4"/>
  <c r="AH48" i="4"/>
  <c r="AH47" i="4"/>
  <c r="AH46" i="4"/>
  <c r="AH45" i="4"/>
  <c r="AH44" i="4"/>
  <c r="AE60" i="4"/>
  <c r="AE59" i="4"/>
  <c r="AE58" i="4"/>
  <c r="AE57" i="4"/>
  <c r="AE56" i="4"/>
  <c r="AE55" i="4"/>
  <c r="AE54" i="4"/>
  <c r="AE53" i="4"/>
  <c r="AE51" i="4"/>
  <c r="AE50" i="4"/>
  <c r="AE49" i="4"/>
  <c r="AE48" i="4"/>
  <c r="AE47" i="4"/>
  <c r="AE46" i="4"/>
  <c r="AE45" i="4"/>
  <c r="AE44" i="4"/>
  <c r="AB60" i="4"/>
  <c r="AB59" i="4"/>
  <c r="AB58" i="4"/>
  <c r="AB57" i="4"/>
  <c r="AB56" i="4"/>
  <c r="AB55" i="4"/>
  <c r="AB54" i="4"/>
  <c r="AB53" i="4"/>
  <c r="AB51" i="4"/>
  <c r="AB50" i="4"/>
  <c r="AB49" i="4"/>
  <c r="AB48" i="4"/>
  <c r="AB47" i="4"/>
  <c r="AB46" i="4"/>
  <c r="AB45" i="4"/>
  <c r="AB44" i="4"/>
  <c r="Y60" i="4"/>
  <c r="Y59" i="4"/>
  <c r="Y58" i="4"/>
  <c r="Y57" i="4"/>
  <c r="Y56" i="4"/>
  <c r="Y55" i="4"/>
  <c r="Y54" i="4"/>
  <c r="Y53" i="4"/>
  <c r="Y51" i="4"/>
  <c r="Y50" i="4"/>
  <c r="Y49" i="4"/>
  <c r="Y48" i="4"/>
  <c r="Y47" i="4"/>
  <c r="Y46" i="4"/>
  <c r="Y45" i="4"/>
  <c r="Y44" i="4"/>
  <c r="V60" i="4"/>
  <c r="V59" i="4"/>
  <c r="V58" i="4"/>
  <c r="V57" i="4"/>
  <c r="V56" i="4"/>
  <c r="V55" i="4"/>
  <c r="V54" i="4"/>
  <c r="V53" i="4"/>
  <c r="V51" i="4"/>
  <c r="V50" i="4"/>
  <c r="V49" i="4"/>
  <c r="V48" i="4"/>
  <c r="V47" i="4"/>
  <c r="V46" i="4"/>
  <c r="V45" i="4"/>
  <c r="V44" i="4"/>
  <c r="S60" i="4"/>
  <c r="S59" i="4"/>
  <c r="S58" i="4"/>
  <c r="S57" i="4"/>
  <c r="S56" i="4"/>
  <c r="S55" i="4"/>
  <c r="S54" i="4"/>
  <c r="S53" i="4"/>
  <c r="S51" i="4"/>
  <c r="S50" i="4"/>
  <c r="S49" i="4"/>
  <c r="S48" i="4"/>
  <c r="S47" i="4"/>
  <c r="S46" i="4"/>
  <c r="S45" i="4"/>
  <c r="S44" i="4"/>
  <c r="P60" i="4"/>
  <c r="P59" i="4"/>
  <c r="P58" i="4"/>
  <c r="P57" i="4"/>
  <c r="P56" i="4"/>
  <c r="P55" i="4"/>
  <c r="P54" i="4"/>
  <c r="P53" i="4"/>
  <c r="P51" i="4"/>
  <c r="P50" i="4"/>
  <c r="P49" i="4"/>
  <c r="P48" i="4"/>
  <c r="P47" i="4"/>
  <c r="P46" i="4"/>
  <c r="P45" i="4"/>
  <c r="P44" i="4"/>
  <c r="M60" i="4"/>
  <c r="M59" i="4"/>
  <c r="M58" i="4"/>
  <c r="M57" i="4"/>
  <c r="M56" i="4"/>
  <c r="M55" i="4"/>
  <c r="M54" i="4"/>
  <c r="M53" i="4"/>
  <c r="M51" i="4"/>
  <c r="M50" i="4"/>
  <c r="M49" i="4"/>
  <c r="M48" i="4"/>
  <c r="M47" i="4"/>
  <c r="M46" i="4"/>
  <c r="M45" i="4"/>
  <c r="M44" i="4"/>
  <c r="J60" i="4"/>
  <c r="J59" i="4"/>
  <c r="J58" i="4"/>
  <c r="J57" i="4"/>
  <c r="J56" i="4"/>
  <c r="J55" i="4"/>
  <c r="J54" i="4"/>
  <c r="J53" i="4"/>
  <c r="J51" i="4"/>
  <c r="J50" i="4"/>
  <c r="J49" i="4"/>
  <c r="J48" i="4"/>
  <c r="J47" i="4"/>
  <c r="J46" i="4"/>
  <c r="J45" i="4"/>
  <c r="J44" i="4"/>
  <c r="G60" i="4"/>
  <c r="G59" i="4"/>
  <c r="G58" i="4"/>
  <c r="G57" i="4"/>
  <c r="G56" i="4"/>
  <c r="G55" i="4"/>
  <c r="G54" i="4"/>
  <c r="G53" i="4"/>
  <c r="G51" i="4"/>
  <c r="G50" i="4"/>
  <c r="G49" i="4"/>
  <c r="G48" i="4"/>
  <c r="G47" i="4"/>
  <c r="G46" i="4"/>
  <c r="G45" i="4"/>
  <c r="G44" i="4"/>
  <c r="D60" i="4"/>
  <c r="D59" i="4"/>
  <c r="D58" i="4"/>
  <c r="D57" i="4"/>
  <c r="D56" i="4"/>
  <c r="D55" i="4"/>
  <c r="D54" i="4"/>
  <c r="D53" i="4"/>
  <c r="D51" i="4"/>
  <c r="D50" i="4"/>
  <c r="D49" i="4"/>
  <c r="D48" i="4"/>
  <c r="D47" i="4"/>
  <c r="D46" i="4"/>
  <c r="D45" i="4"/>
  <c r="D44" i="4"/>
  <c r="D40" i="4"/>
  <c r="D39" i="4"/>
  <c r="D38" i="4"/>
  <c r="D37" i="4"/>
  <c r="D36" i="4"/>
  <c r="D35" i="4"/>
  <c r="D34" i="4"/>
  <c r="D33" i="4"/>
  <c r="D31" i="4"/>
  <c r="D30" i="4"/>
  <c r="D29" i="4"/>
  <c r="D28" i="4"/>
  <c r="D27" i="4"/>
  <c r="D26" i="4"/>
  <c r="D25" i="4"/>
  <c r="D24" i="4"/>
  <c r="G40" i="4"/>
  <c r="G39" i="4"/>
  <c r="G38" i="4"/>
  <c r="G37" i="4"/>
  <c r="G36" i="4"/>
  <c r="G35" i="4"/>
  <c r="G34" i="4"/>
  <c r="G33" i="4"/>
  <c r="G31" i="4"/>
  <c r="G30" i="4"/>
  <c r="G29" i="4"/>
  <c r="G28" i="4"/>
  <c r="G27" i="4"/>
  <c r="G26" i="4"/>
  <c r="G25" i="4"/>
  <c r="G24" i="4"/>
  <c r="J40" i="4"/>
  <c r="J39" i="4"/>
  <c r="J38" i="4"/>
  <c r="J37" i="4"/>
  <c r="J36" i="4"/>
  <c r="J35" i="4"/>
  <c r="J34" i="4"/>
  <c r="J33" i="4"/>
  <c r="J31" i="4"/>
  <c r="J30" i="4"/>
  <c r="J29" i="4"/>
  <c r="J28" i="4"/>
  <c r="J27" i="4"/>
  <c r="J26" i="4"/>
  <c r="J25" i="4"/>
  <c r="J24" i="4"/>
  <c r="M40" i="4"/>
  <c r="M39" i="4"/>
  <c r="M38" i="4"/>
  <c r="M37" i="4"/>
  <c r="M36" i="4"/>
  <c r="M35" i="4"/>
  <c r="M34" i="4"/>
  <c r="M33" i="4"/>
  <c r="M31" i="4"/>
  <c r="M30" i="4"/>
  <c r="M29" i="4"/>
  <c r="M28" i="4"/>
  <c r="M27" i="4"/>
  <c r="M26" i="4"/>
  <c r="M25" i="4"/>
  <c r="M24" i="4"/>
  <c r="P40" i="4"/>
  <c r="P39" i="4"/>
  <c r="P38" i="4"/>
  <c r="P37" i="4"/>
  <c r="P36" i="4"/>
  <c r="P35" i="4"/>
  <c r="P34" i="4"/>
  <c r="P33" i="4"/>
  <c r="P31" i="4"/>
  <c r="P30" i="4"/>
  <c r="P29" i="4"/>
  <c r="P28" i="4"/>
  <c r="P27" i="4"/>
  <c r="P26" i="4"/>
  <c r="P25" i="4"/>
  <c r="P24" i="4"/>
  <c r="S40" i="4"/>
  <c r="S39" i="4"/>
  <c r="S38" i="4"/>
  <c r="S37" i="4"/>
  <c r="S36" i="4"/>
  <c r="S35" i="4"/>
  <c r="S34" i="4"/>
  <c r="S33" i="4"/>
  <c r="S31" i="4"/>
  <c r="S30" i="4"/>
  <c r="S29" i="4"/>
  <c r="S28" i="4"/>
  <c r="S27" i="4"/>
  <c r="S26" i="4"/>
  <c r="S25" i="4"/>
  <c r="S24" i="4"/>
  <c r="V40" i="4"/>
  <c r="V39" i="4"/>
  <c r="V38" i="4"/>
  <c r="V37" i="4"/>
  <c r="V36" i="4"/>
  <c r="V35" i="4"/>
  <c r="V34" i="4"/>
  <c r="V33" i="4"/>
  <c r="V31" i="4"/>
  <c r="V30" i="4"/>
  <c r="V29" i="4"/>
  <c r="V28" i="4"/>
  <c r="V27" i="4"/>
  <c r="V26" i="4"/>
  <c r="V25" i="4"/>
  <c r="V24" i="4"/>
  <c r="Y40" i="4"/>
  <c r="Y39" i="4"/>
  <c r="Y38" i="4"/>
  <c r="Y37" i="4"/>
  <c r="Y36" i="4"/>
  <c r="Y35" i="4"/>
  <c r="Y34" i="4"/>
  <c r="Y33" i="4"/>
  <c r="Y31" i="4"/>
  <c r="Y30" i="4"/>
  <c r="Y29" i="4"/>
  <c r="Y28" i="4"/>
  <c r="Y27" i="4"/>
  <c r="Y26" i="4"/>
  <c r="Y25" i="4"/>
  <c r="Y24" i="4"/>
  <c r="AB40" i="4"/>
  <c r="AB39" i="4"/>
  <c r="AB38" i="4"/>
  <c r="AB37" i="4"/>
  <c r="AB36" i="4"/>
  <c r="AB35" i="4"/>
  <c r="AB34" i="4"/>
  <c r="AB33" i="4"/>
  <c r="AB31" i="4"/>
  <c r="AB30" i="4"/>
  <c r="AB29" i="4"/>
  <c r="AB28" i="4"/>
  <c r="AB27" i="4"/>
  <c r="AB26" i="4"/>
  <c r="AB25" i="4"/>
  <c r="AB24" i="4"/>
  <c r="AE40" i="4"/>
  <c r="AE39" i="4"/>
  <c r="AE38" i="4"/>
  <c r="AE37" i="4"/>
  <c r="AE36" i="4"/>
  <c r="AE35" i="4"/>
  <c r="AE34" i="4"/>
  <c r="AE33" i="4"/>
  <c r="AE31" i="4"/>
  <c r="AE30" i="4"/>
  <c r="AE29" i="4"/>
  <c r="AE28" i="4"/>
  <c r="AE27" i="4"/>
  <c r="AE26" i="4"/>
  <c r="AE25" i="4"/>
  <c r="AE24" i="4"/>
  <c r="AH40" i="4"/>
  <c r="AH39" i="4"/>
  <c r="AH38" i="4"/>
  <c r="AH37" i="4"/>
  <c r="AH36" i="4"/>
  <c r="AH35" i="4"/>
  <c r="AH34" i="4"/>
  <c r="AH33" i="4"/>
  <c r="AH31" i="4"/>
  <c r="AH30" i="4"/>
  <c r="AH29" i="4"/>
  <c r="AH28" i="4"/>
  <c r="AH27" i="4"/>
  <c r="AH26" i="4"/>
  <c r="AH25" i="4"/>
  <c r="AH24" i="4"/>
  <c r="AK40" i="4"/>
  <c r="AK39" i="4"/>
  <c r="AK38" i="4"/>
  <c r="AK37" i="4"/>
  <c r="AK36" i="4"/>
  <c r="AK35" i="4"/>
  <c r="AK34" i="4"/>
  <c r="AK33" i="4"/>
  <c r="AK31" i="4"/>
  <c r="AK30" i="4"/>
  <c r="AK29" i="4"/>
  <c r="AK28" i="4"/>
  <c r="AK27" i="4"/>
  <c r="AK26" i="4"/>
  <c r="AK25" i="4"/>
  <c r="AK24" i="4"/>
  <c r="AK60" i="3"/>
  <c r="AK59" i="3"/>
  <c r="AK58" i="3"/>
  <c r="AK57" i="3"/>
  <c r="AK56" i="3"/>
  <c r="AK55" i="3"/>
  <c r="AK54" i="3"/>
  <c r="AK53" i="3"/>
  <c r="AK51" i="3"/>
  <c r="AK50" i="3"/>
  <c r="AK49" i="3"/>
  <c r="AK48" i="3"/>
  <c r="AK47" i="3"/>
  <c r="AK46" i="3"/>
  <c r="AK45" i="3"/>
  <c r="AK44" i="3"/>
  <c r="AH60" i="3"/>
  <c r="AH59" i="3"/>
  <c r="AH58" i="3"/>
  <c r="AH57" i="3"/>
  <c r="AH56" i="3"/>
  <c r="AH55" i="3"/>
  <c r="AH54" i="3"/>
  <c r="AH53" i="3"/>
  <c r="AH51" i="3"/>
  <c r="AH50" i="3"/>
  <c r="AH49" i="3"/>
  <c r="AH48" i="3"/>
  <c r="AH47" i="3"/>
  <c r="AH46" i="3"/>
  <c r="AH45" i="3"/>
  <c r="AH44" i="3"/>
  <c r="AE60" i="3"/>
  <c r="AE59" i="3"/>
  <c r="AE58" i="3"/>
  <c r="AE57" i="3"/>
  <c r="AE56" i="3"/>
  <c r="AE55" i="3"/>
  <c r="AE54" i="3"/>
  <c r="AE53" i="3"/>
  <c r="AE51" i="3"/>
  <c r="AE50" i="3"/>
  <c r="AE49" i="3"/>
  <c r="AE48" i="3"/>
  <c r="AE47" i="3"/>
  <c r="AE46" i="3"/>
  <c r="AE45" i="3"/>
  <c r="AE44" i="3"/>
  <c r="AB60" i="3"/>
  <c r="AB59" i="3"/>
  <c r="AB58" i="3"/>
  <c r="AB57" i="3"/>
  <c r="AB56" i="3"/>
  <c r="AB55" i="3"/>
  <c r="AB54" i="3"/>
  <c r="AB53" i="3"/>
  <c r="AB51" i="3"/>
  <c r="AB50" i="3"/>
  <c r="AB49" i="3"/>
  <c r="AB48" i="3"/>
  <c r="AB47" i="3"/>
  <c r="AB46" i="3"/>
  <c r="AB45" i="3"/>
  <c r="AB44" i="3"/>
  <c r="Y60" i="3"/>
  <c r="Y59" i="3"/>
  <c r="Y58" i="3"/>
  <c r="Y57" i="3"/>
  <c r="Y56" i="3"/>
  <c r="Y55" i="3"/>
  <c r="Y54" i="3"/>
  <c r="Y53" i="3"/>
  <c r="Y51" i="3"/>
  <c r="Y50" i="3"/>
  <c r="Y49" i="3"/>
  <c r="Y48" i="3"/>
  <c r="Y47" i="3"/>
  <c r="Y46" i="3"/>
  <c r="Y45" i="3"/>
  <c r="Y44" i="3"/>
  <c r="V60" i="3"/>
  <c r="V59" i="3"/>
  <c r="V58" i="3"/>
  <c r="V57" i="3"/>
  <c r="V56" i="3"/>
  <c r="V55" i="3"/>
  <c r="V54" i="3"/>
  <c r="V53" i="3"/>
  <c r="V51" i="3"/>
  <c r="V50" i="3"/>
  <c r="V49" i="3"/>
  <c r="V48" i="3"/>
  <c r="V47" i="3"/>
  <c r="V46" i="3"/>
  <c r="V45" i="3"/>
  <c r="V44" i="3"/>
  <c r="S60" i="3"/>
  <c r="S59" i="3"/>
  <c r="S58" i="3"/>
  <c r="S57" i="3"/>
  <c r="S56" i="3"/>
  <c r="S55" i="3"/>
  <c r="S54" i="3"/>
  <c r="S53" i="3"/>
  <c r="S51" i="3"/>
  <c r="S50" i="3"/>
  <c r="S49" i="3"/>
  <c r="S48" i="3"/>
  <c r="S47" i="3"/>
  <c r="S46" i="3"/>
  <c r="S45" i="3"/>
  <c r="S44" i="3"/>
  <c r="P60" i="3"/>
  <c r="P59" i="3"/>
  <c r="P58" i="3"/>
  <c r="P57" i="3"/>
  <c r="P56" i="3"/>
  <c r="P55" i="3"/>
  <c r="P54" i="3"/>
  <c r="P53" i="3"/>
  <c r="P51" i="3"/>
  <c r="P50" i="3"/>
  <c r="P49" i="3"/>
  <c r="P48" i="3"/>
  <c r="P47" i="3"/>
  <c r="P46" i="3"/>
  <c r="P45" i="3"/>
  <c r="P44" i="3"/>
  <c r="M60" i="3"/>
  <c r="M59" i="3"/>
  <c r="M58" i="3"/>
  <c r="M57" i="3"/>
  <c r="M56" i="3"/>
  <c r="M55" i="3"/>
  <c r="M54" i="3"/>
  <c r="M53" i="3"/>
  <c r="M51" i="3"/>
  <c r="M50" i="3"/>
  <c r="M49" i="3"/>
  <c r="M48" i="3"/>
  <c r="M47" i="3"/>
  <c r="M46" i="3"/>
  <c r="M45" i="3"/>
  <c r="M44" i="3"/>
  <c r="J60" i="3"/>
  <c r="J59" i="3"/>
  <c r="J58" i="3"/>
  <c r="J57" i="3"/>
  <c r="J56" i="3"/>
  <c r="J55" i="3"/>
  <c r="J54" i="3"/>
  <c r="J53" i="3"/>
  <c r="J51" i="3"/>
  <c r="J50" i="3"/>
  <c r="J49" i="3"/>
  <c r="J48" i="3"/>
  <c r="J47" i="3"/>
  <c r="J46" i="3"/>
  <c r="J45" i="3"/>
  <c r="J44" i="3"/>
  <c r="G60" i="3"/>
  <c r="G59" i="3"/>
  <c r="G58" i="3"/>
  <c r="G57" i="3"/>
  <c r="G56" i="3"/>
  <c r="G55" i="3"/>
  <c r="G54" i="3"/>
  <c r="G53" i="3"/>
  <c r="G51" i="3"/>
  <c r="G50" i="3"/>
  <c r="G49" i="3"/>
  <c r="G48" i="3"/>
  <c r="G47" i="3"/>
  <c r="G46" i="3"/>
  <c r="G45" i="3"/>
  <c r="G44" i="3"/>
  <c r="D60" i="3"/>
  <c r="D59" i="3"/>
  <c r="D58" i="3"/>
  <c r="D57" i="3"/>
  <c r="D56" i="3"/>
  <c r="D55" i="3"/>
  <c r="D54" i="3"/>
  <c r="D53" i="3"/>
  <c r="D51" i="3"/>
  <c r="D50" i="3"/>
  <c r="D49" i="3"/>
  <c r="D48" i="3"/>
  <c r="D47" i="3"/>
  <c r="D46" i="3"/>
  <c r="D45" i="3"/>
  <c r="D44" i="3"/>
  <c r="D40" i="3"/>
  <c r="D39" i="3"/>
  <c r="D38" i="3"/>
  <c r="D37" i="3"/>
  <c r="D36" i="3"/>
  <c r="D35" i="3"/>
  <c r="D34" i="3"/>
  <c r="D33" i="3"/>
  <c r="D31" i="3"/>
  <c r="D30" i="3"/>
  <c r="D29" i="3"/>
  <c r="D28" i="3"/>
  <c r="D27" i="3"/>
  <c r="D26" i="3"/>
  <c r="D25" i="3"/>
  <c r="D24" i="3"/>
  <c r="G40" i="3"/>
  <c r="G39" i="3"/>
  <c r="G38" i="3"/>
  <c r="G37" i="3"/>
  <c r="G36" i="3"/>
  <c r="G35" i="3"/>
  <c r="G34" i="3"/>
  <c r="G33" i="3"/>
  <c r="G31" i="3"/>
  <c r="G30" i="3"/>
  <c r="G29" i="3"/>
  <c r="G28" i="3"/>
  <c r="G27" i="3"/>
  <c r="G26" i="3"/>
  <c r="G25" i="3"/>
  <c r="G24" i="3"/>
  <c r="J40" i="3"/>
  <c r="J39" i="3"/>
  <c r="J38" i="3"/>
  <c r="J37" i="3"/>
  <c r="J36" i="3"/>
  <c r="J35" i="3"/>
  <c r="J34" i="3"/>
  <c r="J33" i="3"/>
  <c r="J31" i="3"/>
  <c r="J30" i="3"/>
  <c r="J29" i="3"/>
  <c r="J28" i="3"/>
  <c r="J27" i="3"/>
  <c r="J26" i="3"/>
  <c r="J25" i="3"/>
  <c r="J24" i="3"/>
  <c r="M40" i="3"/>
  <c r="M39" i="3"/>
  <c r="M38" i="3"/>
  <c r="M37" i="3"/>
  <c r="M36" i="3"/>
  <c r="M35" i="3"/>
  <c r="M34" i="3"/>
  <c r="M33" i="3"/>
  <c r="M31" i="3"/>
  <c r="M30" i="3"/>
  <c r="M29" i="3"/>
  <c r="M28" i="3"/>
  <c r="M27" i="3"/>
  <c r="M26" i="3"/>
  <c r="M25" i="3"/>
  <c r="M24" i="3"/>
  <c r="P40" i="3"/>
  <c r="P39" i="3"/>
  <c r="P38" i="3"/>
  <c r="P37" i="3"/>
  <c r="P36" i="3"/>
  <c r="P35" i="3"/>
  <c r="P34" i="3"/>
  <c r="P33" i="3"/>
  <c r="P31" i="3"/>
  <c r="P30" i="3"/>
  <c r="P29" i="3"/>
  <c r="P28" i="3"/>
  <c r="P27" i="3"/>
  <c r="P26" i="3"/>
  <c r="P25" i="3"/>
  <c r="P24" i="3"/>
  <c r="S40" i="3"/>
  <c r="S39" i="3"/>
  <c r="S38" i="3"/>
  <c r="S37" i="3"/>
  <c r="S36" i="3"/>
  <c r="S35" i="3"/>
  <c r="S34" i="3"/>
  <c r="S33" i="3"/>
  <c r="S31" i="3"/>
  <c r="S30" i="3"/>
  <c r="S29" i="3"/>
  <c r="S28" i="3"/>
  <c r="S27" i="3"/>
  <c r="S26" i="3"/>
  <c r="S25" i="3"/>
  <c r="S24" i="3"/>
  <c r="V40" i="3"/>
  <c r="V39" i="3"/>
  <c r="V38" i="3"/>
  <c r="V37" i="3"/>
  <c r="V36" i="3"/>
  <c r="V35" i="3"/>
  <c r="V34" i="3"/>
  <c r="V33" i="3"/>
  <c r="V31" i="3"/>
  <c r="V30" i="3"/>
  <c r="V29" i="3"/>
  <c r="V28" i="3"/>
  <c r="V27" i="3"/>
  <c r="V26" i="3"/>
  <c r="V25" i="3"/>
  <c r="V24" i="3"/>
  <c r="Y40" i="3"/>
  <c r="Y39" i="3"/>
  <c r="Y38" i="3"/>
  <c r="Y37" i="3"/>
  <c r="Y36" i="3"/>
  <c r="Y35" i="3"/>
  <c r="Y34" i="3"/>
  <c r="Y33" i="3"/>
  <c r="Y31" i="3"/>
  <c r="Y30" i="3"/>
  <c r="Y29" i="3"/>
  <c r="Y28" i="3"/>
  <c r="Y27" i="3"/>
  <c r="Y26" i="3"/>
  <c r="Y25" i="3"/>
  <c r="Y24" i="3"/>
  <c r="AB40" i="3"/>
  <c r="AB39" i="3"/>
  <c r="AB38" i="3"/>
  <c r="AB37" i="3"/>
  <c r="AB36" i="3"/>
  <c r="AB35" i="3"/>
  <c r="AB34" i="3"/>
  <c r="AB33" i="3"/>
  <c r="AB31" i="3"/>
  <c r="AB30" i="3"/>
  <c r="AB29" i="3"/>
  <c r="AB28" i="3"/>
  <c r="AB27" i="3"/>
  <c r="AB26" i="3"/>
  <c r="AB25" i="3"/>
  <c r="AB24" i="3"/>
  <c r="AE40" i="3"/>
  <c r="AE39" i="3"/>
  <c r="AE38" i="3"/>
  <c r="AE37" i="3"/>
  <c r="AE36" i="3"/>
  <c r="AE35" i="3"/>
  <c r="AE34" i="3"/>
  <c r="AE33" i="3"/>
  <c r="AE31" i="3"/>
  <c r="AE30" i="3"/>
  <c r="AE29" i="3"/>
  <c r="AE28" i="3"/>
  <c r="AE27" i="3"/>
  <c r="AE26" i="3"/>
  <c r="AE25" i="3"/>
  <c r="AE24" i="3"/>
  <c r="AH40" i="3"/>
  <c r="AH39" i="3"/>
  <c r="AH38" i="3"/>
  <c r="AH37" i="3"/>
  <c r="AH36" i="3"/>
  <c r="AH35" i="3"/>
  <c r="AH34" i="3"/>
  <c r="AH33" i="3"/>
  <c r="AH31" i="3"/>
  <c r="AH30" i="3"/>
  <c r="AH29" i="3"/>
  <c r="AH28" i="3"/>
  <c r="AH27" i="3"/>
  <c r="AH26" i="3"/>
  <c r="AH25" i="3"/>
  <c r="AH24" i="3"/>
  <c r="AK40" i="3"/>
  <c r="AK39" i="3"/>
  <c r="AK38" i="3"/>
  <c r="AK37" i="3"/>
  <c r="AK36" i="3"/>
  <c r="AK35" i="3"/>
  <c r="AK34" i="3"/>
  <c r="AK33" i="3"/>
  <c r="AK31" i="3"/>
  <c r="AK30" i="3"/>
  <c r="AK29" i="3"/>
  <c r="AK28" i="3"/>
  <c r="AK27" i="3"/>
  <c r="AK26" i="3"/>
  <c r="AK25" i="3"/>
  <c r="AK24" i="3"/>
  <c r="AK60" i="2"/>
  <c r="AK59" i="2"/>
  <c r="AK58" i="2"/>
  <c r="AK57" i="2"/>
  <c r="AK56" i="2"/>
  <c r="AK55" i="2"/>
  <c r="AK54" i="2"/>
  <c r="AK53" i="2"/>
  <c r="AK51" i="2"/>
  <c r="AK50" i="2"/>
  <c r="AK49" i="2"/>
  <c r="AK48" i="2"/>
  <c r="AK47" i="2"/>
  <c r="AK46" i="2"/>
  <c r="AK45" i="2"/>
  <c r="AK44" i="2"/>
  <c r="AH60" i="2"/>
  <c r="AH59" i="2"/>
  <c r="AH58" i="2"/>
  <c r="AH57" i="2"/>
  <c r="AH56" i="2"/>
  <c r="AH55" i="2"/>
  <c r="AH54" i="2"/>
  <c r="AH53" i="2"/>
  <c r="AH51" i="2"/>
  <c r="AH50" i="2"/>
  <c r="AH49" i="2"/>
  <c r="AH48" i="2"/>
  <c r="AH47" i="2"/>
  <c r="AH46" i="2"/>
  <c r="AH45" i="2"/>
  <c r="AH44" i="2"/>
  <c r="AE60" i="2"/>
  <c r="AE59" i="2"/>
  <c r="AE58" i="2"/>
  <c r="AE57" i="2"/>
  <c r="AE56" i="2"/>
  <c r="AE55" i="2"/>
  <c r="AE54" i="2"/>
  <c r="AE53" i="2"/>
  <c r="AE51" i="2"/>
  <c r="AE50" i="2"/>
  <c r="AE49" i="2"/>
  <c r="AE48" i="2"/>
  <c r="AE47" i="2"/>
  <c r="AE46" i="2"/>
  <c r="AE45" i="2"/>
  <c r="AE44" i="2"/>
  <c r="AB60" i="2"/>
  <c r="AB59" i="2"/>
  <c r="AB58" i="2"/>
  <c r="AB57" i="2"/>
  <c r="AB56" i="2"/>
  <c r="AB55" i="2"/>
  <c r="AB54" i="2"/>
  <c r="AB53" i="2"/>
  <c r="AB51" i="2"/>
  <c r="AB50" i="2"/>
  <c r="AB49" i="2"/>
  <c r="AB48" i="2"/>
  <c r="AB47" i="2"/>
  <c r="AB46" i="2"/>
  <c r="AB45" i="2"/>
  <c r="AB44" i="2"/>
  <c r="Y60" i="2"/>
  <c r="Y59" i="2"/>
  <c r="Y58" i="2"/>
  <c r="Y57" i="2"/>
  <c r="Y56" i="2"/>
  <c r="Y55" i="2"/>
  <c r="Y54" i="2"/>
  <c r="Y53" i="2"/>
  <c r="Y51" i="2"/>
  <c r="Y50" i="2"/>
  <c r="Y49" i="2"/>
  <c r="Y48" i="2"/>
  <c r="Y47" i="2"/>
  <c r="Y46" i="2"/>
  <c r="Y45" i="2"/>
  <c r="Y44" i="2"/>
  <c r="V60" i="2"/>
  <c r="V59" i="2"/>
  <c r="V58" i="2"/>
  <c r="V57" i="2"/>
  <c r="V56" i="2"/>
  <c r="V55" i="2"/>
  <c r="V54" i="2"/>
  <c r="V53" i="2"/>
  <c r="V51" i="2"/>
  <c r="V50" i="2"/>
  <c r="V49" i="2"/>
  <c r="V48" i="2"/>
  <c r="V47" i="2"/>
  <c r="V46" i="2"/>
  <c r="V45" i="2"/>
  <c r="V44" i="2"/>
  <c r="S60" i="2"/>
  <c r="S59" i="2"/>
  <c r="S58" i="2"/>
  <c r="S57" i="2"/>
  <c r="S56" i="2"/>
  <c r="S55" i="2"/>
  <c r="S54" i="2"/>
  <c r="S53" i="2"/>
  <c r="S51" i="2"/>
  <c r="S50" i="2"/>
  <c r="S49" i="2"/>
  <c r="S48" i="2"/>
  <c r="S47" i="2"/>
  <c r="S46" i="2"/>
  <c r="S45" i="2"/>
  <c r="S44" i="2"/>
  <c r="P60" i="2"/>
  <c r="P59" i="2"/>
  <c r="P58" i="2"/>
  <c r="P57" i="2"/>
  <c r="P56" i="2"/>
  <c r="P55" i="2"/>
  <c r="P54" i="2"/>
  <c r="P53" i="2"/>
  <c r="P51" i="2"/>
  <c r="P50" i="2"/>
  <c r="P49" i="2"/>
  <c r="P48" i="2"/>
  <c r="P47" i="2"/>
  <c r="P46" i="2"/>
  <c r="P45" i="2"/>
  <c r="P44" i="2"/>
  <c r="M60" i="2"/>
  <c r="M59" i="2"/>
  <c r="M58" i="2"/>
  <c r="M57" i="2"/>
  <c r="M56" i="2"/>
  <c r="M55" i="2"/>
  <c r="M54" i="2"/>
  <c r="M53" i="2"/>
  <c r="M51" i="2"/>
  <c r="M50" i="2"/>
  <c r="M49" i="2"/>
  <c r="M48" i="2"/>
  <c r="M47" i="2"/>
  <c r="M46" i="2"/>
  <c r="M45" i="2"/>
  <c r="M44" i="2"/>
  <c r="J60" i="2"/>
  <c r="J59" i="2"/>
  <c r="J58" i="2"/>
  <c r="J57" i="2"/>
  <c r="J56" i="2"/>
  <c r="J55" i="2"/>
  <c r="J54" i="2"/>
  <c r="J53" i="2"/>
  <c r="J51" i="2"/>
  <c r="J50" i="2"/>
  <c r="J49" i="2"/>
  <c r="J48" i="2"/>
  <c r="J47" i="2"/>
  <c r="J46" i="2"/>
  <c r="J45" i="2"/>
  <c r="J44" i="2"/>
  <c r="G60" i="2"/>
  <c r="G59" i="2"/>
  <c r="G58" i="2"/>
  <c r="G57" i="2"/>
  <c r="G56" i="2"/>
  <c r="G55" i="2"/>
  <c r="G54" i="2"/>
  <c r="G53" i="2"/>
  <c r="G51" i="2"/>
  <c r="G50" i="2"/>
  <c r="G49" i="2"/>
  <c r="G48" i="2"/>
  <c r="G47" i="2"/>
  <c r="G46" i="2"/>
  <c r="G45" i="2"/>
  <c r="G44" i="2"/>
  <c r="D60" i="2"/>
  <c r="D59" i="2"/>
  <c r="D58" i="2"/>
  <c r="D57" i="2"/>
  <c r="D56" i="2"/>
  <c r="D55" i="2"/>
  <c r="D54" i="2"/>
  <c r="D53" i="2"/>
  <c r="D51" i="2"/>
  <c r="D50" i="2"/>
  <c r="D49" i="2"/>
  <c r="D48" i="2"/>
  <c r="D47" i="2"/>
  <c r="D46" i="2"/>
  <c r="D45" i="2"/>
  <c r="D44" i="2"/>
  <c r="D40" i="2"/>
  <c r="D39" i="2"/>
  <c r="D38" i="2"/>
  <c r="D37" i="2"/>
  <c r="D36" i="2"/>
  <c r="D35" i="2"/>
  <c r="D34" i="2"/>
  <c r="D33" i="2"/>
  <c r="D31" i="2"/>
  <c r="D30" i="2"/>
  <c r="D29" i="2"/>
  <c r="D28" i="2"/>
  <c r="D27" i="2"/>
  <c r="D26" i="2"/>
  <c r="D25" i="2"/>
  <c r="D24" i="2"/>
  <c r="G40" i="2"/>
  <c r="G39" i="2"/>
  <c r="G38" i="2"/>
  <c r="G37" i="2"/>
  <c r="G36" i="2"/>
  <c r="G35" i="2"/>
  <c r="G34" i="2"/>
  <c r="G33" i="2"/>
  <c r="G31" i="2"/>
  <c r="G30" i="2"/>
  <c r="G29" i="2"/>
  <c r="G28" i="2"/>
  <c r="G27" i="2"/>
  <c r="G26" i="2"/>
  <c r="G25" i="2"/>
  <c r="G24" i="2"/>
  <c r="J40" i="2"/>
  <c r="J39" i="2"/>
  <c r="J38" i="2"/>
  <c r="J37" i="2"/>
  <c r="J36" i="2"/>
  <c r="J35" i="2"/>
  <c r="J34" i="2"/>
  <c r="J33" i="2"/>
  <c r="J31" i="2"/>
  <c r="J30" i="2"/>
  <c r="J29" i="2"/>
  <c r="J28" i="2"/>
  <c r="J27" i="2"/>
  <c r="J26" i="2"/>
  <c r="J25" i="2"/>
  <c r="J24" i="2"/>
  <c r="M40" i="2"/>
  <c r="M39" i="2"/>
  <c r="M38" i="2"/>
  <c r="M37" i="2"/>
  <c r="M36" i="2"/>
  <c r="M35" i="2"/>
  <c r="M34" i="2"/>
  <c r="M33" i="2"/>
  <c r="M31" i="2"/>
  <c r="M30" i="2"/>
  <c r="M29" i="2"/>
  <c r="M28" i="2"/>
  <c r="M27" i="2"/>
  <c r="M26" i="2"/>
  <c r="M25" i="2"/>
  <c r="M24" i="2"/>
  <c r="P40" i="2"/>
  <c r="P39" i="2"/>
  <c r="P38" i="2"/>
  <c r="P37" i="2"/>
  <c r="P36" i="2"/>
  <c r="P35" i="2"/>
  <c r="P34" i="2"/>
  <c r="P33" i="2"/>
  <c r="P31" i="2"/>
  <c r="P30" i="2"/>
  <c r="P29" i="2"/>
  <c r="P28" i="2"/>
  <c r="P27" i="2"/>
  <c r="P26" i="2"/>
  <c r="P25" i="2"/>
  <c r="P24" i="2"/>
  <c r="S40" i="2"/>
  <c r="S39" i="2"/>
  <c r="S38" i="2"/>
  <c r="S37" i="2"/>
  <c r="S36" i="2"/>
  <c r="S35" i="2"/>
  <c r="S34" i="2"/>
  <c r="S33" i="2"/>
  <c r="S31" i="2"/>
  <c r="S30" i="2"/>
  <c r="S29" i="2"/>
  <c r="S28" i="2"/>
  <c r="S27" i="2"/>
  <c r="S26" i="2"/>
  <c r="S25" i="2"/>
  <c r="S24" i="2"/>
  <c r="V40" i="2"/>
  <c r="V39" i="2"/>
  <c r="V38" i="2"/>
  <c r="V37" i="2"/>
  <c r="V36" i="2"/>
  <c r="V35" i="2"/>
  <c r="V34" i="2"/>
  <c r="V33" i="2"/>
  <c r="V31" i="2"/>
  <c r="V30" i="2"/>
  <c r="V29" i="2"/>
  <c r="V28" i="2"/>
  <c r="V27" i="2"/>
  <c r="V26" i="2"/>
  <c r="V25" i="2"/>
  <c r="V24" i="2"/>
  <c r="Y40" i="2"/>
  <c r="Y39" i="2"/>
  <c r="Y38" i="2"/>
  <c r="Y37" i="2"/>
  <c r="Y36" i="2"/>
  <c r="Y35" i="2"/>
  <c r="Y34" i="2"/>
  <c r="Y33" i="2"/>
  <c r="Y31" i="2"/>
  <c r="Y30" i="2"/>
  <c r="Y29" i="2"/>
  <c r="Y28" i="2"/>
  <c r="Y27" i="2"/>
  <c r="Y26" i="2"/>
  <c r="Y25" i="2"/>
  <c r="Y24" i="2"/>
  <c r="AB40" i="2"/>
  <c r="AB39" i="2"/>
  <c r="AB38" i="2"/>
  <c r="AB37" i="2"/>
  <c r="AB36" i="2"/>
  <c r="AB35" i="2"/>
  <c r="AB34" i="2"/>
  <c r="AB33" i="2"/>
  <c r="AB31" i="2"/>
  <c r="AB30" i="2"/>
  <c r="AB29" i="2"/>
  <c r="AB28" i="2"/>
  <c r="AB27" i="2"/>
  <c r="AB26" i="2"/>
  <c r="AB25" i="2"/>
  <c r="AB24" i="2"/>
  <c r="AE40" i="2"/>
  <c r="AE39" i="2"/>
  <c r="AE38" i="2"/>
  <c r="AE37" i="2"/>
  <c r="AE36" i="2"/>
  <c r="AE35" i="2"/>
  <c r="AE34" i="2"/>
  <c r="AE33" i="2"/>
  <c r="AE31" i="2"/>
  <c r="AE30" i="2"/>
  <c r="AE29" i="2"/>
  <c r="AE28" i="2"/>
  <c r="AE27" i="2"/>
  <c r="AE26" i="2"/>
  <c r="AE25" i="2"/>
  <c r="AE24" i="2"/>
  <c r="AH40" i="2"/>
  <c r="AH39" i="2"/>
  <c r="AH38" i="2"/>
  <c r="AH37" i="2"/>
  <c r="AH36" i="2"/>
  <c r="AH35" i="2"/>
  <c r="AH34" i="2"/>
  <c r="AH33" i="2"/>
  <c r="AH31" i="2"/>
  <c r="AH30" i="2"/>
  <c r="AH29" i="2"/>
  <c r="AH28" i="2"/>
  <c r="AH27" i="2"/>
  <c r="AH26" i="2"/>
  <c r="AH25" i="2"/>
  <c r="AH24" i="2"/>
  <c r="AK40" i="2"/>
  <c r="AK39" i="2"/>
  <c r="AK38" i="2"/>
  <c r="AK37" i="2"/>
  <c r="AK36" i="2"/>
  <c r="AK35" i="2"/>
  <c r="AK34" i="2"/>
  <c r="AK33" i="2"/>
  <c r="AK31" i="2"/>
  <c r="AK30" i="2"/>
  <c r="AK29" i="2"/>
  <c r="AK28" i="2"/>
  <c r="AK27" i="2"/>
  <c r="AK26" i="2"/>
  <c r="AK25" i="2"/>
  <c r="AK24" i="2"/>
</calcChain>
</file>

<file path=xl/sharedStrings.xml><?xml version="1.0" encoding="utf-8"?>
<sst xmlns="http://schemas.openxmlformats.org/spreadsheetml/2006/main" count="4688" uniqueCount="535">
  <si>
    <t>Well Name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</si>
  <si>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</si>
  <si>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</si>
  <si>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</si>
  <si>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</si>
  <si>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</si>
  <si>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</si>
  <si>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</si>
  <si>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</si>
  <si>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</si>
  <si>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</si>
  <si>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</si>
  <si>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</si>
  <si>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</si>
  <si>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</si>
  <si>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</si>
  <si>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</si>
  <si>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</si>
  <si>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</si>
  <si>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</si>
  <si>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</si>
  <si>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</si>
  <si>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</si>
  <si>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</si>
  <si>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</si>
  <si>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</si>
  <si>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</si>
  <si>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</si>
  <si>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</si>
  <si>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</si>
  <si>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</si>
  <si>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</si>
  <si>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</si>
  <si>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</si>
  <si>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</si>
  <si>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</si>
  <si>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</si>
  <si>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</si>
  <si>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</si>
  <si>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</si>
  <si>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</si>
  <si>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</si>
  <si>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</si>
  <si>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</si>
  <si>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</si>
  <si>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</si>
  <si>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</si>
  <si>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</si>
  <si>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</si>
  <si>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</si>
  <si>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</si>
  <si>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</si>
  <si>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</si>
  <si>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</si>
  <si>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</si>
  <si>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</si>
  <si>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</si>
  <si>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</si>
  <si>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</si>
  <si>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</si>
  <si>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</si>
  <si>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</si>
  <si>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</si>
  <si>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</si>
  <si>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</si>
  <si>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</si>
  <si>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</si>
  <si>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</si>
  <si>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</si>
  <si>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</si>
  <si>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</si>
  <si>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</si>
  <si>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</si>
  <si>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</si>
  <si>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</si>
  <si>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</si>
  <si>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</si>
  <si>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</si>
  <si>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</si>
  <si>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</si>
  <si>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</si>
  <si>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</si>
  <si>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</si>
  <si>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</si>
  <si>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</si>
  <si>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</si>
  <si>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</si>
  <si>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</si>
  <si>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</si>
  <si>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</si>
  <si>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</si>
  <si>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</si>
  <si>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</si>
  <si>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</si>
  <si>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</si>
  <si>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</si>
  <si>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</si>
  <si>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</si>
  <si>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</si>
  <si>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</si>
  <si>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</si>
  <si>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</si>
  <si>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</si>
  <si>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</si>
  <si>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</si>
  <si>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</si>
  <si>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</si>
  <si>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</si>
  <si>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</si>
  <si>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</si>
  <si>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</si>
  <si>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</si>
  <si>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</si>
  <si>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</si>
  <si>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</si>
  <si>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</si>
  <si>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</si>
  <si>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</si>
  <si>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</si>
  <si>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</si>
  <si>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</si>
  <si>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</si>
  <si>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</si>
  <si>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</si>
  <si>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</si>
  <si>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</si>
  <si>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</si>
  <si>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</si>
  <si>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</si>
  <si>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</si>
  <si>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</si>
  <si>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</si>
  <si>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</si>
  <si>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</si>
  <si>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</si>
  <si>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</si>
  <si>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</si>
  <si>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</si>
  <si>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</si>
  <si>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</si>
  <si>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</si>
  <si>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</si>
  <si>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</si>
  <si>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</si>
  <si>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</si>
  <si>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</si>
  <si>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</si>
  <si>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</si>
  <si>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</si>
  <si>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</si>
  <si>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</si>
  <si>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</si>
  <si>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</si>
  <si>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</si>
  <si>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</si>
  <si>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</si>
  <si>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</si>
  <si>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</si>
  <si>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</si>
  <si>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</si>
  <si>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</si>
  <si>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</si>
  <si>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</si>
  <si>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</si>
  <si>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</si>
  <si>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</si>
  <si>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</si>
  <si>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</si>
  <si>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</si>
  <si>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</si>
  <si>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</si>
  <si>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</si>
  <si>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</si>
  <si>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</si>
  <si>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</si>
  <si>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</si>
  <si>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</si>
  <si>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</si>
  <si>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</si>
  <si>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</si>
  <si>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</si>
  <si>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</si>
  <si>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</si>
  <si>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</si>
  <si>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</si>
  <si>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</si>
  <si>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</si>
  <si>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</si>
  <si>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</si>
  <si>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</si>
  <si>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</si>
  <si>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</si>
  <si>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</si>
  <si>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</si>
  <si>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</si>
  <si>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</si>
  <si>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</si>
  <si>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</si>
  <si>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</si>
  <si>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</si>
  <si>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</si>
  <si>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</si>
  <si>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</si>
  <si>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</si>
  <si>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</si>
  <si>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</si>
  <si>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</si>
  <si>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</si>
  <si>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</si>
  <si>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</si>
  <si>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</si>
  <si>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</si>
  <si>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</si>
  <si>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</si>
  <si>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</si>
  <si>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</si>
  <si>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</si>
  <si>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</si>
  <si>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</si>
  <si>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</si>
  <si>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</si>
  <si>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</si>
  <si>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</si>
  <si>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</si>
  <si>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</si>
  <si>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</si>
  <si>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</si>
  <si>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</si>
  <si>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</si>
  <si>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</si>
  <si>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</si>
  <si>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</si>
  <si>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</si>
  <si>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</si>
  <si>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</si>
  <si>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</si>
  <si>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</si>
  <si>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</si>
  <si>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</si>
  <si>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</si>
  <si>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</si>
  <si>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</si>
  <si>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</si>
  <si>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</si>
  <si>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</si>
  <si>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</si>
  <si>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</si>
  <si>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</si>
  <si>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</si>
  <si>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</si>
  <si>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</si>
  <si>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</si>
  <si>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</si>
  <si>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</si>
  <si>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</si>
  <si>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</si>
  <si>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</si>
  <si>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</si>
  <si>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</si>
  <si>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</si>
  <si>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</si>
  <si>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</si>
  <si>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</si>
  <si>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</si>
  <si>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</si>
  <si>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</si>
  <si>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</si>
  <si>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</si>
  <si>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</si>
  <si>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</si>
  <si>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</si>
  <si>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</si>
  <si>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</si>
  <si>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</si>
  <si>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</si>
  <si>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</si>
  <si>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</si>
  <si>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</si>
  <si>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</si>
  <si>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</si>
  <si>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</si>
  <si>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</si>
  <si>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</si>
  <si>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</si>
  <si>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</si>
  <si>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</si>
  <si>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</si>
  <si>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</si>
  <si>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</si>
  <si>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</si>
  <si>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</si>
  <si>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</si>
  <si>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</si>
  <si>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</si>
  <si>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</si>
  <si>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</si>
  <si>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</si>
  <si>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</si>
  <si>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</si>
  <si>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</si>
  <si>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</si>
  <si>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</si>
  <si>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</si>
  <si>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</si>
  <si>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</si>
  <si>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</si>
  <si>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</si>
  <si>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</si>
  <si>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</si>
  <si>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</si>
  <si>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</si>
  <si>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</si>
  <si>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</si>
  <si>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</si>
  <si>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</si>
  <si>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</si>
  <si>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</si>
  <si>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</si>
  <si>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</si>
  <si>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</si>
  <si>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</si>
  <si>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</si>
  <si>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</si>
  <si>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</si>
  <si>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</si>
  <si>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</si>
  <si>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</si>
  <si>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</si>
  <si>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</si>
  <si>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</si>
  <si>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</si>
  <si>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</si>
  <si>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</si>
  <si>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</si>
  <si>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</si>
  <si>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</si>
  <si>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</si>
  <si>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</si>
  <si>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</si>
  <si>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</si>
  <si>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</si>
  <si>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</si>
  <si>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</si>
  <si>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</si>
  <si>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</si>
  <si>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</si>
  <si>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</si>
  <si>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</si>
  <si>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</si>
  <si>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</si>
  <si>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</si>
  <si>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</si>
  <si>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</si>
  <si>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</si>
  <si>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</si>
  <si>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</si>
  <si>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</si>
  <si>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</si>
  <si>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</si>
  <si>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</si>
  <si>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</si>
  <si>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</si>
  <si>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</si>
  <si>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</si>
  <si>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</si>
  <si>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</si>
  <si>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</si>
  <si>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</si>
  <si>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</si>
  <si>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</si>
  <si>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</si>
  <si>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</si>
  <si>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</si>
  <si>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</si>
  <si>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</si>
  <si>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</si>
  <si>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</si>
  <si>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</si>
  <si>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</si>
  <si>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</si>
  <si>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</si>
  <si>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</si>
  <si>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</si>
  <si>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</si>
  <si>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</si>
  <si>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Barcode=Plate1</t>
  </si>
  <si>
    <t>Barcode=Plate2</t>
  </si>
  <si>
    <t>Barcode=Plate3</t>
  </si>
  <si>
    <t>Barcode=Plate4</t>
  </si>
  <si>
    <t>Barcode=Plate5</t>
  </si>
  <si>
    <t>Barcode=Plate6</t>
  </si>
  <si>
    <t>Barcode=Plate7</t>
  </si>
  <si>
    <t>Total Cells</t>
  </si>
  <si>
    <t>Positive Cells</t>
  </si>
  <si>
    <t>% Positive Cells</t>
  </si>
  <si>
    <t>All Nuclei W1 Average Intensity</t>
  </si>
  <si>
    <t>Positive Cells W2 Average Intensity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</si>
  <si>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</si>
  <si>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</si>
  <si>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</si>
  <si>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</si>
  <si>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</si>
  <si>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</si>
  <si>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</si>
  <si>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</si>
  <si>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</si>
  <si>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</si>
  <si>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</si>
  <si>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</si>
  <si>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</si>
  <si>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</si>
  <si>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</si>
  <si>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</si>
  <si>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Cell only control</t>
  </si>
  <si>
    <t>Virus only control</t>
  </si>
  <si>
    <t>CytoGam control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</si>
  <si>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</si>
  <si>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</si>
  <si>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</si>
  <si>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</si>
  <si>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</si>
  <si>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</si>
  <si>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</si>
  <si>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</si>
  <si>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</si>
  <si>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</si>
  <si>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</si>
  <si>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</si>
  <si>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</si>
  <si>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</si>
  <si>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</si>
  <si>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</si>
  <si>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</si>
  <si>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</si>
  <si>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%CV</t>
  </si>
  <si>
    <t>Highlight %CV&gt;20%</t>
  </si>
  <si>
    <t>cell only (ARPE)</t>
  </si>
  <si>
    <t>ARPE cell+ AD169 virus control</t>
  </si>
  <si>
    <r>
      <t xml:space="preserve">Cytogam                    </t>
    </r>
    <r>
      <rPr>
        <sz val="12"/>
        <color rgb="FFC00000"/>
        <rFont val="Calibri"/>
        <family val="2"/>
        <scheme val="minor"/>
      </rPr>
      <t>3X Serial Dilution from 1:80</t>
    </r>
  </si>
  <si>
    <r>
      <t xml:space="preserve">N22460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</si>
  <si>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</si>
  <si>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</si>
  <si>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</si>
  <si>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</si>
  <si>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</si>
  <si>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</si>
  <si>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</si>
  <si>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</si>
  <si>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</si>
  <si>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</si>
  <si>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</si>
  <si>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Wk6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</si>
  <si>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</si>
  <si>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</si>
  <si>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</si>
  <si>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</si>
  <si>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Wk6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</si>
  <si>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N22460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</si>
  <si>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</si>
  <si>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</si>
  <si>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</si>
  <si>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</si>
  <si>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</si>
  <si>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</si>
  <si>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</si>
  <si>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</si>
  <si>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</si>
  <si>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</si>
  <si>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</si>
  <si>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Wk10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</si>
  <si>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</si>
  <si>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</si>
  <si>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</si>
  <si>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</si>
  <si>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Wk10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</si>
  <si>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N22460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</si>
  <si>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</si>
  <si>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N22462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</si>
  <si>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</si>
  <si>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</si>
  <si>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</si>
  <si>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</si>
  <si>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</si>
  <si>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N22468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</si>
  <si>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N22469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</si>
  <si>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N22470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</si>
  <si>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N22471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</si>
  <si>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N22472 Wk30                       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</si>
  <si>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N22473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</si>
  <si>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N22474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</si>
  <si>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N22475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</si>
  <si>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N22476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</si>
  <si>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r>
      <t xml:space="preserve">N22477 Wk30                                         </t>
    </r>
    <r>
      <rPr>
        <sz val="12"/>
        <color theme="1"/>
        <rFont val="Calibri"/>
        <family val="2"/>
        <scheme val="minor"/>
      </rPr>
      <t>3X Serial Dilution from 1:8</t>
    </r>
  </si>
  <si>
    <t>Virus volume (ul)</t>
  </si>
  <si>
    <t>Plate 1</t>
  </si>
  <si>
    <t>Plasma</t>
  </si>
  <si>
    <t>3-fold serial dilution from 1:8</t>
  </si>
  <si>
    <t>CytoGam</t>
  </si>
  <si>
    <t>3-fold serial dilution</t>
  </si>
  <si>
    <t>Virus Only</t>
  </si>
  <si>
    <t>10ul plasma</t>
  </si>
  <si>
    <t>1ul CytoGam</t>
  </si>
  <si>
    <t>53ul media</t>
  </si>
  <si>
    <t>70ul media</t>
  </si>
  <si>
    <t>79ul media</t>
  </si>
  <si>
    <t>transfer 27ul from the previous well</t>
  </si>
  <si>
    <t>titer on ARPEs</t>
  </si>
  <si>
    <t>ml virus/well</t>
  </si>
  <si>
    <t>ul virus/well</t>
  </si>
  <si>
    <t>*60/50 ul virus/well</t>
  </si>
  <si>
    <t>*2 virus /well (duplicate)</t>
  </si>
  <si>
    <t>media (7-virus/well)</t>
  </si>
  <si>
    <t>ARPE cell passage number</t>
  </si>
  <si>
    <t>p14</t>
  </si>
  <si>
    <t>MOI</t>
  </si>
  <si>
    <t xml:space="preserve">CMV AD169r 2016/11/30 </t>
  </si>
  <si>
    <t>rabbit complement (Cedarlane, CL3441)</t>
  </si>
  <si>
    <t>10ml rabbit complement+30ml ARPE media</t>
  </si>
  <si>
    <t>virus+plasma incubation (1hr.)</t>
  </si>
  <si>
    <t>calculate using (528+172) wells</t>
  </si>
  <si>
    <t>total volume for incubation</t>
  </si>
  <si>
    <t>25 ul</t>
  </si>
  <si>
    <t>total wells in dilution plate</t>
  </si>
  <si>
    <t>incubation time (~40hr.)</t>
  </si>
  <si>
    <t>staining calculate using (1424+76) wells</t>
  </si>
  <si>
    <t>HCMV IE-1 stain (1:500)</t>
  </si>
  <si>
    <t>20ul/well&gt;&gt; 60ul+30ml PBS</t>
  </si>
  <si>
    <t>1 hr.</t>
  </si>
  <si>
    <t>IgG-AF488 2ºAb  stain (1:1000)</t>
  </si>
  <si>
    <t>20ul/well&gt;&gt; 30ul+30ml PBS</t>
  </si>
  <si>
    <t>DAPI stain (1:1000)</t>
  </si>
  <si>
    <t>10 min.</t>
  </si>
  <si>
    <r>
      <t xml:space="preserve">384-Well Plate Layout </t>
    </r>
    <r>
      <rPr>
        <sz val="12"/>
        <color theme="1"/>
        <rFont val="Calibri"/>
        <family val="2"/>
        <scheme val="minor"/>
      </rPr>
      <t>(plate 5)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</si>
  <si>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6)</t>
    </r>
  </si>
  <si>
    <r>
      <t xml:space="preserve">384-Well Plate Layout </t>
    </r>
    <r>
      <rPr>
        <sz val="12"/>
        <color theme="1"/>
        <rFont val="Calibri"/>
        <family val="2"/>
        <scheme val="minor"/>
      </rPr>
      <t>(plate 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</si>
</sst>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2" fontId="16" fillId="0" borderId="0" xfId="0" applyNumberFormat="1" applyFont="1"/>
    <xf numFmtId="2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2" fontId="0" fillId="0" borderId="10" xfId="0" applyNumberFormat="1" applyBorder="1"/>
    <xf numFmtId="1" fontId="0" fillId="0" borderId="10" xfId="0" applyNumberFormat="1" applyBorder="1"/>
    <xf numFmtId="2" fontId="17" fillId="33" borderId="10" xfId="0" applyNumberFormat="1" applyFont="1" applyFill="1" applyBorder="1"/>
    <xf numFmtId="1" fontId="17" fillId="33" borderId="10" xfId="0" applyNumberFormat="1" applyFont="1" applyFill="1" applyBorder="1"/>
    <xf numFmtId="2" fontId="18" fillId="0" borderId="0" xfId="0" applyNumberFormat="1" applyFont="1"/>
    <xf numFmtId="0" fontId="19" fillId="0" borderId="0" xfId="0" applyFont="1" applyAlignment="1">
      <alignment horizontal="right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3" fillId="0" borderId="17" xfId="0" applyFont="1" applyBorder="1" applyAlignment="1">
      <alignment horizontal="left"/>
    </xf>
    <xf numFmtId="0" fontId="24" fillId="0" borderId="18" xfId="0" applyFont="1" applyBorder="1" applyAlignment="1">
      <alignment horizontal="left"/>
    </xf>
    <xf numFmtId="0" fontId="19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/>
    </xf>
    <xf numFmtId="0" fontId="24" fillId="0" borderId="17" xfId="0" applyFont="1" applyBorder="1" applyAlignment="1">
      <alignment horizontal="left"/>
    </xf>
    <xf numFmtId="0" fontId="19" fillId="0" borderId="19" xfId="0" applyFont="1" applyBorder="1" applyAlignment="1">
      <alignment horizontal="left"/>
    </xf>
    <xf numFmtId="0" fontId="25" fillId="0" borderId="21" xfId="0" applyFont="1" applyBorder="1" applyAlignment="1">
      <alignment horizontal="left"/>
    </xf>
    <xf numFmtId="0" fontId="19" fillId="0" borderId="21" xfId="0" applyFont="1" applyBorder="1" applyAlignment="1">
      <alignment horizontal="left"/>
    </xf>
    <xf numFmtId="0" fontId="19" fillId="0" borderId="22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25" fillId="0" borderId="20" xfId="0" applyFont="1" applyBorder="1" applyAlignment="1">
      <alignment horizontal="left"/>
    </xf>
    <xf numFmtId="0" fontId="19" fillId="0" borderId="2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19" fillId="0" borderId="23" xfId="0" applyFont="1" applyBorder="1" applyAlignment="1">
      <alignment horizontal="left"/>
    </xf>
    <xf numFmtId="0" fontId="19" fillId="0" borderId="24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9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5" xfId="0" applyFont="1" applyBorder="1" applyAlignment="1">
      <alignment horizontal="left"/>
    </xf>
    <xf numFmtId="0" fontId="19" fillId="0" borderId="2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/>
    </xf>
    <xf numFmtId="11" fontId="1" fillId="0" borderId="18" xfId="0" applyNumberFormat="1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0" borderId="23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164" fontId="1" fillId="0" borderId="25" xfId="0" applyNumberFormat="1" applyFont="1" applyBorder="1" applyAlignment="1">
      <alignment horizontal="left"/>
    </xf>
    <xf numFmtId="2" fontId="1" fillId="0" borderId="25" xfId="0" applyNumberFormat="1" applyFont="1" applyBorder="1" applyAlignment="1">
      <alignment horizontal="left"/>
    </xf>
    <xf numFmtId="2" fontId="1" fillId="0" borderId="24" xfId="0" applyNumberFormat="1" applyFont="1" applyBorder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22" fontId="19" fillId="0" borderId="0" xfId="0" applyNumberFormat="1" applyFont="1" applyAlignment="1">
      <alignment horizontal="left"/>
    </xf>
    <xf numFmtId="0" fontId="19" fillId="0" borderId="17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1" fontId="19" fillId="0" borderId="23" xfId="0" applyNumberFormat="1" applyFont="1" applyBorder="1" applyAlignment="1">
      <alignment horizontal="left"/>
    </xf>
    <xf numFmtId="1" fontId="19" fillId="0" borderId="24" xfId="0" applyNumberFormat="1" applyFont="1" applyBorder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2" fontId="16" fillId="0" borderId="0" xfId="0" applyNumberFormat="1" applyFont="1" applyAlignment="1">
      <alignment horizontal="center"/>
    </xf>
    <xf numFmtId="2" fontId="26" fillId="0" borderId="0" xfId="0" applyNumberFormat="1" applyFont="1" applyBorder="1" applyAlignment="1">
      <alignment horizontal="center"/>
    </xf>
    <xf numFmtId="2" fontId="26" fillId="0" borderId="0" xfId="0" applyNumberFormat="1" applyFont="1" applyBorder="1"/>
    <xf numFmtId="2" fontId="27" fillId="0" borderId="0" xfId="0" applyNumberFormat="1" applyFont="1" applyBorder="1"/>
    <xf numFmtId="2" fontId="27" fillId="0" borderId="0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26" fillId="0" borderId="0" xfId="0" applyNumberFormat="1" applyFont="1" applyBorder="1" applyAlignment="1">
      <alignment horizontal="right"/>
    </xf>
    <xf numFmtId="2" fontId="27" fillId="0" borderId="0" xfId="0" applyNumberFormat="1" applyFont="1" applyFill="1" applyBorder="1"/>
    <xf numFmtId="2" fontId="26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708"/>
  <sheetViews>
    <sheetView topLeftCell="A375" workbookViewId="0">
      <selection activeCell="A2323" sqref="A2323:XFD2708"/>
    </sheetView>
  </sheetViews>
  <sheetFormatPr defaultColWidth="9.109375" defaultRowHeight="14.4" x14ac:dyDescent="0.3"/>
  <cols>
    <col min="1" max="1" width="14.88671875" style="2" bestFit="1" customWidth="1"/>
    <col min="2" max="2" width="10.109375" style="4" bestFit="1" customWidth="1"/>
    <col min="3" max="3" width="12.88671875" style="4" bestFit="1" customWidth="1"/>
    <col min="4" max="4" width="15" style="2" bestFit="1" customWidth="1"/>
    <col min="5" max="5" width="29.6640625" style="4" bestFit="1" customWidth="1"/>
    <col min="6" max="6" width="33" style="4" bestFit="1" customWidth="1"/>
    <col min="7" max="16384" width="9.109375" style="2"/>
  </cols>
  <sheetData>
    <row r="1" spans="1:6" s="1" customFormat="1" x14ac:dyDescent="0.3">
      <c r="A1" s="1" t="s">
        <v>385</v>
      </c>
      <c r="B1" s="3"/>
      <c r="C1" s="3"/>
      <c r="E1" s="3"/>
      <c r="F1" s="3"/>
    </row>
    <row r="2" spans="1:6" s="1" customFormat="1" x14ac:dyDescent="0.3">
      <c r="A2" s="1" t="s">
        <v>0</v>
      </c>
      <c r="B2" s="3" t="s">
        <v>392</v>
      </c>
      <c r="C2" s="3" t="s">
        <v>393</v>
      </c>
      <c r="D2" s="1" t="s">
        <v>394</v>
      </c>
      <c r="E2" s="3" t="s">
        <v>395</v>
      </c>
      <c r="F2" s="3" t="s">
        <v>396</v>
      </c>
    </row>
    <row r="3" spans="1:6" x14ac:dyDescent="0.3">
      <c r="A3" s="2" t="s">
        <v>1</v>
      </c>
      <c r="B3" s="4">
        <v>1474.75</v>
      </c>
      <c r="C3" s="4">
        <v>0.25</v>
      </c>
      <c r="D3" s="2">
        <v>1.6181250000000001E-2</v>
      </c>
      <c r="E3" s="4">
        <v>3152.1743162499902</v>
      </c>
      <c r="F3" s="4">
        <v>1601.2456055</v>
      </c>
    </row>
    <row r="4" spans="1:6" x14ac:dyDescent="0.3">
      <c r="A4" s="2" t="s">
        <v>2</v>
      </c>
      <c r="B4" s="4">
        <v>1500.5</v>
      </c>
      <c r="C4" s="4">
        <v>0</v>
      </c>
      <c r="D4" s="2">
        <v>0</v>
      </c>
      <c r="E4" s="4">
        <v>3120.4576417500002</v>
      </c>
      <c r="F4" s="4">
        <v>0</v>
      </c>
    </row>
    <row r="5" spans="1:6" x14ac:dyDescent="0.3">
      <c r="A5" s="2" t="s">
        <v>3</v>
      </c>
      <c r="B5" s="4">
        <v>1530</v>
      </c>
      <c r="C5" s="4">
        <v>1416.75</v>
      </c>
      <c r="D5" s="2">
        <v>92.593210249999899</v>
      </c>
      <c r="E5" s="4">
        <v>3723.7638550000001</v>
      </c>
      <c r="F5" s="4">
        <v>19004.817383000001</v>
      </c>
    </row>
    <row r="6" spans="1:6" x14ac:dyDescent="0.3">
      <c r="A6" s="2" t="s">
        <v>4</v>
      </c>
      <c r="B6" s="4">
        <v>1624.5</v>
      </c>
      <c r="C6" s="4">
        <v>1435.75</v>
      </c>
      <c r="D6" s="2">
        <v>88.399430999999893</v>
      </c>
      <c r="E6" s="4">
        <v>3682.5396117499899</v>
      </c>
      <c r="F6" s="4">
        <v>17946.3193357499</v>
      </c>
    </row>
    <row r="7" spans="1:6" x14ac:dyDescent="0.3">
      <c r="A7" s="2" t="s">
        <v>5</v>
      </c>
      <c r="B7" s="4">
        <v>1484.75</v>
      </c>
      <c r="C7" s="4">
        <v>1.5</v>
      </c>
      <c r="D7" s="2">
        <v>0.104089749999999</v>
      </c>
      <c r="E7" s="4">
        <v>2981.5053102499901</v>
      </c>
      <c r="F7" s="4">
        <v>6070.08703625</v>
      </c>
    </row>
    <row r="8" spans="1:6" x14ac:dyDescent="0.3">
      <c r="A8" s="2" t="s">
        <v>6</v>
      </c>
      <c r="B8" s="4">
        <v>1509.75</v>
      </c>
      <c r="C8" s="4">
        <v>0.25</v>
      </c>
      <c r="D8" s="2">
        <v>1.72415E-2</v>
      </c>
      <c r="E8" s="4">
        <v>2935.7659912499998</v>
      </c>
      <c r="F8" s="4">
        <v>946.94946300000004</v>
      </c>
    </row>
    <row r="9" spans="1:6" x14ac:dyDescent="0.3">
      <c r="A9" s="2" t="s">
        <v>7</v>
      </c>
      <c r="B9" s="4">
        <v>1463</v>
      </c>
      <c r="C9" s="4">
        <v>1295.75</v>
      </c>
      <c r="D9" s="2">
        <v>88.589305999999894</v>
      </c>
      <c r="E9" s="4">
        <v>3448.1065062500002</v>
      </c>
      <c r="F9" s="4">
        <v>18379.38232425</v>
      </c>
    </row>
    <row r="10" spans="1:6" x14ac:dyDescent="0.3">
      <c r="A10" s="2" t="s">
        <v>8</v>
      </c>
      <c r="B10" s="4">
        <v>1494.5</v>
      </c>
      <c r="C10" s="4">
        <v>1267.5</v>
      </c>
      <c r="D10" s="2">
        <v>84.930883249999994</v>
      </c>
      <c r="E10" s="4">
        <v>3461.2115477500001</v>
      </c>
      <c r="F10" s="4">
        <v>18027.026855749999</v>
      </c>
    </row>
    <row r="11" spans="1:6" x14ac:dyDescent="0.3">
      <c r="A11" s="2" t="s">
        <v>9</v>
      </c>
      <c r="B11" s="4">
        <v>915.25</v>
      </c>
      <c r="C11" s="4">
        <v>754.25</v>
      </c>
      <c r="D11" s="2">
        <v>78.587276250000002</v>
      </c>
      <c r="E11" s="4">
        <v>3509.9194335000002</v>
      </c>
      <c r="F11" s="4">
        <v>14228.593994250001</v>
      </c>
    </row>
    <row r="12" spans="1:6" x14ac:dyDescent="0.3">
      <c r="A12" s="2" t="s">
        <v>10</v>
      </c>
      <c r="B12" s="4">
        <v>1466.75</v>
      </c>
      <c r="C12" s="4">
        <v>1246.25</v>
      </c>
      <c r="D12" s="2">
        <v>85.175581249999894</v>
      </c>
      <c r="E12" s="4">
        <v>3403.8702392499899</v>
      </c>
      <c r="F12" s="4">
        <v>17127.047851750001</v>
      </c>
    </row>
    <row r="13" spans="1:6" x14ac:dyDescent="0.3">
      <c r="A13" s="2" t="s">
        <v>11</v>
      </c>
      <c r="B13" s="4">
        <v>2045</v>
      </c>
      <c r="C13" s="4">
        <v>1473</v>
      </c>
      <c r="D13" s="2">
        <v>72.209337250000004</v>
      </c>
      <c r="E13" s="4">
        <v>4206.7845459999899</v>
      </c>
      <c r="F13" s="4">
        <v>13980.750732500001</v>
      </c>
    </row>
    <row r="14" spans="1:6" x14ac:dyDescent="0.3">
      <c r="A14" s="2" t="s">
        <v>12</v>
      </c>
      <c r="B14" s="4">
        <v>1103</v>
      </c>
      <c r="C14" s="4">
        <v>872.75</v>
      </c>
      <c r="D14" s="2">
        <v>77.510974750000003</v>
      </c>
      <c r="E14" s="4">
        <v>3367.8307494999899</v>
      </c>
      <c r="F14" s="4">
        <v>19926.061035250001</v>
      </c>
    </row>
    <row r="15" spans="1:6" x14ac:dyDescent="0.3">
      <c r="A15" s="2" t="s">
        <v>13</v>
      </c>
      <c r="B15" s="4">
        <v>1549.75</v>
      </c>
      <c r="C15" s="4">
        <v>1361.5</v>
      </c>
      <c r="D15" s="2">
        <v>88.063503249999897</v>
      </c>
      <c r="E15" s="4">
        <v>3727.0455322500002</v>
      </c>
      <c r="F15" s="4">
        <v>16759.318603750002</v>
      </c>
    </row>
    <row r="16" spans="1:6" x14ac:dyDescent="0.3">
      <c r="A16" s="2" t="s">
        <v>14</v>
      </c>
      <c r="B16" s="4">
        <v>1406.25</v>
      </c>
      <c r="C16" s="4">
        <v>1191.25</v>
      </c>
      <c r="D16" s="2">
        <v>84.776290750000001</v>
      </c>
      <c r="E16" s="4">
        <v>3532.75543225</v>
      </c>
      <c r="F16" s="4">
        <v>17361.427734500001</v>
      </c>
    </row>
    <row r="17" spans="1:6" x14ac:dyDescent="0.3">
      <c r="A17" s="2" t="s">
        <v>15</v>
      </c>
      <c r="B17" s="4">
        <v>1388.75</v>
      </c>
      <c r="C17" s="4">
        <v>1241.25</v>
      </c>
      <c r="D17" s="2">
        <v>89.432622999999893</v>
      </c>
      <c r="E17" s="4">
        <v>3505.0733032500002</v>
      </c>
      <c r="F17" s="4">
        <v>16241.949951250001</v>
      </c>
    </row>
    <row r="18" spans="1:6" x14ac:dyDescent="0.3">
      <c r="A18" s="2" t="s">
        <v>16</v>
      </c>
      <c r="B18" s="4">
        <v>1364.5</v>
      </c>
      <c r="C18" s="4">
        <v>1182.75</v>
      </c>
      <c r="D18" s="2">
        <v>86.822938999999906</v>
      </c>
      <c r="E18" s="4">
        <v>3473.4659425</v>
      </c>
      <c r="F18" s="4">
        <v>16522.435791</v>
      </c>
    </row>
    <row r="19" spans="1:6" x14ac:dyDescent="0.3">
      <c r="A19" s="2" t="s">
        <v>17</v>
      </c>
      <c r="B19" s="4">
        <v>1298.25</v>
      </c>
      <c r="C19" s="4">
        <v>1149.75</v>
      </c>
      <c r="D19" s="2">
        <v>88.604427250000001</v>
      </c>
      <c r="E19" s="4">
        <v>3418.2824097500002</v>
      </c>
      <c r="F19" s="4">
        <v>16571.9726564999</v>
      </c>
    </row>
    <row r="20" spans="1:6" x14ac:dyDescent="0.3">
      <c r="A20" s="2" t="s">
        <v>18</v>
      </c>
      <c r="B20" s="4">
        <v>1342</v>
      </c>
      <c r="C20" s="4">
        <v>1178.25</v>
      </c>
      <c r="D20" s="2">
        <v>87.674211499999899</v>
      </c>
      <c r="E20" s="4">
        <v>3466.03723175</v>
      </c>
      <c r="F20" s="4">
        <v>16816.329834</v>
      </c>
    </row>
    <row r="21" spans="1:6" x14ac:dyDescent="0.3">
      <c r="A21" s="2" t="s">
        <v>19</v>
      </c>
      <c r="B21" s="4">
        <v>1414</v>
      </c>
      <c r="C21" s="4">
        <v>1220</v>
      </c>
      <c r="D21" s="2">
        <v>86.154641999999896</v>
      </c>
      <c r="E21" s="4">
        <v>3635.7521362500001</v>
      </c>
      <c r="F21" s="4">
        <v>16793.590820500001</v>
      </c>
    </row>
    <row r="22" spans="1:6" x14ac:dyDescent="0.3">
      <c r="A22" s="2" t="s">
        <v>20</v>
      </c>
      <c r="B22" s="4">
        <v>1324.5</v>
      </c>
      <c r="C22" s="4">
        <v>1126.5</v>
      </c>
      <c r="D22" s="2">
        <v>84.842141999999896</v>
      </c>
      <c r="E22" s="4">
        <v>3430.8309327500001</v>
      </c>
      <c r="F22" s="4">
        <v>18123.4714355</v>
      </c>
    </row>
    <row r="23" spans="1:6" x14ac:dyDescent="0.3">
      <c r="A23" s="2" t="s">
        <v>21</v>
      </c>
      <c r="B23" s="4">
        <v>1180</v>
      </c>
      <c r="C23" s="4">
        <v>1073.75</v>
      </c>
      <c r="D23" s="2">
        <v>90.847078249999896</v>
      </c>
      <c r="E23" s="4">
        <v>3408.0493162499902</v>
      </c>
      <c r="F23" s="4">
        <v>17057.170410250001</v>
      </c>
    </row>
    <row r="24" spans="1:6" x14ac:dyDescent="0.3">
      <c r="A24" s="2" t="s">
        <v>22</v>
      </c>
      <c r="B24" s="4">
        <v>1212.75</v>
      </c>
      <c r="C24" s="4">
        <v>1098.75</v>
      </c>
      <c r="D24" s="2">
        <v>90.627427999999895</v>
      </c>
      <c r="E24" s="4">
        <v>3307.6522825000002</v>
      </c>
      <c r="F24" s="4">
        <v>17073.126220999999</v>
      </c>
    </row>
    <row r="25" spans="1:6" x14ac:dyDescent="0.3">
      <c r="A25" s="2" t="s">
        <v>23</v>
      </c>
      <c r="B25" s="4">
        <v>1106.25</v>
      </c>
      <c r="C25" s="4">
        <v>952.75</v>
      </c>
      <c r="D25" s="2">
        <v>84.776767749999905</v>
      </c>
      <c r="E25" s="4">
        <v>3397.0152587500002</v>
      </c>
      <c r="F25" s="4">
        <v>17765.811034999901</v>
      </c>
    </row>
    <row r="26" spans="1:6" x14ac:dyDescent="0.3">
      <c r="A26" s="2" t="s">
        <v>24</v>
      </c>
      <c r="B26" s="4">
        <v>203.25</v>
      </c>
      <c r="C26" s="4">
        <v>0</v>
      </c>
      <c r="D26" s="2">
        <v>0</v>
      </c>
      <c r="E26" s="4">
        <v>3471.8674317499999</v>
      </c>
      <c r="F26" s="4">
        <v>0</v>
      </c>
    </row>
    <row r="27" spans="1:6" x14ac:dyDescent="0.3">
      <c r="A27" s="2" t="s">
        <v>25</v>
      </c>
      <c r="B27" s="4">
        <v>1349</v>
      </c>
      <c r="C27" s="4">
        <v>0</v>
      </c>
      <c r="D27" s="2">
        <v>0</v>
      </c>
      <c r="E27" s="4">
        <v>2902.3856809999902</v>
      </c>
      <c r="F27" s="4">
        <v>0</v>
      </c>
    </row>
    <row r="28" spans="1:6" x14ac:dyDescent="0.3">
      <c r="A28" s="2" t="s">
        <v>26</v>
      </c>
      <c r="B28" s="4">
        <v>1380.5</v>
      </c>
      <c r="C28" s="4">
        <v>1.25</v>
      </c>
      <c r="D28" s="2">
        <v>9.20472499999999E-2</v>
      </c>
      <c r="E28" s="4">
        <v>2980.3447262499899</v>
      </c>
      <c r="F28" s="4">
        <v>1997.8449707499899</v>
      </c>
    </row>
    <row r="29" spans="1:6" x14ac:dyDescent="0.3">
      <c r="A29" s="2" t="s">
        <v>27</v>
      </c>
      <c r="B29" s="4">
        <v>1413</v>
      </c>
      <c r="C29" s="4">
        <v>1333.5</v>
      </c>
      <c r="D29" s="2">
        <v>94.372573749999901</v>
      </c>
      <c r="E29" s="4">
        <v>3587.0767824999998</v>
      </c>
      <c r="F29" s="4">
        <v>18239.861328250001</v>
      </c>
    </row>
    <row r="30" spans="1:6" x14ac:dyDescent="0.3">
      <c r="A30" s="2" t="s">
        <v>28</v>
      </c>
      <c r="B30" s="4">
        <v>1475</v>
      </c>
      <c r="C30" s="4">
        <v>1334.75</v>
      </c>
      <c r="D30" s="2">
        <v>90.475675749999994</v>
      </c>
      <c r="E30" s="4">
        <v>3476.0295407499998</v>
      </c>
      <c r="F30" s="4">
        <v>17946.366211</v>
      </c>
    </row>
    <row r="31" spans="1:6" x14ac:dyDescent="0.3">
      <c r="A31" s="2" t="s">
        <v>29</v>
      </c>
      <c r="B31" s="4">
        <v>1333.5</v>
      </c>
      <c r="C31" s="4">
        <v>4.75</v>
      </c>
      <c r="D31" s="2">
        <v>0.35443550000000001</v>
      </c>
      <c r="E31" s="4">
        <v>2804.73394775</v>
      </c>
      <c r="F31" s="4">
        <v>12933.104766750001</v>
      </c>
    </row>
    <row r="32" spans="1:6" x14ac:dyDescent="0.3">
      <c r="A32" s="2" t="s">
        <v>30</v>
      </c>
      <c r="B32" s="4">
        <v>1412.25</v>
      </c>
      <c r="C32" s="4">
        <v>7</v>
      </c>
      <c r="D32" s="2">
        <v>0.49587324999999899</v>
      </c>
      <c r="E32" s="4">
        <v>2793.5215454999902</v>
      </c>
      <c r="F32" s="4">
        <v>20965.732422000001</v>
      </c>
    </row>
    <row r="33" spans="1:6" x14ac:dyDescent="0.3">
      <c r="A33" s="2" t="s">
        <v>31</v>
      </c>
      <c r="B33" s="4">
        <v>1426.5</v>
      </c>
      <c r="C33" s="4">
        <v>1311.5</v>
      </c>
      <c r="D33" s="2">
        <v>91.950178249999894</v>
      </c>
      <c r="E33" s="4">
        <v>3652.98480225</v>
      </c>
      <c r="F33" s="4">
        <v>16875.08886725</v>
      </c>
    </row>
    <row r="34" spans="1:6" x14ac:dyDescent="0.3">
      <c r="A34" s="2" t="s">
        <v>32</v>
      </c>
      <c r="B34" s="4">
        <v>1411</v>
      </c>
      <c r="C34" s="4">
        <v>1284.25</v>
      </c>
      <c r="D34" s="2">
        <v>90.992820749999893</v>
      </c>
      <c r="E34" s="4">
        <v>3509.6708985</v>
      </c>
      <c r="F34" s="4">
        <v>16769.260254000001</v>
      </c>
    </row>
    <row r="35" spans="1:6" x14ac:dyDescent="0.3">
      <c r="A35" s="2" t="s">
        <v>33</v>
      </c>
      <c r="B35" s="4">
        <v>1402.25</v>
      </c>
      <c r="C35" s="4">
        <v>1266.25</v>
      </c>
      <c r="D35" s="2">
        <v>90.308801500000001</v>
      </c>
      <c r="E35" s="4">
        <v>3473.5428465</v>
      </c>
      <c r="F35" s="4">
        <v>15913.90234375</v>
      </c>
    </row>
    <row r="36" spans="1:6" x14ac:dyDescent="0.3">
      <c r="A36" s="2" t="s">
        <v>34</v>
      </c>
      <c r="B36" s="4">
        <v>1328</v>
      </c>
      <c r="C36" s="4">
        <v>1218.75</v>
      </c>
      <c r="D36" s="2">
        <v>91.832895500000006</v>
      </c>
      <c r="E36" s="4">
        <v>3342.3713377499898</v>
      </c>
      <c r="F36" s="4">
        <v>16022.032714999999</v>
      </c>
    </row>
    <row r="37" spans="1:6" x14ac:dyDescent="0.3">
      <c r="A37" s="2" t="s">
        <v>35</v>
      </c>
      <c r="B37" s="4">
        <v>1424.25</v>
      </c>
      <c r="C37" s="4">
        <v>1260.75</v>
      </c>
      <c r="D37" s="2">
        <v>88.545148999999896</v>
      </c>
      <c r="E37" s="4">
        <v>3463.60968</v>
      </c>
      <c r="F37" s="4">
        <v>15323.4677735</v>
      </c>
    </row>
    <row r="38" spans="1:6" x14ac:dyDescent="0.3">
      <c r="A38" s="2" t="s">
        <v>36</v>
      </c>
      <c r="B38" s="4">
        <v>1539.75</v>
      </c>
      <c r="C38" s="4">
        <v>1373.75</v>
      </c>
      <c r="D38" s="2">
        <v>89.176570999999896</v>
      </c>
      <c r="E38" s="4">
        <v>3466.1165772499899</v>
      </c>
      <c r="F38" s="4">
        <v>14415.910400500001</v>
      </c>
    </row>
    <row r="39" spans="1:6" x14ac:dyDescent="0.3">
      <c r="A39" s="2" t="s">
        <v>37</v>
      </c>
      <c r="B39" s="4">
        <v>1528.5</v>
      </c>
      <c r="C39" s="4">
        <v>1389.75</v>
      </c>
      <c r="D39" s="2">
        <v>90.887622750000006</v>
      </c>
      <c r="E39" s="4">
        <v>3625.5081787499898</v>
      </c>
      <c r="F39" s="4">
        <v>15347.029541</v>
      </c>
    </row>
    <row r="40" spans="1:6" x14ac:dyDescent="0.3">
      <c r="A40" s="2" t="s">
        <v>38</v>
      </c>
      <c r="B40" s="4">
        <v>1489.75</v>
      </c>
      <c r="C40" s="4">
        <v>1308.5</v>
      </c>
      <c r="D40" s="2">
        <v>87.824310249999897</v>
      </c>
      <c r="E40" s="4">
        <v>3565.80792225</v>
      </c>
      <c r="F40" s="4">
        <v>16092.3254395</v>
      </c>
    </row>
    <row r="41" spans="1:6" x14ac:dyDescent="0.3">
      <c r="A41" s="2" t="s">
        <v>39</v>
      </c>
      <c r="B41" s="4">
        <v>1408.5</v>
      </c>
      <c r="C41" s="4">
        <v>1257.25</v>
      </c>
      <c r="D41" s="2">
        <v>89.152387499999904</v>
      </c>
      <c r="E41" s="4">
        <v>3481.994995</v>
      </c>
      <c r="F41" s="4">
        <v>15876.39672875</v>
      </c>
    </row>
    <row r="42" spans="1:6" x14ac:dyDescent="0.3">
      <c r="A42" s="2" t="s">
        <v>40</v>
      </c>
      <c r="B42" s="4">
        <v>1367.25</v>
      </c>
      <c r="C42" s="4">
        <v>1193</v>
      </c>
      <c r="D42" s="2">
        <v>86.912122499999995</v>
      </c>
      <c r="E42" s="4">
        <v>3520.446594</v>
      </c>
      <c r="F42" s="4">
        <v>16254.40332025</v>
      </c>
    </row>
    <row r="43" spans="1:6" x14ac:dyDescent="0.3">
      <c r="A43" s="2" t="s">
        <v>41</v>
      </c>
      <c r="B43" s="4">
        <v>1416.25</v>
      </c>
      <c r="C43" s="4">
        <v>1188.5</v>
      </c>
      <c r="D43" s="2">
        <v>83.751913000000002</v>
      </c>
      <c r="E43" s="4">
        <v>3607.3078614999899</v>
      </c>
      <c r="F43" s="4">
        <v>16233.907959</v>
      </c>
    </row>
    <row r="44" spans="1:6" x14ac:dyDescent="0.3">
      <c r="A44" s="2" t="s">
        <v>42</v>
      </c>
      <c r="B44" s="4">
        <v>1461.5</v>
      </c>
      <c r="C44" s="4">
        <v>1299.5</v>
      </c>
      <c r="D44" s="2">
        <v>88.560191750000001</v>
      </c>
      <c r="E44" s="4">
        <v>3534.2669677499998</v>
      </c>
      <c r="F44" s="4">
        <v>16094.00781225</v>
      </c>
    </row>
    <row r="45" spans="1:6" x14ac:dyDescent="0.3">
      <c r="A45" s="2" t="s">
        <v>43</v>
      </c>
      <c r="B45" s="4">
        <v>1420.75</v>
      </c>
      <c r="C45" s="4">
        <v>1185.75</v>
      </c>
      <c r="D45" s="2">
        <v>83.366037250000005</v>
      </c>
      <c r="E45" s="4">
        <v>3674.69769275</v>
      </c>
      <c r="F45" s="4">
        <v>16585.97875975</v>
      </c>
    </row>
    <row r="46" spans="1:6" x14ac:dyDescent="0.3">
      <c r="A46" s="2" t="s">
        <v>44</v>
      </c>
      <c r="B46" s="4">
        <v>1388.5</v>
      </c>
      <c r="C46" s="4">
        <v>1221.75</v>
      </c>
      <c r="D46" s="2">
        <v>87.924352749999898</v>
      </c>
      <c r="E46" s="4">
        <v>3443.36828625</v>
      </c>
      <c r="F46" s="4">
        <v>16663.217284999901</v>
      </c>
    </row>
    <row r="47" spans="1:6" x14ac:dyDescent="0.3">
      <c r="A47" s="2" t="s">
        <v>45</v>
      </c>
      <c r="B47" s="4">
        <v>1446</v>
      </c>
      <c r="C47" s="4">
        <v>1273</v>
      </c>
      <c r="D47" s="2">
        <v>87.612247499999896</v>
      </c>
      <c r="E47" s="4">
        <v>3530.6774292499899</v>
      </c>
      <c r="F47" s="4">
        <v>15168.55761725</v>
      </c>
    </row>
    <row r="48" spans="1:6" x14ac:dyDescent="0.3">
      <c r="A48" s="2" t="s">
        <v>46</v>
      </c>
      <c r="B48" s="4">
        <v>1257.25</v>
      </c>
      <c r="C48" s="4">
        <v>1045.75</v>
      </c>
      <c r="D48" s="2">
        <v>81.651006499999895</v>
      </c>
      <c r="E48" s="4">
        <v>3435.7601929999901</v>
      </c>
      <c r="F48" s="4">
        <v>17351.782226750001</v>
      </c>
    </row>
    <row r="49" spans="1:6" x14ac:dyDescent="0.3">
      <c r="A49" s="2" t="s">
        <v>47</v>
      </c>
      <c r="B49" s="4">
        <v>1229.25</v>
      </c>
      <c r="C49" s="4">
        <v>989</v>
      </c>
      <c r="D49" s="2">
        <v>78.723669000000001</v>
      </c>
      <c r="E49" s="4">
        <v>3385.1412962499899</v>
      </c>
      <c r="F49" s="4">
        <v>17231.491943249901</v>
      </c>
    </row>
    <row r="50" spans="1:6" x14ac:dyDescent="0.3">
      <c r="A50" s="2" t="s">
        <v>48</v>
      </c>
      <c r="B50" s="4">
        <v>1102.75</v>
      </c>
      <c r="C50" s="4">
        <v>859.5</v>
      </c>
      <c r="D50" s="2">
        <v>75.016092999999998</v>
      </c>
      <c r="E50" s="4">
        <v>3290.6423340000001</v>
      </c>
      <c r="F50" s="4">
        <v>18848.6171875</v>
      </c>
    </row>
    <row r="51" spans="1:6" x14ac:dyDescent="0.3">
      <c r="A51" s="2" t="s">
        <v>49</v>
      </c>
      <c r="B51" s="4">
        <v>1321.75</v>
      </c>
      <c r="C51" s="4">
        <v>0.25</v>
      </c>
      <c r="D51" s="2">
        <v>1.87125E-2</v>
      </c>
      <c r="E51" s="4">
        <v>2954.4993897499999</v>
      </c>
      <c r="F51" s="4">
        <v>8326.375</v>
      </c>
    </row>
    <row r="52" spans="1:6" x14ac:dyDescent="0.3">
      <c r="A52" s="2" t="s">
        <v>50</v>
      </c>
      <c r="B52" s="4">
        <v>1434.75</v>
      </c>
      <c r="C52" s="4">
        <v>0.25</v>
      </c>
      <c r="D52" s="2">
        <v>1.783175E-2</v>
      </c>
      <c r="E52" s="4">
        <v>2978.8748169999899</v>
      </c>
      <c r="F52" s="4">
        <v>1160.4891357500001</v>
      </c>
    </row>
    <row r="53" spans="1:6" x14ac:dyDescent="0.3">
      <c r="A53" s="2" t="s">
        <v>51</v>
      </c>
      <c r="B53" s="4">
        <v>1441.75</v>
      </c>
      <c r="C53" s="4">
        <v>1353.25</v>
      </c>
      <c r="D53" s="2">
        <v>93.859476000000001</v>
      </c>
      <c r="E53" s="4">
        <v>3690.1419067500001</v>
      </c>
      <c r="F53" s="4">
        <v>17360.036621249899</v>
      </c>
    </row>
    <row r="54" spans="1:6" x14ac:dyDescent="0.3">
      <c r="A54" s="2" t="s">
        <v>52</v>
      </c>
      <c r="B54" s="4">
        <v>1487.5</v>
      </c>
      <c r="C54" s="4">
        <v>1382.5</v>
      </c>
      <c r="D54" s="2">
        <v>92.919883499999997</v>
      </c>
      <c r="E54" s="4">
        <v>3595.6011355000001</v>
      </c>
      <c r="F54" s="4">
        <v>16799.701659999901</v>
      </c>
    </row>
    <row r="55" spans="1:6" x14ac:dyDescent="0.3">
      <c r="A55" s="2" t="s">
        <v>53</v>
      </c>
      <c r="B55" s="4">
        <v>1453.75</v>
      </c>
      <c r="C55" s="4">
        <v>8.75</v>
      </c>
      <c r="D55" s="2">
        <v>0.60417600000000005</v>
      </c>
      <c r="E55" s="4">
        <v>2969.9993287500001</v>
      </c>
      <c r="F55" s="4">
        <v>37485.626952999897</v>
      </c>
    </row>
    <row r="56" spans="1:6" x14ac:dyDescent="0.3">
      <c r="A56" s="2" t="s">
        <v>54</v>
      </c>
      <c r="B56" s="4">
        <v>1444.5</v>
      </c>
      <c r="C56" s="4">
        <v>5.75</v>
      </c>
      <c r="D56" s="2">
        <v>0.39413699999999902</v>
      </c>
      <c r="E56" s="4">
        <v>2914.9067384999898</v>
      </c>
      <c r="F56" s="4">
        <v>38824.730469000002</v>
      </c>
    </row>
    <row r="57" spans="1:6" x14ac:dyDescent="0.3">
      <c r="A57" s="2" t="s">
        <v>55</v>
      </c>
      <c r="B57" s="4">
        <v>1484.25</v>
      </c>
      <c r="C57" s="4">
        <v>1355.25</v>
      </c>
      <c r="D57" s="2">
        <v>91.277233249999995</v>
      </c>
      <c r="E57" s="4">
        <v>3557.44989025</v>
      </c>
      <c r="F57" s="4">
        <v>16156.571045250001</v>
      </c>
    </row>
    <row r="58" spans="1:6" x14ac:dyDescent="0.3">
      <c r="A58" s="2" t="s">
        <v>56</v>
      </c>
      <c r="B58" s="4">
        <v>1479.75</v>
      </c>
      <c r="C58" s="4">
        <v>1375</v>
      </c>
      <c r="D58" s="2">
        <v>92.916568749999897</v>
      </c>
      <c r="E58" s="4">
        <v>3519.0402222500002</v>
      </c>
      <c r="F58" s="4">
        <v>16348.0981445</v>
      </c>
    </row>
    <row r="59" spans="1:6" x14ac:dyDescent="0.3">
      <c r="A59" s="2" t="s">
        <v>57</v>
      </c>
      <c r="B59" s="4">
        <v>1502.25</v>
      </c>
      <c r="C59" s="4">
        <v>1399.75</v>
      </c>
      <c r="D59" s="2">
        <v>93.218644999999995</v>
      </c>
      <c r="E59" s="4">
        <v>3487.9077149999998</v>
      </c>
      <c r="F59" s="4">
        <v>15994.8471677499</v>
      </c>
    </row>
    <row r="60" spans="1:6" x14ac:dyDescent="0.3">
      <c r="A60" s="2" t="s">
        <v>58</v>
      </c>
      <c r="B60" s="4">
        <v>1383</v>
      </c>
      <c r="C60" s="4">
        <v>1290.5</v>
      </c>
      <c r="D60" s="2">
        <v>93.280586249999899</v>
      </c>
      <c r="E60" s="4">
        <v>3364.0370484999899</v>
      </c>
      <c r="F60" s="4">
        <v>15932.328369250001</v>
      </c>
    </row>
    <row r="61" spans="1:6" x14ac:dyDescent="0.3">
      <c r="A61" s="2" t="s">
        <v>59</v>
      </c>
      <c r="B61" s="4">
        <v>1450.25</v>
      </c>
      <c r="C61" s="4">
        <v>1326.25</v>
      </c>
      <c r="D61" s="2">
        <v>91.409045999999904</v>
      </c>
      <c r="E61" s="4">
        <v>3318.8099364999898</v>
      </c>
      <c r="F61" s="4">
        <v>15469.26049775</v>
      </c>
    </row>
    <row r="62" spans="1:6" x14ac:dyDescent="0.3">
      <c r="A62" s="2" t="s">
        <v>60</v>
      </c>
      <c r="B62" s="4">
        <v>1478.25</v>
      </c>
      <c r="C62" s="4">
        <v>1331</v>
      </c>
      <c r="D62" s="2">
        <v>90.055658249999993</v>
      </c>
      <c r="E62" s="4">
        <v>3356.2938232500001</v>
      </c>
      <c r="F62" s="4">
        <v>15380.4245605</v>
      </c>
    </row>
    <row r="63" spans="1:6" x14ac:dyDescent="0.3">
      <c r="A63" s="2" t="s">
        <v>61</v>
      </c>
      <c r="B63" s="4">
        <v>244.25</v>
      </c>
      <c r="C63" s="4">
        <v>5.5</v>
      </c>
      <c r="D63" s="2">
        <v>1.56101925</v>
      </c>
      <c r="E63" s="4">
        <v>4158.01324475</v>
      </c>
      <c r="F63" s="4">
        <v>14183.257079999899</v>
      </c>
    </row>
    <row r="64" spans="1:6" x14ac:dyDescent="0.3">
      <c r="A64" s="2" t="s">
        <v>62</v>
      </c>
      <c r="B64" s="4">
        <v>1530.5</v>
      </c>
      <c r="C64" s="4">
        <v>1363.5</v>
      </c>
      <c r="D64" s="2">
        <v>88.938224750000003</v>
      </c>
      <c r="E64" s="4">
        <v>3503.4544067500001</v>
      </c>
      <c r="F64" s="4">
        <v>14468.1154785</v>
      </c>
    </row>
    <row r="65" spans="1:6" x14ac:dyDescent="0.3">
      <c r="A65" s="2" t="s">
        <v>63</v>
      </c>
      <c r="B65" s="4">
        <v>1619.75</v>
      </c>
      <c r="C65" s="4">
        <v>1363.25</v>
      </c>
      <c r="D65" s="2">
        <v>83.738780999999904</v>
      </c>
      <c r="E65" s="4">
        <v>3741.6118162499902</v>
      </c>
      <c r="F65" s="4">
        <v>14333.803467</v>
      </c>
    </row>
    <row r="66" spans="1:6" x14ac:dyDescent="0.3">
      <c r="A66" s="2" t="s">
        <v>64</v>
      </c>
      <c r="B66" s="4">
        <v>1559.25</v>
      </c>
      <c r="C66" s="4">
        <v>1390.5</v>
      </c>
      <c r="D66" s="2">
        <v>89.080468999999994</v>
      </c>
      <c r="E66" s="4">
        <v>3573.0551757499902</v>
      </c>
      <c r="F66" s="4">
        <v>14532.8532715</v>
      </c>
    </row>
    <row r="67" spans="1:6" x14ac:dyDescent="0.3">
      <c r="A67" s="2" t="s">
        <v>65</v>
      </c>
      <c r="B67" s="4">
        <v>1560.25</v>
      </c>
      <c r="C67" s="4">
        <v>1309</v>
      </c>
      <c r="D67" s="2">
        <v>83.702983750000001</v>
      </c>
      <c r="E67" s="4">
        <v>3677.189758</v>
      </c>
      <c r="F67" s="4">
        <v>15253.824462749901</v>
      </c>
    </row>
    <row r="68" spans="1:6" x14ac:dyDescent="0.3">
      <c r="A68" s="2" t="s">
        <v>66</v>
      </c>
      <c r="B68" s="4">
        <v>1514.75</v>
      </c>
      <c r="C68" s="4">
        <v>1381.25</v>
      </c>
      <c r="D68" s="2">
        <v>91.042327749999899</v>
      </c>
      <c r="E68" s="4">
        <v>3522.9706420000002</v>
      </c>
      <c r="F68" s="4">
        <v>14192.3142092499</v>
      </c>
    </row>
    <row r="69" spans="1:6" x14ac:dyDescent="0.3">
      <c r="A69" s="2" t="s">
        <v>67</v>
      </c>
      <c r="B69" s="4">
        <v>1508.25</v>
      </c>
      <c r="C69" s="4">
        <v>1319</v>
      </c>
      <c r="D69" s="2">
        <v>87.246578</v>
      </c>
      <c r="E69" s="4">
        <v>3516.333435</v>
      </c>
      <c r="F69" s="4">
        <v>15195.8325195</v>
      </c>
    </row>
    <row r="70" spans="1:6" x14ac:dyDescent="0.3">
      <c r="A70" s="2" t="s">
        <v>68</v>
      </c>
      <c r="B70" s="4">
        <v>1430.25</v>
      </c>
      <c r="C70" s="4">
        <v>1251</v>
      </c>
      <c r="D70" s="2">
        <v>87.068342000000001</v>
      </c>
      <c r="E70" s="4">
        <v>3405.8425902499898</v>
      </c>
      <c r="F70" s="4">
        <v>15962.29296875</v>
      </c>
    </row>
    <row r="71" spans="1:6" x14ac:dyDescent="0.3">
      <c r="A71" s="2" t="s">
        <v>69</v>
      </c>
      <c r="B71" s="4">
        <v>11.25</v>
      </c>
      <c r="C71" s="4">
        <v>0</v>
      </c>
      <c r="D71" s="2">
        <v>0</v>
      </c>
      <c r="E71" s="4">
        <v>4699.9406737500003</v>
      </c>
      <c r="F71" s="4">
        <v>0</v>
      </c>
    </row>
    <row r="72" spans="1:6" x14ac:dyDescent="0.3">
      <c r="A72" s="2" t="s">
        <v>70</v>
      </c>
      <c r="B72" s="4">
        <v>1484.75</v>
      </c>
      <c r="C72" s="4">
        <v>1306</v>
      </c>
      <c r="D72" s="2">
        <v>87.786642000000001</v>
      </c>
      <c r="E72" s="4">
        <v>3692.9859619999902</v>
      </c>
      <c r="F72" s="4">
        <v>14557.034668</v>
      </c>
    </row>
    <row r="73" spans="1:6" x14ac:dyDescent="0.3">
      <c r="A73" s="2" t="s">
        <v>71</v>
      </c>
      <c r="B73" s="4">
        <v>1489.75</v>
      </c>
      <c r="C73" s="4">
        <v>1179.5</v>
      </c>
      <c r="D73" s="2">
        <v>78.663980499999994</v>
      </c>
      <c r="E73" s="4">
        <v>3680.005615</v>
      </c>
      <c r="F73" s="4">
        <v>15370.4716794999</v>
      </c>
    </row>
    <row r="74" spans="1:6" x14ac:dyDescent="0.3">
      <c r="A74" s="2" t="s">
        <v>72</v>
      </c>
      <c r="B74" s="4">
        <v>1334.5</v>
      </c>
      <c r="C74" s="4">
        <v>1142.5</v>
      </c>
      <c r="D74" s="2">
        <v>84.270864750000001</v>
      </c>
      <c r="E74" s="4">
        <v>3343.70202625</v>
      </c>
      <c r="F74" s="4">
        <v>16266.804931750001</v>
      </c>
    </row>
    <row r="75" spans="1:6" x14ac:dyDescent="0.3">
      <c r="A75" s="2" t="s">
        <v>73</v>
      </c>
      <c r="B75" s="4">
        <v>1441.25</v>
      </c>
      <c r="C75" s="4">
        <v>0</v>
      </c>
      <c r="D75" s="2">
        <v>0</v>
      </c>
      <c r="E75" s="4">
        <v>3126.4586792499899</v>
      </c>
      <c r="F75" s="4">
        <v>0</v>
      </c>
    </row>
    <row r="76" spans="1:6" x14ac:dyDescent="0.3">
      <c r="A76" s="2" t="s">
        <v>74</v>
      </c>
      <c r="B76" s="4">
        <v>1390.5</v>
      </c>
      <c r="C76" s="4">
        <v>0</v>
      </c>
      <c r="D76" s="2">
        <v>0</v>
      </c>
      <c r="E76" s="4">
        <v>2962.42578125</v>
      </c>
      <c r="F76" s="4">
        <v>0</v>
      </c>
    </row>
    <row r="77" spans="1:6" x14ac:dyDescent="0.3">
      <c r="A77" s="2" t="s">
        <v>75</v>
      </c>
      <c r="B77" s="4">
        <v>1470.75</v>
      </c>
      <c r="C77" s="4">
        <v>1384.75</v>
      </c>
      <c r="D77" s="2">
        <v>94.165244999999899</v>
      </c>
      <c r="E77" s="4">
        <v>3643.1248780000001</v>
      </c>
      <c r="F77" s="4">
        <v>16328.391113</v>
      </c>
    </row>
    <row r="78" spans="1:6" x14ac:dyDescent="0.3">
      <c r="A78" s="2" t="s">
        <v>76</v>
      </c>
      <c r="B78" s="4">
        <v>1547.5</v>
      </c>
      <c r="C78" s="4">
        <v>1419</v>
      </c>
      <c r="D78" s="2">
        <v>91.728729250000001</v>
      </c>
      <c r="E78" s="4">
        <v>3645.7722169999902</v>
      </c>
      <c r="F78" s="4">
        <v>15092.491454999899</v>
      </c>
    </row>
    <row r="79" spans="1:6" x14ac:dyDescent="0.3">
      <c r="A79" s="2" t="s">
        <v>77</v>
      </c>
      <c r="B79" s="4">
        <v>1488.5</v>
      </c>
      <c r="C79" s="4">
        <v>18.25</v>
      </c>
      <c r="D79" s="2">
        <v>1.22291675</v>
      </c>
      <c r="E79" s="4">
        <v>3036.0935667499998</v>
      </c>
      <c r="F79" s="4">
        <v>36317.89111325</v>
      </c>
    </row>
    <row r="80" spans="1:6" x14ac:dyDescent="0.3">
      <c r="A80" s="2" t="s">
        <v>78</v>
      </c>
      <c r="B80" s="4">
        <v>1454</v>
      </c>
      <c r="C80" s="4">
        <v>17.5</v>
      </c>
      <c r="D80" s="2">
        <v>1.2098042499999999</v>
      </c>
      <c r="E80" s="4">
        <v>2878.5497434999902</v>
      </c>
      <c r="F80" s="4">
        <v>37435.620117500002</v>
      </c>
    </row>
    <row r="81" spans="1:6" x14ac:dyDescent="0.3">
      <c r="A81" s="2" t="s">
        <v>79</v>
      </c>
      <c r="B81" s="4">
        <v>1417.25</v>
      </c>
      <c r="C81" s="4">
        <v>1283.25</v>
      </c>
      <c r="D81" s="2">
        <v>90.553664999999896</v>
      </c>
      <c r="E81" s="4">
        <v>3399.58789075</v>
      </c>
      <c r="F81" s="4">
        <v>17017.916504249901</v>
      </c>
    </row>
    <row r="82" spans="1:6" x14ac:dyDescent="0.3">
      <c r="A82" s="2" t="s">
        <v>80</v>
      </c>
      <c r="B82" s="4">
        <v>1556</v>
      </c>
      <c r="C82" s="4">
        <v>1434.25</v>
      </c>
      <c r="D82" s="2">
        <v>92.138177749999997</v>
      </c>
      <c r="E82" s="4">
        <v>3525.953125</v>
      </c>
      <c r="F82" s="4">
        <v>15648.195801</v>
      </c>
    </row>
    <row r="83" spans="1:6" x14ac:dyDescent="0.3">
      <c r="A83" s="2" t="s">
        <v>81</v>
      </c>
      <c r="B83" s="4">
        <v>1477.25</v>
      </c>
      <c r="C83" s="4">
        <v>1390</v>
      </c>
      <c r="D83" s="2">
        <v>94.096723499999896</v>
      </c>
      <c r="E83" s="4">
        <v>3480.4396969999898</v>
      </c>
      <c r="F83" s="4">
        <v>16306.481201000001</v>
      </c>
    </row>
    <row r="84" spans="1:6" x14ac:dyDescent="0.3">
      <c r="A84" s="2" t="s">
        <v>82</v>
      </c>
      <c r="B84" s="4">
        <v>1457</v>
      </c>
      <c r="C84" s="4">
        <v>1346.25</v>
      </c>
      <c r="D84" s="2">
        <v>92.412147250000004</v>
      </c>
      <c r="E84" s="4">
        <v>3372.1187742500001</v>
      </c>
      <c r="F84" s="4">
        <v>16046.3566895</v>
      </c>
    </row>
    <row r="85" spans="1:6" x14ac:dyDescent="0.3">
      <c r="A85" s="2" t="s">
        <v>83</v>
      </c>
      <c r="B85" s="4">
        <v>1471</v>
      </c>
      <c r="C85" s="4">
        <v>1368.75</v>
      </c>
      <c r="D85" s="2">
        <v>93.097009749999998</v>
      </c>
      <c r="E85" s="4">
        <v>3330.92327875</v>
      </c>
      <c r="F85" s="4">
        <v>15715.028808499899</v>
      </c>
    </row>
    <row r="86" spans="1:6" x14ac:dyDescent="0.3">
      <c r="A86" s="2" t="s">
        <v>84</v>
      </c>
      <c r="B86" s="4">
        <v>1469.25</v>
      </c>
      <c r="C86" s="4">
        <v>1316.75</v>
      </c>
      <c r="D86" s="2">
        <v>89.508047000000005</v>
      </c>
      <c r="E86" s="4">
        <v>3342.8751219999899</v>
      </c>
      <c r="F86" s="4">
        <v>15665.70874025</v>
      </c>
    </row>
    <row r="87" spans="1:6" x14ac:dyDescent="0.3">
      <c r="A87" s="2" t="s">
        <v>85</v>
      </c>
      <c r="B87" s="4">
        <v>1444</v>
      </c>
      <c r="C87" s="4">
        <v>1276.5</v>
      </c>
      <c r="D87" s="2">
        <v>88.231641749999895</v>
      </c>
      <c r="E87" s="4">
        <v>3412.4065555000002</v>
      </c>
      <c r="F87" s="4">
        <v>14732.8012695</v>
      </c>
    </row>
    <row r="88" spans="1:6" x14ac:dyDescent="0.3">
      <c r="A88" s="2" t="s">
        <v>86</v>
      </c>
      <c r="B88" s="4">
        <v>1482</v>
      </c>
      <c r="C88" s="4">
        <v>1350</v>
      </c>
      <c r="D88" s="2">
        <v>91.057062000000002</v>
      </c>
      <c r="E88" s="4">
        <v>3401.9653322499998</v>
      </c>
      <c r="F88" s="4">
        <v>14401.55419925</v>
      </c>
    </row>
    <row r="89" spans="1:6" x14ac:dyDescent="0.3">
      <c r="A89" s="2" t="s">
        <v>87</v>
      </c>
      <c r="B89" s="4">
        <v>1412.75</v>
      </c>
      <c r="C89" s="4">
        <v>1290.75</v>
      </c>
      <c r="D89" s="2">
        <v>91.326299750000004</v>
      </c>
      <c r="E89" s="4">
        <v>3434.3843992499901</v>
      </c>
      <c r="F89" s="4">
        <v>14795.490234499999</v>
      </c>
    </row>
    <row r="90" spans="1:6" x14ac:dyDescent="0.3">
      <c r="A90" s="2" t="s">
        <v>88</v>
      </c>
      <c r="B90" s="4">
        <v>1423.75</v>
      </c>
      <c r="C90" s="4">
        <v>1302.5</v>
      </c>
      <c r="D90" s="2">
        <v>91.406474999999901</v>
      </c>
      <c r="E90" s="4">
        <v>3408.5593872499999</v>
      </c>
      <c r="F90" s="4">
        <v>14964.340332</v>
      </c>
    </row>
    <row r="91" spans="1:6" x14ac:dyDescent="0.3">
      <c r="A91" s="2" t="s">
        <v>89</v>
      </c>
      <c r="B91" s="4">
        <v>1466.75</v>
      </c>
      <c r="C91" s="4">
        <v>1326.75</v>
      </c>
      <c r="D91" s="2">
        <v>90.393071999999904</v>
      </c>
      <c r="E91" s="4">
        <v>3525.4678347499898</v>
      </c>
      <c r="F91" s="4">
        <v>14733.8833005</v>
      </c>
    </row>
    <row r="92" spans="1:6" x14ac:dyDescent="0.3">
      <c r="A92" s="2" t="s">
        <v>90</v>
      </c>
      <c r="B92" s="4">
        <v>1485.75</v>
      </c>
      <c r="C92" s="4">
        <v>1352.25</v>
      </c>
      <c r="D92" s="2">
        <v>90.966524250000006</v>
      </c>
      <c r="E92" s="4">
        <v>3550.2742922500001</v>
      </c>
      <c r="F92" s="4">
        <v>14317.58032225</v>
      </c>
    </row>
    <row r="93" spans="1:6" x14ac:dyDescent="0.3">
      <c r="A93" s="2" t="s">
        <v>91</v>
      </c>
      <c r="B93" s="4">
        <v>1437.75</v>
      </c>
      <c r="C93" s="4">
        <v>1285.5</v>
      </c>
      <c r="D93" s="2">
        <v>89.174360250000007</v>
      </c>
      <c r="E93" s="4">
        <v>3499.8439942499899</v>
      </c>
      <c r="F93" s="4">
        <v>14726.019775249901</v>
      </c>
    </row>
    <row r="94" spans="1:6" x14ac:dyDescent="0.3">
      <c r="A94" s="2" t="s">
        <v>92</v>
      </c>
      <c r="B94" s="4">
        <v>1343.75</v>
      </c>
      <c r="C94" s="4">
        <v>1199.5</v>
      </c>
      <c r="D94" s="2">
        <v>89.191387249999906</v>
      </c>
      <c r="E94" s="4">
        <v>3249.62359625</v>
      </c>
      <c r="F94" s="4">
        <v>15720.34667975</v>
      </c>
    </row>
    <row r="95" spans="1:6" x14ac:dyDescent="0.3">
      <c r="A95" s="2" t="s">
        <v>93</v>
      </c>
      <c r="B95" s="4">
        <v>1346.25</v>
      </c>
      <c r="C95" s="4">
        <v>1194.75</v>
      </c>
      <c r="D95" s="2">
        <v>88.487794750000006</v>
      </c>
      <c r="E95" s="4">
        <v>3467.92199725</v>
      </c>
      <c r="F95" s="4">
        <v>15362.83251975</v>
      </c>
    </row>
    <row r="96" spans="1:6" x14ac:dyDescent="0.3">
      <c r="A96" s="2" t="s">
        <v>94</v>
      </c>
      <c r="B96" s="4">
        <v>1279.75</v>
      </c>
      <c r="C96" s="4">
        <v>1107.75</v>
      </c>
      <c r="D96" s="2">
        <v>86.045595249999906</v>
      </c>
      <c r="E96" s="4">
        <v>3361.1240845000002</v>
      </c>
      <c r="F96" s="4">
        <v>16041.876464999899</v>
      </c>
    </row>
    <row r="97" spans="1:6" x14ac:dyDescent="0.3">
      <c r="A97" s="2" t="s">
        <v>95</v>
      </c>
      <c r="B97" s="4">
        <v>1455.25</v>
      </c>
      <c r="C97" s="4">
        <v>1315</v>
      </c>
      <c r="D97" s="2">
        <v>90.160882999999998</v>
      </c>
      <c r="E97" s="4">
        <v>3466.1760867499902</v>
      </c>
      <c r="F97" s="4">
        <v>13726.05249025</v>
      </c>
    </row>
    <row r="98" spans="1:6" x14ac:dyDescent="0.3">
      <c r="A98" s="2" t="s">
        <v>96</v>
      </c>
      <c r="B98" s="4">
        <v>1329.75</v>
      </c>
      <c r="C98" s="4">
        <v>1155.75</v>
      </c>
      <c r="D98" s="2">
        <v>85.889145249999899</v>
      </c>
      <c r="E98" s="4">
        <v>3346.2994385000002</v>
      </c>
      <c r="F98" s="4">
        <v>16341.607910250001</v>
      </c>
    </row>
    <row r="99" spans="1:6" x14ac:dyDescent="0.3">
      <c r="A99" s="2" t="s">
        <v>97</v>
      </c>
      <c r="B99" s="4">
        <v>1447.75</v>
      </c>
      <c r="C99" s="4">
        <v>0.25</v>
      </c>
      <c r="D99" s="2">
        <v>1.6480000000000002E-2</v>
      </c>
      <c r="E99" s="4">
        <v>3070.3306885000002</v>
      </c>
      <c r="F99" s="4">
        <v>1119.7584227499899</v>
      </c>
    </row>
    <row r="100" spans="1:6" x14ac:dyDescent="0.3">
      <c r="A100" s="2" t="s">
        <v>98</v>
      </c>
      <c r="B100" s="4">
        <v>1366.75</v>
      </c>
      <c r="C100" s="4">
        <v>0.25</v>
      </c>
      <c r="D100" s="2">
        <v>1.7718000000000001E-2</v>
      </c>
      <c r="E100" s="4">
        <v>2997.8518064999998</v>
      </c>
      <c r="F100" s="4">
        <v>1259.62365725</v>
      </c>
    </row>
    <row r="101" spans="1:6" x14ac:dyDescent="0.3">
      <c r="A101" s="2" t="s">
        <v>99</v>
      </c>
      <c r="B101" s="4">
        <v>1476.5</v>
      </c>
      <c r="C101" s="4">
        <v>1380</v>
      </c>
      <c r="D101" s="2">
        <v>93.464118749999898</v>
      </c>
      <c r="E101" s="4">
        <v>3614.6103517499901</v>
      </c>
      <c r="F101" s="4">
        <v>17923.69580075</v>
      </c>
    </row>
    <row r="102" spans="1:6" x14ac:dyDescent="0.3">
      <c r="A102" s="2" t="s">
        <v>100</v>
      </c>
      <c r="B102" s="4">
        <v>1458</v>
      </c>
      <c r="C102" s="4">
        <v>1366.25</v>
      </c>
      <c r="D102" s="2">
        <v>93.6911927499999</v>
      </c>
      <c r="E102" s="4">
        <v>3519.3113402499898</v>
      </c>
      <c r="F102" s="4">
        <v>17215.903808750001</v>
      </c>
    </row>
    <row r="103" spans="1:6" x14ac:dyDescent="0.3">
      <c r="A103" s="2" t="s">
        <v>101</v>
      </c>
      <c r="B103" s="4">
        <v>1487.75</v>
      </c>
      <c r="C103" s="4">
        <v>171.5</v>
      </c>
      <c r="D103" s="2">
        <v>11.5838889999999</v>
      </c>
      <c r="E103" s="4">
        <v>3079.5322265</v>
      </c>
      <c r="F103" s="4">
        <v>34076.149414499901</v>
      </c>
    </row>
    <row r="104" spans="1:6" x14ac:dyDescent="0.3">
      <c r="A104" s="2" t="s">
        <v>102</v>
      </c>
      <c r="B104" s="4">
        <v>1494.75</v>
      </c>
      <c r="C104" s="4">
        <v>184.25</v>
      </c>
      <c r="D104" s="2">
        <v>12.4093212499999</v>
      </c>
      <c r="E104" s="4">
        <v>3037.7894285000002</v>
      </c>
      <c r="F104" s="4">
        <v>33761.6450195</v>
      </c>
    </row>
    <row r="105" spans="1:6" x14ac:dyDescent="0.3">
      <c r="A105" s="2" t="s">
        <v>103</v>
      </c>
      <c r="B105" s="4">
        <v>1489</v>
      </c>
      <c r="C105" s="4">
        <v>1394.25</v>
      </c>
      <c r="D105" s="2">
        <v>93.735138000000006</v>
      </c>
      <c r="E105" s="4">
        <v>3421.7084960000002</v>
      </c>
      <c r="F105" s="4">
        <v>16707.58544925</v>
      </c>
    </row>
    <row r="106" spans="1:6" x14ac:dyDescent="0.3">
      <c r="A106" s="2" t="s">
        <v>104</v>
      </c>
      <c r="B106" s="4">
        <v>1438.75</v>
      </c>
      <c r="C106" s="4">
        <v>1350</v>
      </c>
      <c r="D106" s="2">
        <v>93.839771249999899</v>
      </c>
      <c r="E106" s="4">
        <v>3375.3375854999899</v>
      </c>
      <c r="F106" s="4">
        <v>16199.721923749899</v>
      </c>
    </row>
    <row r="107" spans="1:6" x14ac:dyDescent="0.3">
      <c r="A107" s="2" t="s">
        <v>105</v>
      </c>
      <c r="B107" s="4">
        <v>1411</v>
      </c>
      <c r="C107" s="4">
        <v>1302.25</v>
      </c>
      <c r="D107" s="2">
        <v>92.317180750000006</v>
      </c>
      <c r="E107" s="4">
        <v>3345.4343259999901</v>
      </c>
      <c r="F107" s="4">
        <v>16502.136474750001</v>
      </c>
    </row>
    <row r="108" spans="1:6" x14ac:dyDescent="0.3">
      <c r="A108" s="2" t="s">
        <v>106</v>
      </c>
      <c r="B108" s="4">
        <v>1409.25</v>
      </c>
      <c r="C108" s="4">
        <v>1311</v>
      </c>
      <c r="D108" s="2">
        <v>93.086400999999995</v>
      </c>
      <c r="E108" s="4">
        <v>3259.2859494999898</v>
      </c>
      <c r="F108" s="4">
        <v>15351.264160250001</v>
      </c>
    </row>
    <row r="109" spans="1:6" x14ac:dyDescent="0.3">
      <c r="A109" s="2" t="s">
        <v>107</v>
      </c>
      <c r="B109" s="4">
        <v>1427.75</v>
      </c>
      <c r="C109" s="4">
        <v>1324.75</v>
      </c>
      <c r="D109" s="2">
        <v>92.776922249999899</v>
      </c>
      <c r="E109" s="4">
        <v>3283.579651</v>
      </c>
      <c r="F109" s="4">
        <v>14770.5280759999</v>
      </c>
    </row>
    <row r="110" spans="1:6" x14ac:dyDescent="0.3">
      <c r="A110" s="2" t="s">
        <v>108</v>
      </c>
      <c r="B110" s="4">
        <v>1431.25</v>
      </c>
      <c r="C110" s="4">
        <v>1319</v>
      </c>
      <c r="D110" s="2">
        <v>92.194742249999905</v>
      </c>
      <c r="E110" s="4">
        <v>3237.30175775</v>
      </c>
      <c r="F110" s="4">
        <v>14673.60449225</v>
      </c>
    </row>
    <row r="111" spans="1:6" x14ac:dyDescent="0.3">
      <c r="A111" s="2" t="s">
        <v>109</v>
      </c>
      <c r="B111" s="4">
        <v>1492.25</v>
      </c>
      <c r="C111" s="4">
        <v>1374</v>
      </c>
      <c r="D111" s="2">
        <v>92.076795500000003</v>
      </c>
      <c r="E111" s="4">
        <v>3378.53460675</v>
      </c>
      <c r="F111" s="4">
        <v>14074.68310575</v>
      </c>
    </row>
    <row r="112" spans="1:6" x14ac:dyDescent="0.3">
      <c r="A112" s="2" t="s">
        <v>110</v>
      </c>
      <c r="B112" s="4">
        <v>1365</v>
      </c>
      <c r="C112" s="4">
        <v>1228.25</v>
      </c>
      <c r="D112" s="2">
        <v>89.692634499999997</v>
      </c>
      <c r="E112" s="4">
        <v>3342.6642455000001</v>
      </c>
      <c r="F112" s="4">
        <v>15479.37792975</v>
      </c>
    </row>
    <row r="113" spans="1:6" x14ac:dyDescent="0.3">
      <c r="A113" s="2" t="s">
        <v>111</v>
      </c>
      <c r="B113" s="4">
        <v>1334.5</v>
      </c>
      <c r="C113" s="4">
        <v>1229.75</v>
      </c>
      <c r="D113" s="2">
        <v>92.198560749999899</v>
      </c>
      <c r="E113" s="4">
        <v>3332.9605714999898</v>
      </c>
      <c r="F113" s="4">
        <v>14892.29980475</v>
      </c>
    </row>
    <row r="114" spans="1:6" x14ac:dyDescent="0.3">
      <c r="A114" s="2" t="s">
        <v>112</v>
      </c>
      <c r="B114" s="4">
        <v>1419.75</v>
      </c>
      <c r="C114" s="4">
        <v>1262.75</v>
      </c>
      <c r="D114" s="2">
        <v>88.941704000000001</v>
      </c>
      <c r="E114" s="4">
        <v>3363.6567992499899</v>
      </c>
      <c r="F114" s="4">
        <v>15099.7700195</v>
      </c>
    </row>
    <row r="115" spans="1:6" x14ac:dyDescent="0.3">
      <c r="A115" s="2" t="s">
        <v>113</v>
      </c>
      <c r="B115" s="4">
        <v>1506.75</v>
      </c>
      <c r="C115" s="4">
        <v>1334.5</v>
      </c>
      <c r="D115" s="2">
        <v>88.289926249999894</v>
      </c>
      <c r="E115" s="4">
        <v>3541.8591310000002</v>
      </c>
      <c r="F115" s="4">
        <v>14719.468994000001</v>
      </c>
    </row>
    <row r="116" spans="1:6" x14ac:dyDescent="0.3">
      <c r="A116" s="2" t="s">
        <v>114</v>
      </c>
      <c r="B116" s="4">
        <v>1398</v>
      </c>
      <c r="C116" s="4">
        <v>1259.75</v>
      </c>
      <c r="D116" s="2">
        <v>89.858955499999894</v>
      </c>
      <c r="E116" s="4">
        <v>3366.6350707499901</v>
      </c>
      <c r="F116" s="4">
        <v>15021.109619250001</v>
      </c>
    </row>
    <row r="117" spans="1:6" x14ac:dyDescent="0.3">
      <c r="A117" s="2" t="s">
        <v>115</v>
      </c>
      <c r="B117" s="4">
        <v>1373.25</v>
      </c>
      <c r="C117" s="4">
        <v>1225.75</v>
      </c>
      <c r="D117" s="2">
        <v>88.943839999999895</v>
      </c>
      <c r="E117" s="4">
        <v>3402.8833007499902</v>
      </c>
      <c r="F117" s="4">
        <v>15027.0026855</v>
      </c>
    </row>
    <row r="118" spans="1:6" x14ac:dyDescent="0.3">
      <c r="A118" s="2" t="s">
        <v>116</v>
      </c>
      <c r="B118" s="4">
        <v>1497</v>
      </c>
      <c r="C118" s="4">
        <v>1343.25</v>
      </c>
      <c r="D118" s="2">
        <v>89.697311499999998</v>
      </c>
      <c r="E118" s="4">
        <v>3415.5041504999899</v>
      </c>
      <c r="F118" s="4">
        <v>14487.2282715</v>
      </c>
    </row>
    <row r="119" spans="1:6" x14ac:dyDescent="0.3">
      <c r="A119" s="2" t="s">
        <v>117</v>
      </c>
      <c r="B119" s="4">
        <v>1416.5</v>
      </c>
      <c r="C119" s="4">
        <v>1215.25</v>
      </c>
      <c r="D119" s="2">
        <v>85.467563499999997</v>
      </c>
      <c r="E119" s="4">
        <v>3399.2708130000001</v>
      </c>
      <c r="F119" s="4">
        <v>15207.656005749899</v>
      </c>
    </row>
    <row r="120" spans="1:6" x14ac:dyDescent="0.3">
      <c r="A120" s="2" t="s">
        <v>118</v>
      </c>
      <c r="B120" s="4">
        <v>1358.25</v>
      </c>
      <c r="C120" s="4">
        <v>1184.75</v>
      </c>
      <c r="D120" s="2">
        <v>86.550155749999902</v>
      </c>
      <c r="E120" s="4">
        <v>3379.8123167499898</v>
      </c>
      <c r="F120" s="4">
        <v>15382.62622075</v>
      </c>
    </row>
    <row r="121" spans="1:6" x14ac:dyDescent="0.3">
      <c r="A121" s="2" t="s">
        <v>119</v>
      </c>
      <c r="B121" s="4">
        <v>1286.75</v>
      </c>
      <c r="C121" s="4">
        <v>1109.75</v>
      </c>
      <c r="D121" s="2">
        <v>86.085531249999903</v>
      </c>
      <c r="E121" s="4">
        <v>3878.1257324999901</v>
      </c>
      <c r="F121" s="4">
        <v>15832.583496249999</v>
      </c>
    </row>
    <row r="122" spans="1:6" x14ac:dyDescent="0.3">
      <c r="A122" s="2" t="s">
        <v>120</v>
      </c>
      <c r="B122" s="4">
        <v>1375</v>
      </c>
      <c r="C122" s="4">
        <v>1241.25</v>
      </c>
      <c r="D122" s="2">
        <v>90.044013750000005</v>
      </c>
      <c r="E122" s="4">
        <v>3340.1834717499901</v>
      </c>
      <c r="F122" s="4">
        <v>15209.75122075</v>
      </c>
    </row>
    <row r="123" spans="1:6" x14ac:dyDescent="0.3">
      <c r="A123" s="2" t="s">
        <v>121</v>
      </c>
      <c r="B123" s="4">
        <v>1516.75</v>
      </c>
      <c r="C123" s="4">
        <v>0</v>
      </c>
      <c r="D123" s="2">
        <v>0</v>
      </c>
      <c r="E123" s="4">
        <v>3176.3819579999999</v>
      </c>
      <c r="F123" s="4">
        <v>0</v>
      </c>
    </row>
    <row r="124" spans="1:6" x14ac:dyDescent="0.3">
      <c r="A124" s="2" t="s">
        <v>122</v>
      </c>
      <c r="B124" s="4">
        <v>1402.5</v>
      </c>
      <c r="C124" s="4">
        <v>0</v>
      </c>
      <c r="D124" s="2">
        <v>0</v>
      </c>
      <c r="E124" s="4">
        <v>2947.2457884999899</v>
      </c>
      <c r="F124" s="4">
        <v>0</v>
      </c>
    </row>
    <row r="125" spans="1:6" x14ac:dyDescent="0.3">
      <c r="A125" s="2" t="s">
        <v>123</v>
      </c>
      <c r="B125" s="4">
        <v>1493.25</v>
      </c>
      <c r="C125" s="4">
        <v>1392.5</v>
      </c>
      <c r="D125" s="2">
        <v>93.253637499999897</v>
      </c>
      <c r="E125" s="4">
        <v>3625.9958497500002</v>
      </c>
      <c r="F125" s="4">
        <v>18331.6240232499</v>
      </c>
    </row>
    <row r="126" spans="1:6" x14ac:dyDescent="0.3">
      <c r="A126" s="2" t="s">
        <v>124</v>
      </c>
      <c r="B126" s="4">
        <v>1404.5</v>
      </c>
      <c r="C126" s="4">
        <v>1283.75</v>
      </c>
      <c r="D126" s="2">
        <v>91.389110500000001</v>
      </c>
      <c r="E126" s="4">
        <v>3406.4895019999999</v>
      </c>
      <c r="F126" s="4">
        <v>18898.29296875</v>
      </c>
    </row>
    <row r="127" spans="1:6" x14ac:dyDescent="0.3">
      <c r="A127" s="2" t="s">
        <v>125</v>
      </c>
      <c r="B127" s="4">
        <v>1505</v>
      </c>
      <c r="C127" s="4">
        <v>691</v>
      </c>
      <c r="D127" s="2">
        <v>46.1453389999999</v>
      </c>
      <c r="E127" s="4">
        <v>3411.0332642499998</v>
      </c>
      <c r="F127" s="4">
        <v>24719.511230749999</v>
      </c>
    </row>
    <row r="128" spans="1:6" x14ac:dyDescent="0.3">
      <c r="A128" s="2" t="s">
        <v>126</v>
      </c>
      <c r="B128" s="4">
        <v>1475.25</v>
      </c>
      <c r="C128" s="4">
        <v>647</v>
      </c>
      <c r="D128" s="2">
        <v>43.96213925</v>
      </c>
      <c r="E128" s="4">
        <v>3228.90258825</v>
      </c>
      <c r="F128" s="4">
        <v>24189.22607425</v>
      </c>
    </row>
    <row r="129" spans="1:6" x14ac:dyDescent="0.3">
      <c r="A129" s="2" t="s">
        <v>127</v>
      </c>
      <c r="B129" s="4">
        <v>1467.5</v>
      </c>
      <c r="C129" s="4">
        <v>1364.25</v>
      </c>
      <c r="D129" s="2">
        <v>92.983642250000003</v>
      </c>
      <c r="E129" s="4">
        <v>3381.0659792500001</v>
      </c>
      <c r="F129" s="4">
        <v>15784.965332</v>
      </c>
    </row>
    <row r="130" spans="1:6" x14ac:dyDescent="0.3">
      <c r="A130" s="2" t="s">
        <v>128</v>
      </c>
      <c r="B130" s="4">
        <v>1508.75</v>
      </c>
      <c r="C130" s="4">
        <v>1415.5</v>
      </c>
      <c r="D130" s="2">
        <v>93.881654999999895</v>
      </c>
      <c r="E130" s="4">
        <v>3414.1455687500002</v>
      </c>
      <c r="F130" s="4">
        <v>15466.45581075</v>
      </c>
    </row>
    <row r="131" spans="1:6" x14ac:dyDescent="0.3">
      <c r="A131" s="2" t="s">
        <v>129</v>
      </c>
      <c r="B131" s="4">
        <v>1473</v>
      </c>
      <c r="C131" s="4">
        <v>1359.25</v>
      </c>
      <c r="D131" s="2">
        <v>92.339332499999998</v>
      </c>
      <c r="E131" s="4">
        <v>3418.3825685000002</v>
      </c>
      <c r="F131" s="4">
        <v>15116.719482749901</v>
      </c>
    </row>
    <row r="132" spans="1:6" x14ac:dyDescent="0.3">
      <c r="A132" s="2" t="s">
        <v>130</v>
      </c>
      <c r="B132" s="4">
        <v>1463.25</v>
      </c>
      <c r="C132" s="4">
        <v>1363.5</v>
      </c>
      <c r="D132" s="2">
        <v>93.216385000000002</v>
      </c>
      <c r="E132" s="4">
        <v>3291.1821292499899</v>
      </c>
      <c r="F132" s="4">
        <v>14604.523193749899</v>
      </c>
    </row>
    <row r="133" spans="1:6" x14ac:dyDescent="0.3">
      <c r="A133" s="2" t="s">
        <v>131</v>
      </c>
      <c r="B133" s="4">
        <v>1437</v>
      </c>
      <c r="C133" s="4">
        <v>1346</v>
      </c>
      <c r="D133" s="2">
        <v>93.7066765</v>
      </c>
      <c r="E133" s="4">
        <v>3300.9993899999899</v>
      </c>
      <c r="F133" s="4">
        <v>13581.05126975</v>
      </c>
    </row>
    <row r="134" spans="1:6" x14ac:dyDescent="0.3">
      <c r="A134" s="2" t="s">
        <v>132</v>
      </c>
      <c r="B134" s="4">
        <v>1394.25</v>
      </c>
      <c r="C134" s="4">
        <v>1323.25</v>
      </c>
      <c r="D134" s="2">
        <v>94.917044000000004</v>
      </c>
      <c r="E134" s="4">
        <v>3109.4913329999899</v>
      </c>
      <c r="F134" s="4">
        <v>14157.188964999999</v>
      </c>
    </row>
    <row r="135" spans="1:6" x14ac:dyDescent="0.3">
      <c r="A135" s="2" t="s">
        <v>133</v>
      </c>
      <c r="B135" s="4">
        <v>1463.75</v>
      </c>
      <c r="C135" s="4">
        <v>1337.25</v>
      </c>
      <c r="D135" s="2">
        <v>91.460538999999898</v>
      </c>
      <c r="E135" s="4">
        <v>3422.00402849999</v>
      </c>
      <c r="F135" s="4">
        <v>14181.90625</v>
      </c>
    </row>
    <row r="136" spans="1:6" x14ac:dyDescent="0.3">
      <c r="A136" s="2" t="s">
        <v>134</v>
      </c>
      <c r="B136" s="4">
        <v>1329.5</v>
      </c>
      <c r="C136" s="4">
        <v>1175</v>
      </c>
      <c r="D136" s="2">
        <v>87.980968750000002</v>
      </c>
      <c r="E136" s="4">
        <v>3283.14660649999</v>
      </c>
      <c r="F136" s="4">
        <v>15892.72607425</v>
      </c>
    </row>
    <row r="137" spans="1:6" x14ac:dyDescent="0.3">
      <c r="A137" s="2" t="s">
        <v>135</v>
      </c>
      <c r="B137" s="4">
        <v>1420.25</v>
      </c>
      <c r="C137" s="4">
        <v>1304.25</v>
      </c>
      <c r="D137" s="2">
        <v>91.761752999999899</v>
      </c>
      <c r="E137" s="4">
        <v>3425.9591672500001</v>
      </c>
      <c r="F137" s="4">
        <v>14713.462890749999</v>
      </c>
    </row>
    <row r="138" spans="1:6" x14ac:dyDescent="0.3">
      <c r="A138" s="2" t="s">
        <v>136</v>
      </c>
      <c r="B138" s="4">
        <v>1514.5</v>
      </c>
      <c r="C138" s="4">
        <v>1418.25</v>
      </c>
      <c r="D138" s="2">
        <v>93.643209499999998</v>
      </c>
      <c r="E138" s="4">
        <v>3551.8479004999899</v>
      </c>
      <c r="F138" s="4">
        <v>13944.8098145</v>
      </c>
    </row>
    <row r="139" spans="1:6" x14ac:dyDescent="0.3">
      <c r="A139" s="2" t="s">
        <v>137</v>
      </c>
      <c r="B139" s="4">
        <v>1498</v>
      </c>
      <c r="C139" s="4">
        <v>1386</v>
      </c>
      <c r="D139" s="2">
        <v>92.604081999999906</v>
      </c>
      <c r="E139" s="4">
        <v>3524.26684599999</v>
      </c>
      <c r="F139" s="4">
        <v>13704.506347750001</v>
      </c>
    </row>
    <row r="140" spans="1:6" x14ac:dyDescent="0.3">
      <c r="A140" s="2" t="s">
        <v>138</v>
      </c>
      <c r="B140" s="4">
        <v>1439</v>
      </c>
      <c r="C140" s="4">
        <v>1315.25</v>
      </c>
      <c r="D140" s="2">
        <v>91.239570499999999</v>
      </c>
      <c r="E140" s="4">
        <v>3427.1765744999898</v>
      </c>
      <c r="F140" s="4">
        <v>14581.85156225</v>
      </c>
    </row>
    <row r="141" spans="1:6" x14ac:dyDescent="0.3">
      <c r="A141" s="2" t="s">
        <v>139</v>
      </c>
      <c r="B141" s="4">
        <v>1329.25</v>
      </c>
      <c r="C141" s="4">
        <v>1179</v>
      </c>
      <c r="D141" s="2">
        <v>88.248222499999898</v>
      </c>
      <c r="E141" s="4">
        <v>3404.0197754999899</v>
      </c>
      <c r="F141" s="4">
        <v>14978.28125</v>
      </c>
    </row>
    <row r="142" spans="1:6" x14ac:dyDescent="0.3">
      <c r="A142" s="2" t="s">
        <v>140</v>
      </c>
      <c r="B142" s="4">
        <v>1269.5</v>
      </c>
      <c r="C142" s="4">
        <v>1121.75</v>
      </c>
      <c r="D142" s="2">
        <v>88.137447499999993</v>
      </c>
      <c r="E142" s="4">
        <v>3258.2156982500001</v>
      </c>
      <c r="F142" s="4">
        <v>15813.72045925</v>
      </c>
    </row>
    <row r="143" spans="1:6" x14ac:dyDescent="0.3">
      <c r="A143" s="2" t="s">
        <v>141</v>
      </c>
      <c r="B143" s="4">
        <v>1380.5</v>
      </c>
      <c r="C143" s="4">
        <v>1202.25</v>
      </c>
      <c r="D143" s="2">
        <v>87.041389249999995</v>
      </c>
      <c r="E143" s="4">
        <v>3432.1718139999898</v>
      </c>
      <c r="F143" s="4">
        <v>14969.311034999901</v>
      </c>
    </row>
    <row r="144" spans="1:6" x14ac:dyDescent="0.3">
      <c r="A144" s="2" t="s">
        <v>142</v>
      </c>
      <c r="B144" s="4">
        <v>1391.75</v>
      </c>
      <c r="C144" s="4">
        <v>1276</v>
      </c>
      <c r="D144" s="2">
        <v>91.556833249999997</v>
      </c>
      <c r="E144" s="4">
        <v>3347.3005979999898</v>
      </c>
      <c r="F144" s="4">
        <v>14826.138428</v>
      </c>
    </row>
    <row r="145" spans="1:6" x14ac:dyDescent="0.3">
      <c r="A145" s="2" t="s">
        <v>143</v>
      </c>
      <c r="B145" s="4">
        <v>1450.75</v>
      </c>
      <c r="C145" s="4">
        <v>1289</v>
      </c>
      <c r="D145" s="2">
        <v>88.800052500000007</v>
      </c>
      <c r="E145" s="4">
        <v>3497.3978882500001</v>
      </c>
      <c r="F145" s="4">
        <v>14281.65673825</v>
      </c>
    </row>
    <row r="146" spans="1:6" x14ac:dyDescent="0.3">
      <c r="A146" s="2" t="s">
        <v>144</v>
      </c>
      <c r="B146" s="4">
        <v>1433.75</v>
      </c>
      <c r="C146" s="4">
        <v>1271.5</v>
      </c>
      <c r="D146" s="2">
        <v>88.293445749999904</v>
      </c>
      <c r="E146" s="4">
        <v>3445.8888550000001</v>
      </c>
      <c r="F146" s="4">
        <v>15455.573486499899</v>
      </c>
    </row>
    <row r="147" spans="1:6" x14ac:dyDescent="0.3">
      <c r="A147" s="2" t="s">
        <v>145</v>
      </c>
      <c r="B147" s="4">
        <v>1563.25</v>
      </c>
      <c r="C147" s="4">
        <v>0</v>
      </c>
      <c r="D147" s="2">
        <v>0</v>
      </c>
      <c r="E147" s="4">
        <v>3222.5797120000002</v>
      </c>
      <c r="F147" s="4">
        <v>0</v>
      </c>
    </row>
    <row r="148" spans="1:6" x14ac:dyDescent="0.3">
      <c r="A148" s="2" t="s">
        <v>146</v>
      </c>
      <c r="B148" s="4">
        <v>1426.75</v>
      </c>
      <c r="C148" s="4">
        <v>0</v>
      </c>
      <c r="D148" s="2">
        <v>0</v>
      </c>
      <c r="E148" s="4">
        <v>2974.6726684999899</v>
      </c>
      <c r="F148" s="4">
        <v>0</v>
      </c>
    </row>
    <row r="149" spans="1:6" x14ac:dyDescent="0.3">
      <c r="A149" s="2" t="s">
        <v>147</v>
      </c>
      <c r="B149" s="4">
        <v>1544.25</v>
      </c>
      <c r="C149" s="4">
        <v>1455.5</v>
      </c>
      <c r="D149" s="2">
        <v>94.243112499999896</v>
      </c>
      <c r="E149" s="4">
        <v>3604.3488157500001</v>
      </c>
      <c r="F149" s="4">
        <v>16280.1728515</v>
      </c>
    </row>
    <row r="150" spans="1:6" x14ac:dyDescent="0.3">
      <c r="A150" s="2" t="s">
        <v>148</v>
      </c>
      <c r="B150" s="4">
        <v>1548.75</v>
      </c>
      <c r="C150" s="4">
        <v>1454</v>
      </c>
      <c r="D150" s="2">
        <v>93.921354499999893</v>
      </c>
      <c r="E150" s="4">
        <v>3521.0615842500001</v>
      </c>
      <c r="F150" s="4">
        <v>15318.888916</v>
      </c>
    </row>
    <row r="151" spans="1:6" x14ac:dyDescent="0.3">
      <c r="A151" s="2" t="s">
        <v>149</v>
      </c>
      <c r="B151" s="4">
        <v>1517</v>
      </c>
      <c r="C151" s="4">
        <v>1286.75</v>
      </c>
      <c r="D151" s="2">
        <v>84.846408749999895</v>
      </c>
      <c r="E151" s="4">
        <v>3472.4422607499901</v>
      </c>
      <c r="F151" s="4">
        <v>15764.902344</v>
      </c>
    </row>
    <row r="152" spans="1:6" x14ac:dyDescent="0.3">
      <c r="A152" s="2" t="s">
        <v>150</v>
      </c>
      <c r="B152" s="4">
        <v>1476.75</v>
      </c>
      <c r="C152" s="4">
        <v>1226.25</v>
      </c>
      <c r="D152" s="2">
        <v>83.224071249999895</v>
      </c>
      <c r="E152" s="4">
        <v>3456.5381472499898</v>
      </c>
      <c r="F152" s="4">
        <v>14469.3225095</v>
      </c>
    </row>
    <row r="153" spans="1:6" x14ac:dyDescent="0.3">
      <c r="A153" s="2" t="s">
        <v>151</v>
      </c>
      <c r="B153" s="4">
        <v>1504.75</v>
      </c>
      <c r="C153" s="4">
        <v>1411.75</v>
      </c>
      <c r="D153" s="2">
        <v>93.847339500000004</v>
      </c>
      <c r="E153" s="4">
        <v>3404.2423705000001</v>
      </c>
      <c r="F153" s="4">
        <v>13494.43627925</v>
      </c>
    </row>
    <row r="154" spans="1:6" x14ac:dyDescent="0.3">
      <c r="A154" s="2" t="s">
        <v>152</v>
      </c>
      <c r="B154" s="4">
        <v>1418.75</v>
      </c>
      <c r="C154" s="4">
        <v>1319.5</v>
      </c>
      <c r="D154" s="2">
        <v>93.052484750000005</v>
      </c>
      <c r="E154" s="4">
        <v>3354.23950225</v>
      </c>
      <c r="F154" s="4">
        <v>13718.231933499899</v>
      </c>
    </row>
    <row r="155" spans="1:6" x14ac:dyDescent="0.3">
      <c r="A155" s="2" t="s">
        <v>153</v>
      </c>
      <c r="B155" s="4">
        <v>1539.5</v>
      </c>
      <c r="C155" s="4">
        <v>1428.75</v>
      </c>
      <c r="D155" s="2">
        <v>92.868992000000006</v>
      </c>
      <c r="E155" s="4">
        <v>3459.9045409999999</v>
      </c>
      <c r="F155" s="4">
        <v>13160.569579999899</v>
      </c>
    </row>
    <row r="156" spans="1:6" x14ac:dyDescent="0.3">
      <c r="A156" s="2" t="s">
        <v>154</v>
      </c>
      <c r="B156" s="4">
        <v>1549</v>
      </c>
      <c r="C156" s="4">
        <v>1432.5</v>
      </c>
      <c r="D156" s="2">
        <v>92.552366499999906</v>
      </c>
      <c r="E156" s="4">
        <v>3436.7562254999998</v>
      </c>
      <c r="F156" s="4">
        <v>12985.78344725</v>
      </c>
    </row>
    <row r="157" spans="1:6" x14ac:dyDescent="0.3">
      <c r="A157" s="2" t="s">
        <v>155</v>
      </c>
      <c r="B157" s="4">
        <v>1445</v>
      </c>
      <c r="C157" s="4">
        <v>1327.75</v>
      </c>
      <c r="D157" s="2">
        <v>91.914804500000002</v>
      </c>
      <c r="E157" s="4">
        <v>3311.35003649999</v>
      </c>
      <c r="F157" s="4">
        <v>13241.688964749899</v>
      </c>
    </row>
    <row r="158" spans="1:6" x14ac:dyDescent="0.3">
      <c r="A158" s="2" t="s">
        <v>156</v>
      </c>
      <c r="B158" s="4">
        <v>1469</v>
      </c>
      <c r="C158" s="4">
        <v>1357.5</v>
      </c>
      <c r="D158" s="2">
        <v>92.604379749999893</v>
      </c>
      <c r="E158" s="4">
        <v>3287.0574339999898</v>
      </c>
      <c r="F158" s="4">
        <v>13668.39501975</v>
      </c>
    </row>
    <row r="159" spans="1:6" x14ac:dyDescent="0.3">
      <c r="A159" s="2" t="s">
        <v>157</v>
      </c>
      <c r="B159" s="4">
        <v>1522</v>
      </c>
      <c r="C159" s="4">
        <v>1412</v>
      </c>
      <c r="D159" s="2">
        <v>92.766084499999906</v>
      </c>
      <c r="E159" s="4">
        <v>3421.6452024999999</v>
      </c>
      <c r="F159" s="4">
        <v>13980.416015499901</v>
      </c>
    </row>
    <row r="160" spans="1:6" x14ac:dyDescent="0.3">
      <c r="A160" s="2" t="s">
        <v>158</v>
      </c>
      <c r="B160" s="4">
        <v>1373.5</v>
      </c>
      <c r="C160" s="4">
        <v>1298.75</v>
      </c>
      <c r="D160" s="2">
        <v>94.570747249999897</v>
      </c>
      <c r="E160" s="4">
        <v>3282.4353025</v>
      </c>
      <c r="F160" s="4">
        <v>14554.9196775</v>
      </c>
    </row>
    <row r="161" spans="1:6" x14ac:dyDescent="0.3">
      <c r="A161" s="2" t="s">
        <v>159</v>
      </c>
      <c r="B161" s="4">
        <v>1466</v>
      </c>
      <c r="C161" s="4">
        <v>1353.5</v>
      </c>
      <c r="D161" s="2">
        <v>92.360729249999906</v>
      </c>
      <c r="E161" s="4">
        <v>3455.9259642500001</v>
      </c>
      <c r="F161" s="4">
        <v>14355.4526369999</v>
      </c>
    </row>
    <row r="162" spans="1:6" x14ac:dyDescent="0.3">
      <c r="A162" s="2" t="s">
        <v>160</v>
      </c>
      <c r="B162" s="4">
        <v>1443</v>
      </c>
      <c r="C162" s="4">
        <v>1352.5</v>
      </c>
      <c r="D162" s="2">
        <v>93.8104402499999</v>
      </c>
      <c r="E162" s="4">
        <v>3487.0062254999898</v>
      </c>
      <c r="F162" s="4">
        <v>13811.769775500001</v>
      </c>
    </row>
    <row r="163" spans="1:6" x14ac:dyDescent="0.3">
      <c r="A163" s="2" t="s">
        <v>161</v>
      </c>
      <c r="B163" s="4">
        <v>1295</v>
      </c>
      <c r="C163" s="4">
        <v>1204.5</v>
      </c>
      <c r="D163" s="2">
        <v>92.928867499999996</v>
      </c>
      <c r="E163" s="4">
        <v>3337.6488037499998</v>
      </c>
      <c r="F163" s="4">
        <v>15030.1171875</v>
      </c>
    </row>
    <row r="164" spans="1:6" x14ac:dyDescent="0.3">
      <c r="A164" s="2" t="s">
        <v>162</v>
      </c>
      <c r="B164" s="4">
        <v>1341.25</v>
      </c>
      <c r="C164" s="4">
        <v>1264.25</v>
      </c>
      <c r="D164" s="2">
        <v>94.221002749999897</v>
      </c>
      <c r="E164" s="4">
        <v>3342.13269025</v>
      </c>
      <c r="F164" s="4">
        <v>14486.934326250001</v>
      </c>
    </row>
    <row r="165" spans="1:6" x14ac:dyDescent="0.3">
      <c r="A165" s="2" t="s">
        <v>163</v>
      </c>
      <c r="B165" s="4">
        <v>1388.75</v>
      </c>
      <c r="C165" s="4">
        <v>1305.25</v>
      </c>
      <c r="D165" s="2">
        <v>93.98113275</v>
      </c>
      <c r="E165" s="4">
        <v>3352.9798587499899</v>
      </c>
      <c r="F165" s="4">
        <v>13745.961670000001</v>
      </c>
    </row>
    <row r="166" spans="1:6" x14ac:dyDescent="0.3">
      <c r="A166" s="2" t="s">
        <v>164</v>
      </c>
      <c r="B166" s="4">
        <v>1266.5</v>
      </c>
      <c r="C166" s="4">
        <v>1159</v>
      </c>
      <c r="D166" s="2">
        <v>91.479783749999896</v>
      </c>
      <c r="E166" s="4">
        <v>3201.7159422499999</v>
      </c>
      <c r="F166" s="4">
        <v>15223.73046875</v>
      </c>
    </row>
    <row r="167" spans="1:6" x14ac:dyDescent="0.3">
      <c r="A167" s="2" t="s">
        <v>165</v>
      </c>
      <c r="B167" s="4">
        <v>1421.5</v>
      </c>
      <c r="C167" s="4">
        <v>1330.25</v>
      </c>
      <c r="D167" s="2">
        <v>93.595178500000003</v>
      </c>
      <c r="E167" s="4">
        <v>3434.8561397499998</v>
      </c>
      <c r="F167" s="4">
        <v>13752.15527325</v>
      </c>
    </row>
    <row r="168" spans="1:6" x14ac:dyDescent="0.3">
      <c r="A168" s="2" t="s">
        <v>166</v>
      </c>
      <c r="B168" s="4">
        <v>1396</v>
      </c>
      <c r="C168" s="4">
        <v>1306.75</v>
      </c>
      <c r="D168" s="2">
        <v>93.599740999999895</v>
      </c>
      <c r="E168" s="4">
        <v>3437.19512975</v>
      </c>
      <c r="F168" s="4">
        <v>13584.333984499999</v>
      </c>
    </row>
    <row r="169" spans="1:6" x14ac:dyDescent="0.3">
      <c r="A169" s="2" t="s">
        <v>167</v>
      </c>
      <c r="B169" s="4">
        <v>1364.25</v>
      </c>
      <c r="C169" s="4">
        <v>1258.25</v>
      </c>
      <c r="D169" s="2">
        <v>92.253299749999897</v>
      </c>
      <c r="E169" s="4">
        <v>3329.9342042499902</v>
      </c>
      <c r="F169" s="4">
        <v>13765.41528325</v>
      </c>
    </row>
    <row r="170" spans="1:6" x14ac:dyDescent="0.3">
      <c r="A170" s="2" t="s">
        <v>168</v>
      </c>
      <c r="B170" s="4">
        <v>1521</v>
      </c>
      <c r="C170" s="4">
        <v>1410.75</v>
      </c>
      <c r="D170" s="2">
        <v>92.787403249999898</v>
      </c>
      <c r="E170" s="4">
        <v>3563.7491454999999</v>
      </c>
      <c r="F170" s="4">
        <v>13494.199951250001</v>
      </c>
    </row>
    <row r="171" spans="1:6" x14ac:dyDescent="0.3">
      <c r="A171" s="2" t="s">
        <v>169</v>
      </c>
      <c r="B171" s="4">
        <v>1506.25</v>
      </c>
      <c r="C171" s="4">
        <v>0</v>
      </c>
      <c r="D171" s="2">
        <v>0</v>
      </c>
      <c r="E171" s="4">
        <v>4410.2633057499897</v>
      </c>
      <c r="F171" s="4">
        <v>0</v>
      </c>
    </row>
    <row r="172" spans="1:6" x14ac:dyDescent="0.3">
      <c r="A172" s="2" t="s">
        <v>170</v>
      </c>
      <c r="B172" s="4">
        <v>1305.5</v>
      </c>
      <c r="C172" s="4">
        <v>0</v>
      </c>
      <c r="D172" s="2">
        <v>0</v>
      </c>
      <c r="E172" s="4">
        <v>2891.5430297500002</v>
      </c>
      <c r="F172" s="4">
        <v>0</v>
      </c>
    </row>
    <row r="173" spans="1:6" x14ac:dyDescent="0.3">
      <c r="A173" s="2" t="s">
        <v>171</v>
      </c>
      <c r="B173" s="4">
        <v>1469.25</v>
      </c>
      <c r="C173" s="4">
        <v>1389.5</v>
      </c>
      <c r="D173" s="2">
        <v>94.605140500000005</v>
      </c>
      <c r="E173" s="4">
        <v>3598.2651365000002</v>
      </c>
      <c r="F173" s="4">
        <v>16126.34814425</v>
      </c>
    </row>
    <row r="174" spans="1:6" x14ac:dyDescent="0.3">
      <c r="A174" s="2" t="s">
        <v>172</v>
      </c>
      <c r="B174" s="4">
        <v>1496.25</v>
      </c>
      <c r="C174" s="4">
        <v>1416.5</v>
      </c>
      <c r="D174" s="2">
        <v>94.659583999999995</v>
      </c>
      <c r="E174" s="4">
        <v>3522.9803465</v>
      </c>
      <c r="F174" s="4">
        <v>15896.9296875</v>
      </c>
    </row>
    <row r="175" spans="1:6" x14ac:dyDescent="0.3">
      <c r="A175" s="2" t="s">
        <v>173</v>
      </c>
      <c r="B175" s="4">
        <v>1418</v>
      </c>
      <c r="C175" s="4">
        <v>1250.5</v>
      </c>
      <c r="D175" s="2">
        <v>88.233978250000007</v>
      </c>
      <c r="E175" s="4">
        <v>3435.6738889999901</v>
      </c>
      <c r="F175" s="4">
        <v>15648.88330075</v>
      </c>
    </row>
    <row r="176" spans="1:6" x14ac:dyDescent="0.3">
      <c r="A176" s="2" t="s">
        <v>174</v>
      </c>
      <c r="B176" s="4">
        <v>1500.75</v>
      </c>
      <c r="C176" s="4">
        <v>1366</v>
      </c>
      <c r="D176" s="2">
        <v>91.052929000000006</v>
      </c>
      <c r="E176" s="4">
        <v>3467.79327375</v>
      </c>
      <c r="F176" s="4">
        <v>14011.322265499901</v>
      </c>
    </row>
    <row r="177" spans="1:6" x14ac:dyDescent="0.3">
      <c r="A177" s="2" t="s">
        <v>175</v>
      </c>
      <c r="B177" s="4">
        <v>1493.25</v>
      </c>
      <c r="C177" s="4">
        <v>1395.75</v>
      </c>
      <c r="D177" s="2">
        <v>93.47723775</v>
      </c>
      <c r="E177" s="4">
        <v>3396.3765869999902</v>
      </c>
      <c r="F177" s="4">
        <v>13122.892578249901</v>
      </c>
    </row>
    <row r="178" spans="1:6" x14ac:dyDescent="0.3">
      <c r="A178" s="2" t="s">
        <v>176</v>
      </c>
      <c r="B178" s="4">
        <v>1452.75</v>
      </c>
      <c r="C178" s="4">
        <v>1365.5</v>
      </c>
      <c r="D178" s="2">
        <v>93.993833499999894</v>
      </c>
      <c r="E178" s="4">
        <v>3456.5698242499898</v>
      </c>
      <c r="F178" s="4">
        <v>13168.8410645</v>
      </c>
    </row>
    <row r="179" spans="1:6" x14ac:dyDescent="0.3">
      <c r="A179" s="2" t="s">
        <v>177</v>
      </c>
      <c r="B179" s="4">
        <v>1403</v>
      </c>
      <c r="C179" s="4">
        <v>1316.5</v>
      </c>
      <c r="D179" s="2">
        <v>93.956615499999899</v>
      </c>
      <c r="E179" s="4">
        <v>3331.0875245000002</v>
      </c>
      <c r="F179" s="4">
        <v>13633.974120999899</v>
      </c>
    </row>
    <row r="180" spans="1:6" x14ac:dyDescent="0.3">
      <c r="A180" s="2" t="s">
        <v>178</v>
      </c>
      <c r="B180" s="4">
        <v>1458.5</v>
      </c>
      <c r="C180" s="4">
        <v>1349.75</v>
      </c>
      <c r="D180" s="2">
        <v>92.580211499999905</v>
      </c>
      <c r="E180" s="4">
        <v>3310.1656492499901</v>
      </c>
      <c r="F180" s="4">
        <v>13492.909423749899</v>
      </c>
    </row>
    <row r="181" spans="1:6" x14ac:dyDescent="0.3">
      <c r="A181" s="2" t="s">
        <v>179</v>
      </c>
      <c r="B181" s="4">
        <v>1486.25</v>
      </c>
      <c r="C181" s="4">
        <v>1354.5</v>
      </c>
      <c r="D181" s="2">
        <v>91.1582145</v>
      </c>
      <c r="E181" s="4">
        <v>3308.0903317499901</v>
      </c>
      <c r="F181" s="4">
        <v>14026.460204999899</v>
      </c>
    </row>
    <row r="182" spans="1:6" x14ac:dyDescent="0.3">
      <c r="A182" s="2" t="s">
        <v>180</v>
      </c>
      <c r="B182" s="4">
        <v>1628.5</v>
      </c>
      <c r="C182" s="4">
        <v>1476.5</v>
      </c>
      <c r="D182" s="2">
        <v>90.801164499999999</v>
      </c>
      <c r="E182" s="4">
        <v>3632.6708985</v>
      </c>
      <c r="F182" s="4">
        <v>13144.198486249899</v>
      </c>
    </row>
    <row r="183" spans="1:6" x14ac:dyDescent="0.3">
      <c r="A183" s="2" t="s">
        <v>181</v>
      </c>
      <c r="B183" s="4">
        <v>1453.75</v>
      </c>
      <c r="C183" s="4">
        <v>1365.5</v>
      </c>
      <c r="D183" s="2">
        <v>93.930629749999895</v>
      </c>
      <c r="E183" s="4">
        <v>3414.4782715000001</v>
      </c>
      <c r="F183" s="4">
        <v>14493.419921999999</v>
      </c>
    </row>
    <row r="184" spans="1:6" x14ac:dyDescent="0.3">
      <c r="A184" s="2" t="s">
        <v>182</v>
      </c>
      <c r="B184" s="4">
        <v>1459.75</v>
      </c>
      <c r="C184" s="4">
        <v>1305.75</v>
      </c>
      <c r="D184" s="2">
        <v>89.496309249999896</v>
      </c>
      <c r="E184" s="4">
        <v>3365.2391967499898</v>
      </c>
      <c r="F184" s="4">
        <v>14754.8220215</v>
      </c>
    </row>
    <row r="185" spans="1:6" x14ac:dyDescent="0.3">
      <c r="A185" s="2" t="s">
        <v>183</v>
      </c>
      <c r="B185" s="4">
        <v>1456</v>
      </c>
      <c r="C185" s="4">
        <v>1346</v>
      </c>
      <c r="D185" s="2">
        <v>92.452205749999905</v>
      </c>
      <c r="E185" s="4">
        <v>3418.9674072500002</v>
      </c>
      <c r="F185" s="4">
        <v>14237.145263749901</v>
      </c>
    </row>
    <row r="186" spans="1:6" x14ac:dyDescent="0.3">
      <c r="A186" s="2" t="s">
        <v>184</v>
      </c>
      <c r="B186" s="4">
        <v>1497.5</v>
      </c>
      <c r="C186" s="4">
        <v>1375.75</v>
      </c>
      <c r="D186" s="2">
        <v>91.964231499999897</v>
      </c>
      <c r="E186" s="4">
        <v>3474.1516725000001</v>
      </c>
      <c r="F186" s="4">
        <v>14401.468993999901</v>
      </c>
    </row>
    <row r="187" spans="1:6" x14ac:dyDescent="0.3">
      <c r="A187" s="2" t="s">
        <v>185</v>
      </c>
      <c r="B187" s="4">
        <v>1262.25</v>
      </c>
      <c r="C187" s="4">
        <v>1173.5</v>
      </c>
      <c r="D187" s="2">
        <v>92.8893757499999</v>
      </c>
      <c r="E187" s="4">
        <v>3332.0738527499898</v>
      </c>
      <c r="F187" s="4">
        <v>15331.2265627499</v>
      </c>
    </row>
    <row r="188" spans="1:6" x14ac:dyDescent="0.3">
      <c r="A188" s="2" t="s">
        <v>186</v>
      </c>
      <c r="B188" s="4">
        <v>1471</v>
      </c>
      <c r="C188" s="4">
        <v>1360</v>
      </c>
      <c r="D188" s="2">
        <v>92.451536250000004</v>
      </c>
      <c r="E188" s="4">
        <v>3369.3580932499899</v>
      </c>
      <c r="F188" s="4">
        <v>14220.561767749999</v>
      </c>
    </row>
    <row r="189" spans="1:6" x14ac:dyDescent="0.3">
      <c r="A189" s="2" t="s">
        <v>187</v>
      </c>
      <c r="B189" s="4">
        <v>1268.25</v>
      </c>
      <c r="C189" s="4">
        <v>1154.25</v>
      </c>
      <c r="D189" s="2">
        <v>90.9360142499999</v>
      </c>
      <c r="E189" s="4">
        <v>3290.5764772500002</v>
      </c>
      <c r="F189" s="4">
        <v>14621.443847750001</v>
      </c>
    </row>
    <row r="190" spans="1:6" x14ac:dyDescent="0.3">
      <c r="A190" s="2" t="s">
        <v>188</v>
      </c>
      <c r="B190" s="4">
        <v>1145.25</v>
      </c>
      <c r="C190" s="4">
        <v>1045.75</v>
      </c>
      <c r="D190" s="2">
        <v>91.384181999999996</v>
      </c>
      <c r="E190" s="4">
        <v>3190.1834715</v>
      </c>
      <c r="F190" s="4">
        <v>15854.05419925</v>
      </c>
    </row>
    <row r="191" spans="1:6" x14ac:dyDescent="0.3">
      <c r="A191" s="2" t="s">
        <v>189</v>
      </c>
      <c r="B191" s="4">
        <v>1440.25</v>
      </c>
      <c r="C191" s="4">
        <v>1344.25</v>
      </c>
      <c r="D191" s="2">
        <v>93.365812249999905</v>
      </c>
      <c r="E191" s="4">
        <v>3453.18640125</v>
      </c>
      <c r="F191" s="4">
        <v>13640.718505999999</v>
      </c>
    </row>
    <row r="192" spans="1:6" x14ac:dyDescent="0.3">
      <c r="A192" s="2" t="s">
        <v>190</v>
      </c>
      <c r="B192" s="4">
        <v>1188.5</v>
      </c>
      <c r="C192" s="4">
        <v>1084.5</v>
      </c>
      <c r="D192" s="2">
        <v>91.2372684999999</v>
      </c>
      <c r="E192" s="4">
        <v>3363.2503052500001</v>
      </c>
      <c r="F192" s="4">
        <v>15351.90136725</v>
      </c>
    </row>
    <row r="193" spans="1:6" x14ac:dyDescent="0.3">
      <c r="A193" s="2" t="s">
        <v>191</v>
      </c>
      <c r="B193" s="4">
        <v>1375.25</v>
      </c>
      <c r="C193" s="4">
        <v>1205.75</v>
      </c>
      <c r="D193" s="2">
        <v>87.332330499999898</v>
      </c>
      <c r="E193" s="4">
        <v>3468.2310790000001</v>
      </c>
      <c r="F193" s="4">
        <v>14770.6049805</v>
      </c>
    </row>
    <row r="194" spans="1:6" x14ac:dyDescent="0.3">
      <c r="A194" s="2" t="s">
        <v>192</v>
      </c>
      <c r="B194" s="4">
        <v>1360</v>
      </c>
      <c r="C194" s="4">
        <v>1218.25</v>
      </c>
      <c r="D194" s="2">
        <v>89.343553499999899</v>
      </c>
      <c r="E194" s="4">
        <v>3324.12835675</v>
      </c>
      <c r="F194" s="4">
        <v>15506.265380999999</v>
      </c>
    </row>
    <row r="195" spans="1:6" x14ac:dyDescent="0.3">
      <c r="A195" s="2" t="s">
        <v>193</v>
      </c>
      <c r="B195" s="4">
        <v>1677.75</v>
      </c>
      <c r="C195" s="4">
        <v>0.25</v>
      </c>
      <c r="D195" s="2">
        <v>1.5105749999999901E-2</v>
      </c>
      <c r="E195" s="4">
        <v>3339.5269775000002</v>
      </c>
      <c r="F195" s="4">
        <v>1078.0687255</v>
      </c>
    </row>
    <row r="196" spans="1:6" x14ac:dyDescent="0.3">
      <c r="A196" s="2" t="s">
        <v>194</v>
      </c>
      <c r="B196" s="4">
        <v>1400.25</v>
      </c>
      <c r="C196" s="4">
        <v>0</v>
      </c>
      <c r="D196" s="2">
        <v>0</v>
      </c>
      <c r="E196" s="4">
        <v>2988.62292475</v>
      </c>
      <c r="F196" s="4">
        <v>0</v>
      </c>
    </row>
    <row r="197" spans="1:6" x14ac:dyDescent="0.3">
      <c r="A197" s="2" t="s">
        <v>195</v>
      </c>
      <c r="B197" s="4">
        <v>1471.25</v>
      </c>
      <c r="C197" s="4">
        <v>1354.5</v>
      </c>
      <c r="D197" s="2">
        <v>92.041860749999898</v>
      </c>
      <c r="E197" s="4">
        <v>3556.0421752500001</v>
      </c>
      <c r="F197" s="4">
        <v>16253.460204999899</v>
      </c>
    </row>
    <row r="198" spans="1:6" x14ac:dyDescent="0.3">
      <c r="A198" s="2" t="s">
        <v>196</v>
      </c>
      <c r="B198" s="4">
        <v>1461.75</v>
      </c>
      <c r="C198" s="4">
        <v>1367</v>
      </c>
      <c r="D198" s="2">
        <v>93.566652000000005</v>
      </c>
      <c r="E198" s="4">
        <v>3495.966919</v>
      </c>
      <c r="F198" s="4">
        <v>15549.554199</v>
      </c>
    </row>
    <row r="199" spans="1:6" x14ac:dyDescent="0.3">
      <c r="A199" s="2" t="s">
        <v>197</v>
      </c>
      <c r="B199" s="4">
        <v>1381.25</v>
      </c>
      <c r="C199" s="4">
        <v>0.75</v>
      </c>
      <c r="D199" s="2">
        <v>5.08474999999999E-2</v>
      </c>
      <c r="E199" s="4">
        <v>2855.7390747499899</v>
      </c>
      <c r="F199" s="4">
        <v>2526.51953125</v>
      </c>
    </row>
    <row r="200" spans="1:6" x14ac:dyDescent="0.3">
      <c r="A200" s="2" t="s">
        <v>198</v>
      </c>
      <c r="B200" s="4">
        <v>1460.25</v>
      </c>
      <c r="C200" s="4">
        <v>1</v>
      </c>
      <c r="D200" s="2">
        <v>6.7725999999999897E-2</v>
      </c>
      <c r="E200" s="4">
        <v>2935.5478515</v>
      </c>
      <c r="F200" s="4">
        <v>10813.16693125</v>
      </c>
    </row>
    <row r="201" spans="1:6" x14ac:dyDescent="0.3">
      <c r="A201" s="2" t="s">
        <v>199</v>
      </c>
      <c r="B201" s="4">
        <v>1308.5</v>
      </c>
      <c r="C201" s="4">
        <v>1101.25</v>
      </c>
      <c r="D201" s="2">
        <v>84.177928750000007</v>
      </c>
      <c r="E201" s="4">
        <v>3340.7871702499901</v>
      </c>
      <c r="F201" s="4">
        <v>15225.857909999901</v>
      </c>
    </row>
    <row r="202" spans="1:6" x14ac:dyDescent="0.3">
      <c r="A202" s="2" t="s">
        <v>200</v>
      </c>
      <c r="B202" s="4">
        <v>1172.5</v>
      </c>
      <c r="C202" s="4">
        <v>1006.25</v>
      </c>
      <c r="D202" s="2">
        <v>86.200752249999894</v>
      </c>
      <c r="E202" s="4">
        <v>3191.5460817500002</v>
      </c>
      <c r="F202" s="4">
        <v>15807.298828249901</v>
      </c>
    </row>
    <row r="203" spans="1:6" x14ac:dyDescent="0.3">
      <c r="A203" s="2" t="s">
        <v>201</v>
      </c>
      <c r="B203" s="4">
        <v>1258.5</v>
      </c>
      <c r="C203" s="4">
        <v>996.25</v>
      </c>
      <c r="D203" s="2">
        <v>79.562078499999899</v>
      </c>
      <c r="E203" s="4">
        <v>3260.9806517500001</v>
      </c>
      <c r="F203" s="4">
        <v>15993.008544750001</v>
      </c>
    </row>
    <row r="204" spans="1:6" x14ac:dyDescent="0.3">
      <c r="A204" s="2" t="s">
        <v>202</v>
      </c>
      <c r="B204" s="4">
        <v>1388.25</v>
      </c>
      <c r="C204" s="4">
        <v>964</v>
      </c>
      <c r="D204" s="2">
        <v>69.695127749999898</v>
      </c>
      <c r="E204" s="4">
        <v>3191.5791015</v>
      </c>
      <c r="F204" s="4">
        <v>16864.354004000001</v>
      </c>
    </row>
    <row r="205" spans="1:6" x14ac:dyDescent="0.3">
      <c r="A205" s="2" t="s">
        <v>203</v>
      </c>
      <c r="B205" s="4">
        <v>1171.75</v>
      </c>
      <c r="C205" s="4">
        <v>950.5</v>
      </c>
      <c r="D205" s="2">
        <v>81.434122000000002</v>
      </c>
      <c r="E205" s="4">
        <v>3234.9083862500001</v>
      </c>
      <c r="F205" s="4">
        <v>16650.21875</v>
      </c>
    </row>
    <row r="206" spans="1:6" x14ac:dyDescent="0.3">
      <c r="A206" s="2" t="s">
        <v>204</v>
      </c>
      <c r="B206" s="4">
        <v>1389.75</v>
      </c>
      <c r="C206" s="4">
        <v>1132.75</v>
      </c>
      <c r="D206" s="2">
        <v>81.7594165</v>
      </c>
      <c r="E206" s="4">
        <v>3303.1055297500002</v>
      </c>
      <c r="F206" s="4">
        <v>15205.104004000001</v>
      </c>
    </row>
    <row r="207" spans="1:6" x14ac:dyDescent="0.3">
      <c r="A207" s="2" t="s">
        <v>205</v>
      </c>
      <c r="B207" s="4">
        <v>1320.5</v>
      </c>
      <c r="C207" s="4">
        <v>1098</v>
      </c>
      <c r="D207" s="2">
        <v>83.160236499999897</v>
      </c>
      <c r="E207" s="4">
        <v>3246.3955080000001</v>
      </c>
      <c r="F207" s="4">
        <v>16442.64184575</v>
      </c>
    </row>
    <row r="208" spans="1:6" x14ac:dyDescent="0.3">
      <c r="A208" s="2" t="s">
        <v>206</v>
      </c>
      <c r="B208" s="4">
        <v>1340.75</v>
      </c>
      <c r="C208" s="4">
        <v>1143.25</v>
      </c>
      <c r="D208" s="2">
        <v>85.251493249999896</v>
      </c>
      <c r="E208" s="4">
        <v>3245.637146</v>
      </c>
      <c r="F208" s="4">
        <v>15936.173827999901</v>
      </c>
    </row>
    <row r="209" spans="1:6" x14ac:dyDescent="0.3">
      <c r="A209" s="2" t="s">
        <v>207</v>
      </c>
      <c r="B209" s="4">
        <v>1385</v>
      </c>
      <c r="C209" s="4">
        <v>1167.25</v>
      </c>
      <c r="D209" s="2">
        <v>84.302210000000002</v>
      </c>
      <c r="E209" s="4">
        <v>3269.0095827499899</v>
      </c>
      <c r="F209" s="4">
        <v>15432.150635</v>
      </c>
    </row>
    <row r="210" spans="1:6" x14ac:dyDescent="0.3">
      <c r="A210" s="2" t="s">
        <v>208</v>
      </c>
      <c r="B210" s="4">
        <v>1262.5</v>
      </c>
      <c r="C210" s="4">
        <v>1087.75</v>
      </c>
      <c r="D210" s="2">
        <v>86.399560999999906</v>
      </c>
      <c r="E210" s="4">
        <v>3277.9649657499999</v>
      </c>
      <c r="F210" s="4">
        <v>15877.874267749999</v>
      </c>
    </row>
    <row r="211" spans="1:6" x14ac:dyDescent="0.3">
      <c r="A211" s="2" t="s">
        <v>209</v>
      </c>
      <c r="B211" s="4">
        <v>976</v>
      </c>
      <c r="C211" s="4">
        <v>880</v>
      </c>
      <c r="D211" s="2">
        <v>89.872291499999903</v>
      </c>
      <c r="E211" s="4">
        <v>3193.513794</v>
      </c>
      <c r="F211" s="4">
        <v>18590.271484500001</v>
      </c>
    </row>
    <row r="212" spans="1:6" x14ac:dyDescent="0.3">
      <c r="A212" s="2" t="s">
        <v>210</v>
      </c>
      <c r="B212" s="4">
        <v>1268</v>
      </c>
      <c r="C212" s="4">
        <v>1088</v>
      </c>
      <c r="D212" s="2">
        <v>86.012235750000002</v>
      </c>
      <c r="E212" s="4">
        <v>3345.9309082499899</v>
      </c>
      <c r="F212" s="4">
        <v>15466.6394045</v>
      </c>
    </row>
    <row r="213" spans="1:6" x14ac:dyDescent="0.3">
      <c r="A213" s="2" t="s">
        <v>211</v>
      </c>
      <c r="B213" s="4">
        <v>1242.5</v>
      </c>
      <c r="C213" s="4">
        <v>1061</v>
      </c>
      <c r="D213" s="2">
        <v>85.421510499999897</v>
      </c>
      <c r="E213" s="4">
        <v>3302.6669310000002</v>
      </c>
      <c r="F213" s="4">
        <v>15582.307861249899</v>
      </c>
    </row>
    <row r="214" spans="1:6" x14ac:dyDescent="0.3">
      <c r="A214" s="2" t="s">
        <v>212</v>
      </c>
      <c r="B214" s="4">
        <v>1083.25</v>
      </c>
      <c r="C214" s="4">
        <v>922.25</v>
      </c>
      <c r="D214" s="2">
        <v>84.804817499999899</v>
      </c>
      <c r="E214" s="4">
        <v>3301.2120359999899</v>
      </c>
      <c r="F214" s="4">
        <v>16110.24511725</v>
      </c>
    </row>
    <row r="215" spans="1:6" x14ac:dyDescent="0.3">
      <c r="A215" s="2" t="s">
        <v>213</v>
      </c>
      <c r="B215" s="4">
        <v>1297</v>
      </c>
      <c r="C215" s="4">
        <v>1071</v>
      </c>
      <c r="D215" s="2">
        <v>82.619459000000006</v>
      </c>
      <c r="E215" s="4">
        <v>3711.4516602499998</v>
      </c>
      <c r="F215" s="4">
        <v>15750.38842775</v>
      </c>
    </row>
    <row r="216" spans="1:6" x14ac:dyDescent="0.3">
      <c r="A216" s="2" t="s">
        <v>214</v>
      </c>
      <c r="B216" s="4">
        <v>1071</v>
      </c>
      <c r="C216" s="4">
        <v>903.75</v>
      </c>
      <c r="D216" s="2">
        <v>85.068496749999994</v>
      </c>
      <c r="E216" s="4">
        <v>3308.9895630000001</v>
      </c>
      <c r="F216" s="4">
        <v>17258.76953125</v>
      </c>
    </row>
    <row r="217" spans="1:6" x14ac:dyDescent="0.3">
      <c r="A217" s="2" t="s">
        <v>215</v>
      </c>
      <c r="B217" s="4">
        <v>1284.25</v>
      </c>
      <c r="C217" s="4">
        <v>1117.5</v>
      </c>
      <c r="D217" s="2">
        <v>87.076787999999993</v>
      </c>
      <c r="E217" s="4">
        <v>3422.4184569999902</v>
      </c>
      <c r="F217" s="4">
        <v>15980.314941250001</v>
      </c>
    </row>
    <row r="218" spans="1:6" x14ac:dyDescent="0.3">
      <c r="A218" s="2" t="s">
        <v>216</v>
      </c>
      <c r="B218" s="4">
        <v>1116.5</v>
      </c>
      <c r="C218" s="4">
        <v>952.25</v>
      </c>
      <c r="D218" s="2">
        <v>84.824653499999997</v>
      </c>
      <c r="E218" s="4">
        <v>3299.0525512499999</v>
      </c>
      <c r="F218" s="4">
        <v>17416.52563475</v>
      </c>
    </row>
    <row r="219" spans="1:6" x14ac:dyDescent="0.3">
      <c r="A219" s="2" t="s">
        <v>217</v>
      </c>
      <c r="B219" s="4">
        <v>1549</v>
      </c>
      <c r="C219" s="4">
        <v>0</v>
      </c>
      <c r="D219" s="2">
        <v>0</v>
      </c>
      <c r="E219" s="4">
        <v>3359.82269275</v>
      </c>
      <c r="F219" s="4">
        <v>0</v>
      </c>
    </row>
    <row r="220" spans="1:6" x14ac:dyDescent="0.3">
      <c r="A220" s="2" t="s">
        <v>218</v>
      </c>
      <c r="B220" s="4">
        <v>1361.25</v>
      </c>
      <c r="C220" s="4">
        <v>0</v>
      </c>
      <c r="D220" s="2">
        <v>0</v>
      </c>
      <c r="E220" s="4">
        <v>2972.2103274999899</v>
      </c>
      <c r="F220" s="4">
        <v>0</v>
      </c>
    </row>
    <row r="221" spans="1:6" x14ac:dyDescent="0.3">
      <c r="A221" s="2" t="s">
        <v>219</v>
      </c>
      <c r="B221" s="4">
        <v>1433.5</v>
      </c>
      <c r="C221" s="4">
        <v>1340.25</v>
      </c>
      <c r="D221" s="2">
        <v>93.519582499999899</v>
      </c>
      <c r="E221" s="4">
        <v>3566.19738775</v>
      </c>
      <c r="F221" s="4">
        <v>16234.826171999999</v>
      </c>
    </row>
    <row r="222" spans="1:6" x14ac:dyDescent="0.3">
      <c r="A222" s="2" t="s">
        <v>220</v>
      </c>
      <c r="B222" s="4">
        <v>1494.5</v>
      </c>
      <c r="C222" s="4">
        <v>1378.75</v>
      </c>
      <c r="D222" s="2">
        <v>92.265436249999993</v>
      </c>
      <c r="E222" s="4">
        <v>3499.17266875</v>
      </c>
      <c r="F222" s="4">
        <v>15463.166748</v>
      </c>
    </row>
    <row r="223" spans="1:6" x14ac:dyDescent="0.3">
      <c r="A223" s="2" t="s">
        <v>221</v>
      </c>
      <c r="B223" s="4">
        <v>1447.75</v>
      </c>
      <c r="C223" s="4">
        <v>2.75</v>
      </c>
      <c r="D223" s="2">
        <v>0.19050149999999899</v>
      </c>
      <c r="E223" s="4">
        <v>2907.0374754999898</v>
      </c>
      <c r="F223" s="4">
        <v>25043.204590000001</v>
      </c>
    </row>
    <row r="224" spans="1:6" x14ac:dyDescent="0.3">
      <c r="A224" s="2" t="s">
        <v>222</v>
      </c>
      <c r="B224" s="4">
        <v>1493.75</v>
      </c>
      <c r="C224" s="4">
        <v>3.5</v>
      </c>
      <c r="D224" s="2">
        <v>0.2327275</v>
      </c>
      <c r="E224" s="4">
        <v>2969.8653562499899</v>
      </c>
      <c r="F224" s="4">
        <v>32200.643066500001</v>
      </c>
    </row>
    <row r="225" spans="1:6" x14ac:dyDescent="0.3">
      <c r="A225" s="2" t="s">
        <v>223</v>
      </c>
      <c r="B225" s="4">
        <v>1388.25</v>
      </c>
      <c r="C225" s="4">
        <v>1282.5</v>
      </c>
      <c r="D225" s="2">
        <v>92.437605000000005</v>
      </c>
      <c r="E225" s="4">
        <v>3463.9943237500001</v>
      </c>
      <c r="F225" s="4">
        <v>14335.13500975</v>
      </c>
    </row>
    <row r="226" spans="1:6" x14ac:dyDescent="0.3">
      <c r="A226" s="2" t="s">
        <v>224</v>
      </c>
      <c r="B226" s="4">
        <v>1319.75</v>
      </c>
      <c r="C226" s="4">
        <v>1136.75</v>
      </c>
      <c r="D226" s="2">
        <v>86.204235249999897</v>
      </c>
      <c r="E226" s="4">
        <v>3383.24829125</v>
      </c>
      <c r="F226" s="4">
        <v>14660.20605475</v>
      </c>
    </row>
    <row r="227" spans="1:6" x14ac:dyDescent="0.3">
      <c r="A227" s="2" t="s">
        <v>225</v>
      </c>
      <c r="B227" s="4">
        <v>1484</v>
      </c>
      <c r="C227" s="4">
        <v>1231.75</v>
      </c>
      <c r="D227" s="2">
        <v>82.999534249999996</v>
      </c>
      <c r="E227" s="4">
        <v>3452.9063109999902</v>
      </c>
      <c r="F227" s="4">
        <v>14575.3745119999</v>
      </c>
    </row>
    <row r="228" spans="1:6" x14ac:dyDescent="0.3">
      <c r="A228" s="2" t="s">
        <v>226</v>
      </c>
      <c r="B228" s="4">
        <v>1447.75</v>
      </c>
      <c r="C228" s="4">
        <v>1198</v>
      </c>
      <c r="D228" s="2">
        <v>82.986862250000001</v>
      </c>
      <c r="E228" s="4">
        <v>3350.22515875</v>
      </c>
      <c r="F228" s="4">
        <v>14948.31372075</v>
      </c>
    </row>
    <row r="229" spans="1:6" x14ac:dyDescent="0.3">
      <c r="A229" s="2" t="s">
        <v>227</v>
      </c>
      <c r="B229" s="4">
        <v>1530.75</v>
      </c>
      <c r="C229" s="4">
        <v>1355.75</v>
      </c>
      <c r="D229" s="2">
        <v>88.463544999999996</v>
      </c>
      <c r="E229" s="4">
        <v>3492.6673584999899</v>
      </c>
      <c r="F229" s="4">
        <v>13588.685546749901</v>
      </c>
    </row>
    <row r="230" spans="1:6" x14ac:dyDescent="0.3">
      <c r="A230" s="2" t="s">
        <v>228</v>
      </c>
      <c r="B230" s="4">
        <v>1647</v>
      </c>
      <c r="C230" s="4">
        <v>1430.25</v>
      </c>
      <c r="D230" s="2">
        <v>86.918989249999896</v>
      </c>
      <c r="E230" s="4">
        <v>3538.1603395000002</v>
      </c>
      <c r="F230" s="4">
        <v>13195.990722750001</v>
      </c>
    </row>
    <row r="231" spans="1:6" x14ac:dyDescent="0.3">
      <c r="A231" s="2" t="s">
        <v>229</v>
      </c>
      <c r="B231" s="4">
        <v>1561.75</v>
      </c>
      <c r="C231" s="4">
        <v>1353.5</v>
      </c>
      <c r="D231" s="2">
        <v>86.658449000000005</v>
      </c>
      <c r="E231" s="4">
        <v>3608.3504029999899</v>
      </c>
      <c r="F231" s="4">
        <v>14361.763671999999</v>
      </c>
    </row>
    <row r="232" spans="1:6" x14ac:dyDescent="0.3">
      <c r="A232" s="2" t="s">
        <v>230</v>
      </c>
      <c r="B232" s="4">
        <v>1446.25</v>
      </c>
      <c r="C232" s="4">
        <v>1269.75</v>
      </c>
      <c r="D232" s="2">
        <v>87.787231499999905</v>
      </c>
      <c r="E232" s="4">
        <v>3467.1934815</v>
      </c>
      <c r="F232" s="4">
        <v>14866.757079999899</v>
      </c>
    </row>
    <row r="233" spans="1:6" x14ac:dyDescent="0.3">
      <c r="A233" s="2" t="s">
        <v>231</v>
      </c>
      <c r="B233" s="4">
        <v>1328</v>
      </c>
      <c r="C233" s="4">
        <v>1157.25</v>
      </c>
      <c r="D233" s="2">
        <v>87.141729499999897</v>
      </c>
      <c r="E233" s="4">
        <v>3290.0954590000001</v>
      </c>
      <c r="F233" s="4">
        <v>15175.06201175</v>
      </c>
    </row>
    <row r="234" spans="1:6" x14ac:dyDescent="0.3">
      <c r="A234" s="2" t="s">
        <v>232</v>
      </c>
      <c r="B234" s="4">
        <v>1418.75</v>
      </c>
      <c r="C234" s="4">
        <v>1257.75</v>
      </c>
      <c r="D234" s="2">
        <v>88.609548500000002</v>
      </c>
      <c r="E234" s="4">
        <v>3456.8436889999998</v>
      </c>
      <c r="F234" s="4">
        <v>14651.49877925</v>
      </c>
    </row>
    <row r="235" spans="1:6" x14ac:dyDescent="0.3">
      <c r="A235" s="2" t="s">
        <v>233</v>
      </c>
      <c r="B235" s="4">
        <v>1369.5</v>
      </c>
      <c r="C235" s="4">
        <v>1276.5</v>
      </c>
      <c r="D235" s="2">
        <v>93.208518999999896</v>
      </c>
      <c r="E235" s="4">
        <v>3439.22515875</v>
      </c>
      <c r="F235" s="4">
        <v>14335.874267499899</v>
      </c>
    </row>
    <row r="236" spans="1:6" x14ac:dyDescent="0.3">
      <c r="A236" s="2" t="s">
        <v>234</v>
      </c>
      <c r="B236" s="4">
        <v>1432.75</v>
      </c>
      <c r="C236" s="4">
        <v>1299.75</v>
      </c>
      <c r="D236" s="2">
        <v>90.718052</v>
      </c>
      <c r="E236" s="4">
        <v>3535.6364744999901</v>
      </c>
      <c r="F236" s="4">
        <v>13721.321777249899</v>
      </c>
    </row>
    <row r="237" spans="1:6" x14ac:dyDescent="0.3">
      <c r="A237" s="2" t="s">
        <v>235</v>
      </c>
      <c r="B237" s="4">
        <v>1412.5</v>
      </c>
      <c r="C237" s="4">
        <v>1254.75</v>
      </c>
      <c r="D237" s="2">
        <v>88.843698250000003</v>
      </c>
      <c r="E237" s="4">
        <v>3572.0316160000002</v>
      </c>
      <c r="F237" s="4">
        <v>13786.63281275</v>
      </c>
    </row>
    <row r="238" spans="1:6" x14ac:dyDescent="0.3">
      <c r="A238" s="2" t="s">
        <v>236</v>
      </c>
      <c r="B238" s="4">
        <v>1241</v>
      </c>
      <c r="C238" s="4">
        <v>1077.75</v>
      </c>
      <c r="D238" s="2">
        <v>86.660911749999897</v>
      </c>
      <c r="E238" s="4">
        <v>3388.2170409999999</v>
      </c>
      <c r="F238" s="4">
        <v>15083.93701175</v>
      </c>
    </row>
    <row r="239" spans="1:6" x14ac:dyDescent="0.3">
      <c r="A239" s="2" t="s">
        <v>237</v>
      </c>
      <c r="B239" s="4">
        <v>1384.25</v>
      </c>
      <c r="C239" s="4">
        <v>1273.75</v>
      </c>
      <c r="D239" s="2">
        <v>92.000280500000002</v>
      </c>
      <c r="E239" s="4">
        <v>3470.3633422500002</v>
      </c>
      <c r="F239" s="4">
        <v>14047.015868999901</v>
      </c>
    </row>
    <row r="240" spans="1:6" x14ac:dyDescent="0.3">
      <c r="A240" s="2" t="s">
        <v>238</v>
      </c>
      <c r="B240" s="4">
        <v>1397.25</v>
      </c>
      <c r="C240" s="4">
        <v>1275.5</v>
      </c>
      <c r="D240" s="2">
        <v>91.299911499999993</v>
      </c>
      <c r="E240" s="4">
        <v>3513.4526369999899</v>
      </c>
      <c r="F240" s="4">
        <v>14315.479003999901</v>
      </c>
    </row>
    <row r="241" spans="1:6" x14ac:dyDescent="0.3">
      <c r="A241" s="2" t="s">
        <v>239</v>
      </c>
      <c r="B241" s="4">
        <v>1494</v>
      </c>
      <c r="C241" s="4">
        <v>1346</v>
      </c>
      <c r="D241" s="2">
        <v>90.098869250000007</v>
      </c>
      <c r="E241" s="4">
        <v>3750.9482424999901</v>
      </c>
      <c r="F241" s="4">
        <v>14834.231201250001</v>
      </c>
    </row>
    <row r="242" spans="1:6" x14ac:dyDescent="0.3">
      <c r="A242" s="2" t="s">
        <v>240</v>
      </c>
      <c r="B242" s="4">
        <v>1406</v>
      </c>
      <c r="C242" s="4">
        <v>1241.75</v>
      </c>
      <c r="D242" s="2">
        <v>88.295266999999896</v>
      </c>
      <c r="E242" s="4">
        <v>3479.8008420000001</v>
      </c>
      <c r="F242" s="4">
        <v>14965.640380999999</v>
      </c>
    </row>
    <row r="243" spans="1:6" x14ac:dyDescent="0.3">
      <c r="A243" s="2" t="s">
        <v>241</v>
      </c>
      <c r="B243" s="4">
        <v>1500</v>
      </c>
      <c r="C243" s="4">
        <v>0</v>
      </c>
      <c r="D243" s="2">
        <v>0</v>
      </c>
      <c r="E243" s="4">
        <v>3471.6746825</v>
      </c>
      <c r="F243" s="4">
        <v>0</v>
      </c>
    </row>
    <row r="244" spans="1:6" x14ac:dyDescent="0.3">
      <c r="A244" s="2" t="s">
        <v>242</v>
      </c>
      <c r="B244" s="4">
        <v>1378.25</v>
      </c>
      <c r="C244" s="4">
        <v>0</v>
      </c>
      <c r="D244" s="2">
        <v>0</v>
      </c>
      <c r="E244" s="4">
        <v>3043.4675292499901</v>
      </c>
      <c r="F244" s="4">
        <v>0</v>
      </c>
    </row>
    <row r="245" spans="1:6" x14ac:dyDescent="0.3">
      <c r="A245" s="2" t="s">
        <v>243</v>
      </c>
      <c r="B245" s="4">
        <v>1457.75</v>
      </c>
      <c r="C245" s="4">
        <v>1367</v>
      </c>
      <c r="D245" s="2">
        <v>93.765092749999894</v>
      </c>
      <c r="E245" s="4">
        <v>4053.8010254999899</v>
      </c>
      <c r="F245" s="4">
        <v>16631.207275500001</v>
      </c>
    </row>
    <row r="246" spans="1:6" x14ac:dyDescent="0.3">
      <c r="A246" s="2" t="s">
        <v>244</v>
      </c>
      <c r="B246" s="4">
        <v>1382</v>
      </c>
      <c r="C246" s="4">
        <v>1284.5</v>
      </c>
      <c r="D246" s="2">
        <v>92.982366499999998</v>
      </c>
      <c r="E246" s="4">
        <v>3455.7280885</v>
      </c>
      <c r="F246" s="4">
        <v>16198.6589355</v>
      </c>
    </row>
    <row r="247" spans="1:6" x14ac:dyDescent="0.3">
      <c r="A247" s="2" t="s">
        <v>245</v>
      </c>
      <c r="B247" s="4">
        <v>1338.5</v>
      </c>
      <c r="C247" s="4">
        <v>13</v>
      </c>
      <c r="D247" s="2">
        <v>0.99506775000000003</v>
      </c>
      <c r="E247" s="4">
        <v>2839.4068605000002</v>
      </c>
      <c r="F247" s="4">
        <v>37418.141601750001</v>
      </c>
    </row>
    <row r="248" spans="1:6" x14ac:dyDescent="0.3">
      <c r="A248" s="2" t="s">
        <v>246</v>
      </c>
      <c r="B248" s="4">
        <v>1490.25</v>
      </c>
      <c r="C248" s="4">
        <v>10.5</v>
      </c>
      <c r="D248" s="2">
        <v>0.71115700000000004</v>
      </c>
      <c r="E248" s="4">
        <v>2942.7885132500001</v>
      </c>
      <c r="F248" s="4">
        <v>33061.202148750002</v>
      </c>
    </row>
    <row r="249" spans="1:6" x14ac:dyDescent="0.3">
      <c r="A249" s="2" t="s">
        <v>247</v>
      </c>
      <c r="B249" s="4">
        <v>1502</v>
      </c>
      <c r="C249" s="4">
        <v>1393.5</v>
      </c>
      <c r="D249" s="2">
        <v>92.752031000000002</v>
      </c>
      <c r="E249" s="4">
        <v>3548.0167847500002</v>
      </c>
      <c r="F249" s="4">
        <v>13811.752441249901</v>
      </c>
    </row>
    <row r="250" spans="1:6" x14ac:dyDescent="0.3">
      <c r="A250" s="2" t="s">
        <v>248</v>
      </c>
      <c r="B250" s="4">
        <v>1407</v>
      </c>
      <c r="C250" s="4">
        <v>1259.75</v>
      </c>
      <c r="D250" s="2">
        <v>89.372947999999994</v>
      </c>
      <c r="E250" s="4">
        <v>3433.8496707499899</v>
      </c>
      <c r="F250" s="4">
        <v>14852.04638675</v>
      </c>
    </row>
    <row r="251" spans="1:6" x14ac:dyDescent="0.3">
      <c r="A251" s="2" t="s">
        <v>249</v>
      </c>
      <c r="B251" s="4">
        <v>1363.25</v>
      </c>
      <c r="C251" s="4">
        <v>1225.5</v>
      </c>
      <c r="D251" s="2">
        <v>89.790590499999993</v>
      </c>
      <c r="E251" s="4">
        <v>3349.2254639999901</v>
      </c>
      <c r="F251" s="4">
        <v>14688.81127925</v>
      </c>
    </row>
    <row r="252" spans="1:6" x14ac:dyDescent="0.3">
      <c r="A252" s="2" t="s">
        <v>250</v>
      </c>
      <c r="B252" s="4">
        <v>1380.75</v>
      </c>
      <c r="C252" s="4">
        <v>1213</v>
      </c>
      <c r="D252" s="2">
        <v>87.703567249999907</v>
      </c>
      <c r="E252" s="4">
        <v>3335.1041260000002</v>
      </c>
      <c r="F252" s="4">
        <v>13711.363036999899</v>
      </c>
    </row>
    <row r="253" spans="1:6" x14ac:dyDescent="0.3">
      <c r="A253" s="2" t="s">
        <v>251</v>
      </c>
      <c r="B253" s="4">
        <v>1509.5</v>
      </c>
      <c r="C253" s="4">
        <v>1338.5</v>
      </c>
      <c r="D253" s="2">
        <v>88.592191749999898</v>
      </c>
      <c r="E253" s="4">
        <v>3420.9242555000001</v>
      </c>
      <c r="F253" s="4">
        <v>13669.79296875</v>
      </c>
    </row>
    <row r="254" spans="1:6" x14ac:dyDescent="0.3">
      <c r="A254" s="2" t="s">
        <v>252</v>
      </c>
      <c r="B254" s="4">
        <v>1532.5</v>
      </c>
      <c r="C254" s="4">
        <v>1370.25</v>
      </c>
      <c r="D254" s="2">
        <v>89.444662249999894</v>
      </c>
      <c r="E254" s="4">
        <v>3452.9788819999999</v>
      </c>
      <c r="F254" s="4">
        <v>13553.546875</v>
      </c>
    </row>
    <row r="255" spans="1:6" x14ac:dyDescent="0.3">
      <c r="A255" s="2" t="s">
        <v>253</v>
      </c>
      <c r="B255" s="4">
        <v>1434.5</v>
      </c>
      <c r="C255" s="4">
        <v>1294.5</v>
      </c>
      <c r="D255" s="2">
        <v>90.266725499999893</v>
      </c>
      <c r="E255" s="4">
        <v>3484.1974489999898</v>
      </c>
      <c r="F255" s="4">
        <v>14420.263183499899</v>
      </c>
    </row>
    <row r="256" spans="1:6" x14ac:dyDescent="0.3">
      <c r="A256" s="2" t="s">
        <v>254</v>
      </c>
      <c r="B256" s="4">
        <v>1524.5</v>
      </c>
      <c r="C256" s="4">
        <v>1359</v>
      </c>
      <c r="D256" s="2">
        <v>89.134227749999994</v>
      </c>
      <c r="E256" s="4">
        <v>3444.3652345</v>
      </c>
      <c r="F256" s="4">
        <v>14210.891357500001</v>
      </c>
    </row>
    <row r="257" spans="1:6" x14ac:dyDescent="0.3">
      <c r="A257" s="2" t="s">
        <v>255</v>
      </c>
      <c r="B257" s="4">
        <v>1414.5</v>
      </c>
      <c r="C257" s="4">
        <v>1301.5</v>
      </c>
      <c r="D257" s="2">
        <v>92.054126749999995</v>
      </c>
      <c r="E257" s="4">
        <v>3306.1571657499999</v>
      </c>
      <c r="F257" s="4">
        <v>13999.347412249999</v>
      </c>
    </row>
    <row r="258" spans="1:6" x14ac:dyDescent="0.3">
      <c r="A258" s="2" t="s">
        <v>256</v>
      </c>
      <c r="B258" s="4">
        <v>1457.25</v>
      </c>
      <c r="C258" s="4">
        <v>1327.75</v>
      </c>
      <c r="D258" s="2">
        <v>91.143331500000002</v>
      </c>
      <c r="E258" s="4">
        <v>3394.3455199999898</v>
      </c>
      <c r="F258" s="4">
        <v>13709.020508</v>
      </c>
    </row>
    <row r="259" spans="1:6" x14ac:dyDescent="0.3">
      <c r="A259" s="2" t="s">
        <v>257</v>
      </c>
      <c r="B259" s="4">
        <v>1379.5</v>
      </c>
      <c r="C259" s="4">
        <v>1271.25</v>
      </c>
      <c r="D259" s="2">
        <v>92.113469999999893</v>
      </c>
      <c r="E259" s="4">
        <v>3457.2463379999899</v>
      </c>
      <c r="F259" s="4">
        <v>14279.7963869999</v>
      </c>
    </row>
    <row r="260" spans="1:6" x14ac:dyDescent="0.3">
      <c r="A260" s="2" t="s">
        <v>258</v>
      </c>
      <c r="B260" s="4">
        <v>1364</v>
      </c>
      <c r="C260" s="4">
        <v>1222.75</v>
      </c>
      <c r="D260" s="2">
        <v>89.609462749999906</v>
      </c>
      <c r="E260" s="4">
        <v>3411.5914307499902</v>
      </c>
      <c r="F260" s="4">
        <v>13789.343993999901</v>
      </c>
    </row>
    <row r="261" spans="1:6" x14ac:dyDescent="0.3">
      <c r="A261" s="2" t="s">
        <v>259</v>
      </c>
      <c r="B261" s="4">
        <v>1321.25</v>
      </c>
      <c r="C261" s="4">
        <v>1221.5</v>
      </c>
      <c r="D261" s="2">
        <v>92.456209250000001</v>
      </c>
      <c r="E261" s="4">
        <v>3414.8264770000001</v>
      </c>
      <c r="F261" s="4">
        <v>13493.859863</v>
      </c>
    </row>
    <row r="262" spans="1:6" x14ac:dyDescent="0.3">
      <c r="A262" s="2" t="s">
        <v>260</v>
      </c>
      <c r="B262" s="4">
        <v>1332.5</v>
      </c>
      <c r="C262" s="4">
        <v>1205.25</v>
      </c>
      <c r="D262" s="2">
        <v>90.436670250000006</v>
      </c>
      <c r="E262" s="4">
        <v>3446.4349975</v>
      </c>
      <c r="F262" s="4">
        <v>13801.68017575</v>
      </c>
    </row>
    <row r="263" spans="1:6" x14ac:dyDescent="0.3">
      <c r="A263" s="2" t="s">
        <v>261</v>
      </c>
      <c r="B263" s="4">
        <v>1427.5</v>
      </c>
      <c r="C263" s="4">
        <v>1306.5</v>
      </c>
      <c r="D263" s="2">
        <v>91.518484000000001</v>
      </c>
      <c r="E263" s="4">
        <v>3506.9536742499899</v>
      </c>
      <c r="F263" s="4">
        <v>13874.364745999899</v>
      </c>
    </row>
    <row r="264" spans="1:6" x14ac:dyDescent="0.3">
      <c r="A264" s="2" t="s">
        <v>262</v>
      </c>
      <c r="B264" s="4">
        <v>1391.75</v>
      </c>
      <c r="C264" s="4">
        <v>1292.75</v>
      </c>
      <c r="D264" s="2">
        <v>92.878209999999896</v>
      </c>
      <c r="E264" s="4">
        <v>3488.2241825000001</v>
      </c>
      <c r="F264" s="4">
        <v>13771.177246249999</v>
      </c>
    </row>
    <row r="265" spans="1:6" x14ac:dyDescent="0.3">
      <c r="A265" s="2" t="s">
        <v>263</v>
      </c>
      <c r="B265" s="4">
        <v>1491.25</v>
      </c>
      <c r="C265" s="4">
        <v>1362</v>
      </c>
      <c r="D265" s="2">
        <v>91.303249249999894</v>
      </c>
      <c r="E265" s="4">
        <v>3623.9464720000001</v>
      </c>
      <c r="F265" s="4">
        <v>13947.046875</v>
      </c>
    </row>
    <row r="266" spans="1:6" x14ac:dyDescent="0.3">
      <c r="A266" s="2" t="s">
        <v>264</v>
      </c>
      <c r="B266" s="4">
        <v>1473.75</v>
      </c>
      <c r="C266" s="4">
        <v>1323.75</v>
      </c>
      <c r="D266" s="2">
        <v>89.841214999999906</v>
      </c>
      <c r="E266" s="4">
        <v>3543.4362792500001</v>
      </c>
      <c r="F266" s="4">
        <v>14524.087402499999</v>
      </c>
    </row>
    <row r="267" spans="1:6" x14ac:dyDescent="0.3">
      <c r="A267" s="2" t="s">
        <v>265</v>
      </c>
      <c r="B267" s="4">
        <v>1457.75</v>
      </c>
      <c r="C267" s="4">
        <v>0</v>
      </c>
      <c r="D267" s="2">
        <v>0</v>
      </c>
      <c r="E267" s="4">
        <v>3257.2881469999902</v>
      </c>
      <c r="F267" s="4">
        <v>0</v>
      </c>
    </row>
    <row r="268" spans="1:6" x14ac:dyDescent="0.3">
      <c r="A268" s="2" t="s">
        <v>266</v>
      </c>
      <c r="B268" s="4">
        <v>1326.5</v>
      </c>
      <c r="C268" s="4">
        <v>0</v>
      </c>
      <c r="D268" s="2">
        <v>0</v>
      </c>
      <c r="E268" s="4">
        <v>2914.7195434999999</v>
      </c>
      <c r="F268" s="4">
        <v>0</v>
      </c>
    </row>
    <row r="269" spans="1:6" x14ac:dyDescent="0.3">
      <c r="A269" s="2" t="s">
        <v>267</v>
      </c>
      <c r="B269" s="4">
        <v>1334.25</v>
      </c>
      <c r="C269" s="4">
        <v>1267.5</v>
      </c>
      <c r="D269" s="2">
        <v>94.940235000000001</v>
      </c>
      <c r="E269" s="4">
        <v>3791.775635</v>
      </c>
      <c r="F269" s="4">
        <v>17328.61669925</v>
      </c>
    </row>
    <row r="270" spans="1:6" x14ac:dyDescent="0.3">
      <c r="A270" s="2" t="s">
        <v>268</v>
      </c>
      <c r="B270" s="4">
        <v>1453</v>
      </c>
      <c r="C270" s="4">
        <v>1366.75</v>
      </c>
      <c r="D270" s="2">
        <v>94.082902750000002</v>
      </c>
      <c r="E270" s="4">
        <v>3734.7855224999898</v>
      </c>
      <c r="F270" s="4">
        <v>15960.82690425</v>
      </c>
    </row>
    <row r="271" spans="1:6" x14ac:dyDescent="0.3">
      <c r="A271" s="2" t="s">
        <v>269</v>
      </c>
      <c r="B271" s="4">
        <v>1375.5</v>
      </c>
      <c r="C271" s="4">
        <v>23.5</v>
      </c>
      <c r="D271" s="2">
        <v>1.70434625</v>
      </c>
      <c r="E271" s="4">
        <v>2875.1123659999898</v>
      </c>
      <c r="F271" s="4">
        <v>31862.45263675</v>
      </c>
    </row>
    <row r="272" spans="1:6" x14ac:dyDescent="0.3">
      <c r="A272" s="2" t="s">
        <v>270</v>
      </c>
      <c r="B272" s="4">
        <v>1392.25</v>
      </c>
      <c r="C272" s="4">
        <v>15</v>
      </c>
      <c r="D272" s="2">
        <v>1.08714975</v>
      </c>
      <c r="E272" s="4">
        <v>2894.6472779999899</v>
      </c>
      <c r="F272" s="4">
        <v>36761.674316500001</v>
      </c>
    </row>
    <row r="273" spans="1:6" x14ac:dyDescent="0.3">
      <c r="A273" s="2" t="s">
        <v>271</v>
      </c>
      <c r="B273" s="4">
        <v>1460.25</v>
      </c>
      <c r="C273" s="4">
        <v>1362.75</v>
      </c>
      <c r="D273" s="2">
        <v>93.371458000000004</v>
      </c>
      <c r="E273" s="4">
        <v>3517.6388552499998</v>
      </c>
      <c r="F273" s="4">
        <v>14063.41528325</v>
      </c>
    </row>
    <row r="274" spans="1:6" x14ac:dyDescent="0.3">
      <c r="A274" s="2" t="s">
        <v>272</v>
      </c>
      <c r="B274" s="4">
        <v>1389.75</v>
      </c>
      <c r="C274" s="4">
        <v>1272.5</v>
      </c>
      <c r="D274" s="2">
        <v>91.510759250000007</v>
      </c>
      <c r="E274" s="4">
        <v>3340.2115480000002</v>
      </c>
      <c r="F274" s="4">
        <v>14802.031982500001</v>
      </c>
    </row>
    <row r="275" spans="1:6" x14ac:dyDescent="0.3">
      <c r="A275" s="2" t="s">
        <v>273</v>
      </c>
      <c r="B275" s="4">
        <v>1350.75</v>
      </c>
      <c r="C275" s="4">
        <v>1218.5</v>
      </c>
      <c r="D275" s="2">
        <v>90.111604749999998</v>
      </c>
      <c r="E275" s="4">
        <v>3328.5814207499898</v>
      </c>
      <c r="F275" s="4">
        <v>14388.3684079999</v>
      </c>
    </row>
    <row r="276" spans="1:6" x14ac:dyDescent="0.3">
      <c r="A276" s="2" t="s">
        <v>274</v>
      </c>
      <c r="B276" s="4">
        <v>1357.25</v>
      </c>
      <c r="C276" s="4">
        <v>1226</v>
      </c>
      <c r="D276" s="2">
        <v>90.289943749999907</v>
      </c>
      <c r="E276" s="4">
        <v>3307.524414</v>
      </c>
      <c r="F276" s="4">
        <v>13311.526123</v>
      </c>
    </row>
    <row r="277" spans="1:6" x14ac:dyDescent="0.3">
      <c r="A277" s="2" t="s">
        <v>275</v>
      </c>
      <c r="B277" s="4">
        <v>1380.5</v>
      </c>
      <c r="C277" s="4">
        <v>1196.25</v>
      </c>
      <c r="D277" s="2">
        <v>86.641635750000006</v>
      </c>
      <c r="E277" s="4">
        <v>3392.4210204999899</v>
      </c>
      <c r="F277" s="4">
        <v>14391.95874025</v>
      </c>
    </row>
    <row r="278" spans="1:6" x14ac:dyDescent="0.3">
      <c r="A278" s="2" t="s">
        <v>276</v>
      </c>
      <c r="B278" s="4">
        <v>1543.75</v>
      </c>
      <c r="C278" s="4">
        <v>1407.25</v>
      </c>
      <c r="D278" s="2">
        <v>91.182489250000003</v>
      </c>
      <c r="E278" s="4">
        <v>3440.3288575000001</v>
      </c>
      <c r="F278" s="4">
        <v>12982.085693499999</v>
      </c>
    </row>
    <row r="279" spans="1:6" x14ac:dyDescent="0.3">
      <c r="A279" s="2" t="s">
        <v>277</v>
      </c>
      <c r="B279" s="4">
        <v>1364</v>
      </c>
      <c r="C279" s="4">
        <v>1251</v>
      </c>
      <c r="D279" s="2">
        <v>91.664678749999993</v>
      </c>
      <c r="E279" s="4">
        <v>3294.7601317499998</v>
      </c>
      <c r="F279" s="4">
        <v>15663.099121249999</v>
      </c>
    </row>
    <row r="280" spans="1:6" x14ac:dyDescent="0.3">
      <c r="A280" s="2" t="s">
        <v>278</v>
      </c>
      <c r="B280" s="4">
        <v>1406.75</v>
      </c>
      <c r="C280" s="4">
        <v>1276.25</v>
      </c>
      <c r="D280" s="2">
        <v>90.754724749999895</v>
      </c>
      <c r="E280" s="4">
        <v>3352.2924802499901</v>
      </c>
      <c r="F280" s="4">
        <v>14621.30590825</v>
      </c>
    </row>
    <row r="281" spans="1:6" x14ac:dyDescent="0.3">
      <c r="A281" s="2" t="s">
        <v>279</v>
      </c>
      <c r="B281" s="4">
        <v>1496.25</v>
      </c>
      <c r="C281" s="4">
        <v>1379.75</v>
      </c>
      <c r="D281" s="2">
        <v>92.290153500000002</v>
      </c>
      <c r="E281" s="4">
        <v>3348.1166992499998</v>
      </c>
      <c r="F281" s="4">
        <v>13841.653808749999</v>
      </c>
    </row>
    <row r="282" spans="1:6" x14ac:dyDescent="0.3">
      <c r="A282" s="2" t="s">
        <v>280</v>
      </c>
      <c r="B282" s="4">
        <v>1432</v>
      </c>
      <c r="C282" s="4">
        <v>1315.5</v>
      </c>
      <c r="D282" s="2">
        <v>91.864101500000004</v>
      </c>
      <c r="E282" s="4">
        <v>3317.8851317499898</v>
      </c>
      <c r="F282" s="4">
        <v>13826.839111499999</v>
      </c>
    </row>
    <row r="283" spans="1:6" x14ac:dyDescent="0.3">
      <c r="A283" s="2" t="s">
        <v>281</v>
      </c>
      <c r="B283" s="4">
        <v>1469.5</v>
      </c>
      <c r="C283" s="4">
        <v>1338</v>
      </c>
      <c r="D283" s="2">
        <v>90.953893749999907</v>
      </c>
      <c r="E283" s="4">
        <v>3456.5260012499898</v>
      </c>
      <c r="F283" s="4">
        <v>14114.001952999901</v>
      </c>
    </row>
    <row r="284" spans="1:6" x14ac:dyDescent="0.3">
      <c r="A284" s="2" t="s">
        <v>282</v>
      </c>
      <c r="B284" s="4">
        <v>1400.75</v>
      </c>
      <c r="C284" s="4">
        <v>1257.5</v>
      </c>
      <c r="D284" s="2">
        <v>89.806087500000004</v>
      </c>
      <c r="E284" s="4">
        <v>3412.7749022499902</v>
      </c>
      <c r="F284" s="4">
        <v>14217.03564475</v>
      </c>
    </row>
    <row r="285" spans="1:6" x14ac:dyDescent="0.3">
      <c r="A285" s="2" t="s">
        <v>283</v>
      </c>
      <c r="B285" s="4">
        <v>1305</v>
      </c>
      <c r="C285" s="4">
        <v>1134.75</v>
      </c>
      <c r="D285" s="2">
        <v>86.595756499999894</v>
      </c>
      <c r="E285" s="4">
        <v>3381.4080812499901</v>
      </c>
      <c r="F285" s="4">
        <v>14681.28125</v>
      </c>
    </row>
    <row r="286" spans="1:6" x14ac:dyDescent="0.3">
      <c r="A286" s="2" t="s">
        <v>284</v>
      </c>
      <c r="B286" s="4">
        <v>1415</v>
      </c>
      <c r="C286" s="4">
        <v>1250</v>
      </c>
      <c r="D286" s="2">
        <v>88.027974999999898</v>
      </c>
      <c r="E286" s="4">
        <v>3403.6206054999998</v>
      </c>
      <c r="F286" s="4">
        <v>13936.345214749899</v>
      </c>
    </row>
    <row r="287" spans="1:6" x14ac:dyDescent="0.3">
      <c r="A287" s="2" t="s">
        <v>285</v>
      </c>
      <c r="B287" s="4">
        <v>1345.5</v>
      </c>
      <c r="C287" s="4">
        <v>1118.75</v>
      </c>
      <c r="D287" s="2">
        <v>82.607336250000003</v>
      </c>
      <c r="E287" s="4">
        <v>3434.2111817499899</v>
      </c>
      <c r="F287" s="4">
        <v>15070.4838865</v>
      </c>
    </row>
    <row r="288" spans="1:6" x14ac:dyDescent="0.3">
      <c r="A288" s="2" t="s">
        <v>286</v>
      </c>
      <c r="B288" s="4">
        <v>1339.75</v>
      </c>
      <c r="C288" s="4">
        <v>1156</v>
      </c>
      <c r="D288" s="2">
        <v>85.774177750000007</v>
      </c>
      <c r="E288" s="4">
        <v>3371.5855712500002</v>
      </c>
      <c r="F288" s="4">
        <v>15283.580566500001</v>
      </c>
    </row>
    <row r="289" spans="1:6" x14ac:dyDescent="0.3">
      <c r="A289" s="2" t="s">
        <v>287</v>
      </c>
      <c r="B289" s="4">
        <v>1431</v>
      </c>
      <c r="C289" s="4">
        <v>1158.25</v>
      </c>
      <c r="D289" s="2">
        <v>79.695459249999899</v>
      </c>
      <c r="E289" s="4">
        <v>3522.6419674999902</v>
      </c>
      <c r="F289" s="4">
        <v>15874.162597499901</v>
      </c>
    </row>
    <row r="290" spans="1:6" x14ac:dyDescent="0.3">
      <c r="A290" s="2" t="s">
        <v>288</v>
      </c>
      <c r="B290" s="4">
        <v>1274.25</v>
      </c>
      <c r="C290" s="4">
        <v>1114</v>
      </c>
      <c r="D290" s="2">
        <v>86.317693500000004</v>
      </c>
      <c r="E290" s="4">
        <v>3297.5164797499901</v>
      </c>
      <c r="F290" s="4">
        <v>16824.993652500001</v>
      </c>
    </row>
    <row r="291" spans="1:6" x14ac:dyDescent="0.3">
      <c r="A291" s="2" t="s">
        <v>289</v>
      </c>
      <c r="B291" s="4">
        <v>1361</v>
      </c>
      <c r="C291" s="4">
        <v>0</v>
      </c>
      <c r="D291" s="2">
        <v>0</v>
      </c>
      <c r="E291" s="4">
        <v>2913.2653197499899</v>
      </c>
      <c r="F291" s="4">
        <v>0</v>
      </c>
    </row>
    <row r="292" spans="1:6" x14ac:dyDescent="0.3">
      <c r="A292" s="2" t="s">
        <v>290</v>
      </c>
      <c r="B292" s="4">
        <v>1443</v>
      </c>
      <c r="C292" s="4">
        <v>0</v>
      </c>
      <c r="D292" s="2">
        <v>0</v>
      </c>
      <c r="E292" s="4">
        <v>3342.0057982499902</v>
      </c>
      <c r="F292" s="4">
        <v>0</v>
      </c>
    </row>
    <row r="293" spans="1:6" x14ac:dyDescent="0.3">
      <c r="A293" s="2" t="s">
        <v>291</v>
      </c>
      <c r="B293" s="4">
        <v>1398.75</v>
      </c>
      <c r="C293" s="4">
        <v>1310</v>
      </c>
      <c r="D293" s="2">
        <v>93.649717249999895</v>
      </c>
      <c r="E293" s="4">
        <v>3553.6311034999899</v>
      </c>
      <c r="F293" s="4">
        <v>14935.08862325</v>
      </c>
    </row>
    <row r="294" spans="1:6" x14ac:dyDescent="0.3">
      <c r="A294" s="2" t="s">
        <v>292</v>
      </c>
      <c r="B294" s="4">
        <v>1513</v>
      </c>
      <c r="C294" s="4">
        <v>1408.25</v>
      </c>
      <c r="D294" s="2">
        <v>93.063306749999896</v>
      </c>
      <c r="E294" s="4">
        <v>3599.1597897500001</v>
      </c>
      <c r="F294" s="4">
        <v>14248.88378925</v>
      </c>
    </row>
    <row r="295" spans="1:6" x14ac:dyDescent="0.3">
      <c r="A295" s="2" t="s">
        <v>293</v>
      </c>
      <c r="B295" s="4">
        <v>1623.5</v>
      </c>
      <c r="C295" s="4">
        <v>168.25</v>
      </c>
      <c r="D295" s="2">
        <v>10.37631625</v>
      </c>
      <c r="E295" s="4">
        <v>3253.6311647500002</v>
      </c>
      <c r="F295" s="4">
        <v>30054.87451175</v>
      </c>
    </row>
    <row r="296" spans="1:6" x14ac:dyDescent="0.3">
      <c r="A296" s="2" t="s">
        <v>294</v>
      </c>
      <c r="B296" s="4">
        <v>1512.25</v>
      </c>
      <c r="C296" s="4">
        <v>200.25</v>
      </c>
      <c r="D296" s="2">
        <v>13.24206775</v>
      </c>
      <c r="E296" s="4">
        <v>3124.5318604999902</v>
      </c>
      <c r="F296" s="4">
        <v>28433.223144750002</v>
      </c>
    </row>
    <row r="297" spans="1:6" x14ac:dyDescent="0.3">
      <c r="A297" s="2" t="s">
        <v>295</v>
      </c>
      <c r="B297" s="4">
        <v>1465.5</v>
      </c>
      <c r="C297" s="4">
        <v>1372</v>
      </c>
      <c r="D297" s="2">
        <v>93.608326000000005</v>
      </c>
      <c r="E297" s="4">
        <v>3446.9207154999899</v>
      </c>
      <c r="F297" s="4">
        <v>13563.1748047499</v>
      </c>
    </row>
    <row r="298" spans="1:6" x14ac:dyDescent="0.3">
      <c r="A298" s="2" t="s">
        <v>296</v>
      </c>
      <c r="B298" s="4">
        <v>1371</v>
      </c>
      <c r="C298" s="4">
        <v>1262.75</v>
      </c>
      <c r="D298" s="2">
        <v>92.076698249999893</v>
      </c>
      <c r="E298" s="4">
        <v>3404.28448475</v>
      </c>
      <c r="F298" s="4">
        <v>14217.22949225</v>
      </c>
    </row>
    <row r="299" spans="1:6" x14ac:dyDescent="0.3">
      <c r="A299" s="2" t="s">
        <v>297</v>
      </c>
      <c r="B299" s="4">
        <v>1483.5</v>
      </c>
      <c r="C299" s="4">
        <v>1361</v>
      </c>
      <c r="D299" s="2">
        <v>91.763742500000006</v>
      </c>
      <c r="E299" s="4">
        <v>3489.5657959999999</v>
      </c>
      <c r="F299" s="4">
        <v>13945.12060575</v>
      </c>
    </row>
    <row r="300" spans="1:6" x14ac:dyDescent="0.3">
      <c r="A300" s="2" t="s">
        <v>298</v>
      </c>
      <c r="B300" s="4">
        <v>1417.5</v>
      </c>
      <c r="C300" s="4">
        <v>1285.25</v>
      </c>
      <c r="D300" s="2">
        <v>90.676790499999996</v>
      </c>
      <c r="E300" s="4">
        <v>3425.73101825</v>
      </c>
      <c r="F300" s="4">
        <v>14246.571289</v>
      </c>
    </row>
    <row r="301" spans="1:6" x14ac:dyDescent="0.3">
      <c r="A301" s="2" t="s">
        <v>299</v>
      </c>
      <c r="B301" s="4">
        <v>1686.5</v>
      </c>
      <c r="C301" s="4">
        <v>1522</v>
      </c>
      <c r="D301" s="2">
        <v>90.610761499999896</v>
      </c>
      <c r="E301" s="4">
        <v>3555.0989992499899</v>
      </c>
      <c r="F301" s="4">
        <v>12545.86499025</v>
      </c>
    </row>
    <row r="302" spans="1:6" x14ac:dyDescent="0.3">
      <c r="A302" s="2" t="s">
        <v>300</v>
      </c>
      <c r="B302" s="4">
        <v>1379.25</v>
      </c>
      <c r="C302" s="4">
        <v>1234</v>
      </c>
      <c r="D302" s="2">
        <v>89.463193750000002</v>
      </c>
      <c r="E302" s="4">
        <v>3455.5817870000001</v>
      </c>
      <c r="F302" s="4">
        <v>13608.94042975</v>
      </c>
    </row>
    <row r="303" spans="1:6" x14ac:dyDescent="0.3">
      <c r="A303" s="2" t="s">
        <v>301</v>
      </c>
      <c r="B303" s="4">
        <v>1445.5</v>
      </c>
      <c r="C303" s="4">
        <v>1344</v>
      </c>
      <c r="D303" s="2">
        <v>92.96323975</v>
      </c>
      <c r="E303" s="4">
        <v>3361.8356935000002</v>
      </c>
      <c r="F303" s="4">
        <v>14815.5825195</v>
      </c>
    </row>
    <row r="304" spans="1:6" x14ac:dyDescent="0.3">
      <c r="A304" s="2" t="s">
        <v>302</v>
      </c>
      <c r="B304" s="4">
        <v>1443.75</v>
      </c>
      <c r="C304" s="4">
        <v>1319</v>
      </c>
      <c r="D304" s="2">
        <v>91.335657249999898</v>
      </c>
      <c r="E304" s="4">
        <v>3273.8917234999899</v>
      </c>
      <c r="F304" s="4">
        <v>14928.871094</v>
      </c>
    </row>
    <row r="305" spans="1:6" x14ac:dyDescent="0.3">
      <c r="A305" s="2" t="s">
        <v>303</v>
      </c>
      <c r="B305" s="4">
        <v>1317.75</v>
      </c>
      <c r="C305" s="4">
        <v>1196.75</v>
      </c>
      <c r="D305" s="2">
        <v>90.277452499999995</v>
      </c>
      <c r="E305" s="4">
        <v>3234.4017945000001</v>
      </c>
      <c r="F305" s="4">
        <v>15430.2929685</v>
      </c>
    </row>
    <row r="306" spans="1:6" x14ac:dyDescent="0.3">
      <c r="A306" s="2" t="s">
        <v>304</v>
      </c>
      <c r="B306" s="4">
        <v>1308.5</v>
      </c>
      <c r="C306" s="4">
        <v>1190.25</v>
      </c>
      <c r="D306" s="2">
        <v>90.849861250000004</v>
      </c>
      <c r="E306" s="4">
        <v>3310.85644525</v>
      </c>
      <c r="F306" s="4">
        <v>14737.949462749901</v>
      </c>
    </row>
    <row r="307" spans="1:6" x14ac:dyDescent="0.3">
      <c r="A307" s="2" t="s">
        <v>305</v>
      </c>
      <c r="B307" s="4">
        <v>1295</v>
      </c>
      <c r="C307" s="4">
        <v>1194</v>
      </c>
      <c r="D307" s="2">
        <v>92.30504225</v>
      </c>
      <c r="E307" s="4">
        <v>3240.2317505000001</v>
      </c>
      <c r="F307" s="4">
        <v>14860.6120605</v>
      </c>
    </row>
    <row r="308" spans="1:6" x14ac:dyDescent="0.3">
      <c r="A308" s="2" t="s">
        <v>306</v>
      </c>
      <c r="B308" s="4">
        <v>1429.75</v>
      </c>
      <c r="C308" s="4">
        <v>1313.75</v>
      </c>
      <c r="D308" s="2">
        <v>91.914049000000006</v>
      </c>
      <c r="E308" s="4">
        <v>3390.0617065000001</v>
      </c>
      <c r="F308" s="4">
        <v>14166.216308999899</v>
      </c>
    </row>
    <row r="309" spans="1:6" x14ac:dyDescent="0.3">
      <c r="A309" s="2" t="s">
        <v>307</v>
      </c>
      <c r="B309" s="4">
        <v>1433.25</v>
      </c>
      <c r="C309" s="4">
        <v>1278.75</v>
      </c>
      <c r="D309" s="2">
        <v>89.175041249999893</v>
      </c>
      <c r="E309" s="4">
        <v>3315.9592895000001</v>
      </c>
      <c r="F309" s="4">
        <v>14462.124755749899</v>
      </c>
    </row>
    <row r="310" spans="1:6" x14ac:dyDescent="0.3">
      <c r="A310" s="2" t="s">
        <v>308</v>
      </c>
      <c r="B310" s="4">
        <v>1356</v>
      </c>
      <c r="C310" s="4">
        <v>1163.75</v>
      </c>
      <c r="D310" s="2">
        <v>85.487220750000006</v>
      </c>
      <c r="E310" s="4">
        <v>3374.7666015</v>
      </c>
      <c r="F310" s="4">
        <v>14891.891357500001</v>
      </c>
    </row>
    <row r="311" spans="1:6" x14ac:dyDescent="0.3">
      <c r="A311" s="2" t="s">
        <v>309</v>
      </c>
      <c r="B311" s="4">
        <v>1461.75</v>
      </c>
      <c r="C311" s="4">
        <v>1243.75</v>
      </c>
      <c r="D311" s="2">
        <v>84.74631875</v>
      </c>
      <c r="E311" s="4">
        <v>3430.4662475</v>
      </c>
      <c r="F311" s="4">
        <v>14589.589599499899</v>
      </c>
    </row>
    <row r="312" spans="1:6" x14ac:dyDescent="0.3">
      <c r="A312" s="2" t="s">
        <v>310</v>
      </c>
      <c r="B312" s="4">
        <v>1231.25</v>
      </c>
      <c r="C312" s="4">
        <v>1095.5</v>
      </c>
      <c r="D312" s="2">
        <v>88.879896250000002</v>
      </c>
      <c r="E312" s="4">
        <v>3328.2234497499899</v>
      </c>
      <c r="F312" s="4">
        <v>15264.0698244999</v>
      </c>
    </row>
    <row r="313" spans="1:6" x14ac:dyDescent="0.3">
      <c r="A313" s="2" t="s">
        <v>311</v>
      </c>
      <c r="B313" s="4">
        <v>1253</v>
      </c>
      <c r="C313" s="4">
        <v>1144</v>
      </c>
      <c r="D313" s="2">
        <v>91.306102749999894</v>
      </c>
      <c r="E313" s="4">
        <v>3322.9882204999999</v>
      </c>
      <c r="F313" s="4">
        <v>14557.53857425</v>
      </c>
    </row>
    <row r="314" spans="1:6" x14ac:dyDescent="0.3">
      <c r="A314" s="2" t="s">
        <v>312</v>
      </c>
      <c r="B314" s="4">
        <v>1207.5</v>
      </c>
      <c r="C314" s="4">
        <v>1007</v>
      </c>
      <c r="D314" s="2">
        <v>82.149890999999897</v>
      </c>
      <c r="E314" s="4">
        <v>3230.8500977499898</v>
      </c>
      <c r="F314" s="4">
        <v>17757.211914250001</v>
      </c>
    </row>
    <row r="315" spans="1:6" x14ac:dyDescent="0.3">
      <c r="A315" s="2" t="s">
        <v>313</v>
      </c>
      <c r="B315" s="4">
        <v>1497.25</v>
      </c>
      <c r="C315" s="4">
        <v>0.25</v>
      </c>
      <c r="D315" s="2">
        <v>1.6458250000000001E-2</v>
      </c>
      <c r="E315" s="4">
        <v>3111.6298830000001</v>
      </c>
      <c r="F315" s="4">
        <v>2179.9145507500002</v>
      </c>
    </row>
    <row r="316" spans="1:6" x14ac:dyDescent="0.3">
      <c r="A316" s="2" t="s">
        <v>314</v>
      </c>
      <c r="B316" s="4">
        <v>1399.25</v>
      </c>
      <c r="C316" s="4">
        <v>0</v>
      </c>
      <c r="D316" s="2">
        <v>0</v>
      </c>
      <c r="E316" s="4">
        <v>3001.52789325</v>
      </c>
      <c r="F316" s="4">
        <v>0</v>
      </c>
    </row>
    <row r="317" spans="1:6" x14ac:dyDescent="0.3">
      <c r="A317" s="2" t="s">
        <v>315</v>
      </c>
      <c r="B317" s="4">
        <v>1539</v>
      </c>
      <c r="C317" s="4">
        <v>1433.75</v>
      </c>
      <c r="D317" s="2">
        <v>93.158592249999899</v>
      </c>
      <c r="E317" s="4">
        <v>3642.9788817499898</v>
      </c>
      <c r="F317" s="4">
        <v>13616.294433499899</v>
      </c>
    </row>
    <row r="318" spans="1:6" x14ac:dyDescent="0.3">
      <c r="A318" s="2" t="s">
        <v>316</v>
      </c>
      <c r="B318" s="4">
        <v>1429.5</v>
      </c>
      <c r="C318" s="4">
        <v>1342</v>
      </c>
      <c r="D318" s="2">
        <v>93.826026749999897</v>
      </c>
      <c r="E318" s="4">
        <v>3626.0593259999901</v>
      </c>
      <c r="F318" s="4">
        <v>14513.21191425</v>
      </c>
    </row>
    <row r="319" spans="1:6" x14ac:dyDescent="0.3">
      <c r="A319" s="2" t="s">
        <v>317</v>
      </c>
      <c r="B319" s="4">
        <v>1561.25</v>
      </c>
      <c r="C319" s="4">
        <v>838.75</v>
      </c>
      <c r="D319" s="2">
        <v>53.732622499999998</v>
      </c>
      <c r="E319" s="4">
        <v>3532.7401734999899</v>
      </c>
      <c r="F319" s="4">
        <v>18666.541504249901</v>
      </c>
    </row>
    <row r="320" spans="1:6" x14ac:dyDescent="0.3">
      <c r="A320" s="2" t="s">
        <v>318</v>
      </c>
      <c r="B320" s="4">
        <v>1575.25</v>
      </c>
      <c r="C320" s="4">
        <v>862</v>
      </c>
      <c r="D320" s="2">
        <v>54.815414500000003</v>
      </c>
      <c r="E320" s="4">
        <v>3452.5622557500001</v>
      </c>
      <c r="F320" s="4">
        <v>18179.157715000001</v>
      </c>
    </row>
    <row r="321" spans="1:6" x14ac:dyDescent="0.3">
      <c r="A321" s="2" t="s">
        <v>319</v>
      </c>
      <c r="B321" s="4">
        <v>1361.75</v>
      </c>
      <c r="C321" s="4">
        <v>1285.75</v>
      </c>
      <c r="D321" s="2">
        <v>94.440875750000004</v>
      </c>
      <c r="E321" s="4">
        <v>3442.1058962500001</v>
      </c>
      <c r="F321" s="4">
        <v>13975.756347500001</v>
      </c>
    </row>
    <row r="322" spans="1:6" x14ac:dyDescent="0.3">
      <c r="A322" s="2" t="s">
        <v>320</v>
      </c>
      <c r="B322" s="4">
        <v>1484</v>
      </c>
      <c r="C322" s="4">
        <v>1392</v>
      </c>
      <c r="D322" s="2">
        <v>93.815019750000005</v>
      </c>
      <c r="E322" s="4">
        <v>3383.8753659999902</v>
      </c>
      <c r="F322" s="4">
        <v>13571.958495999899</v>
      </c>
    </row>
    <row r="323" spans="1:6" x14ac:dyDescent="0.3">
      <c r="A323" s="2" t="s">
        <v>321</v>
      </c>
      <c r="B323" s="4">
        <v>1400.5</v>
      </c>
      <c r="C323" s="4">
        <v>1313.25</v>
      </c>
      <c r="D323" s="2">
        <v>93.767284750000002</v>
      </c>
      <c r="E323" s="4">
        <v>3402.2665407499899</v>
      </c>
      <c r="F323" s="4">
        <v>13767.6708985</v>
      </c>
    </row>
    <row r="324" spans="1:6" x14ac:dyDescent="0.3">
      <c r="A324" s="2" t="s">
        <v>322</v>
      </c>
      <c r="B324" s="4">
        <v>1450.5</v>
      </c>
      <c r="C324" s="4">
        <v>1359.5</v>
      </c>
      <c r="D324" s="2">
        <v>93.760179499999893</v>
      </c>
      <c r="E324" s="4">
        <v>3465.8295897500002</v>
      </c>
      <c r="F324" s="4">
        <v>13012.743164</v>
      </c>
    </row>
    <row r="325" spans="1:6" x14ac:dyDescent="0.3">
      <c r="A325" s="2" t="s">
        <v>323</v>
      </c>
      <c r="B325" s="4">
        <v>1473.75</v>
      </c>
      <c r="C325" s="4">
        <v>1371.75</v>
      </c>
      <c r="D325" s="2">
        <v>93.188863749999896</v>
      </c>
      <c r="E325" s="4">
        <v>3423.9026490000001</v>
      </c>
      <c r="F325" s="4">
        <v>12256.931640749999</v>
      </c>
    </row>
    <row r="326" spans="1:6" x14ac:dyDescent="0.3">
      <c r="A326" s="2" t="s">
        <v>324</v>
      </c>
      <c r="B326" s="4">
        <v>1422.25</v>
      </c>
      <c r="C326" s="4">
        <v>1321.5</v>
      </c>
      <c r="D326" s="2">
        <v>92.904596249999898</v>
      </c>
      <c r="E326" s="4">
        <v>3412.0267945000001</v>
      </c>
      <c r="F326" s="4">
        <v>12456.749755999999</v>
      </c>
    </row>
    <row r="327" spans="1:6" x14ac:dyDescent="0.3">
      <c r="A327" s="2" t="s">
        <v>325</v>
      </c>
      <c r="B327" s="4">
        <v>1511.75</v>
      </c>
      <c r="C327" s="4">
        <v>1417.25</v>
      </c>
      <c r="D327" s="2">
        <v>93.745216499999898</v>
      </c>
      <c r="E327" s="4">
        <v>3367.740906</v>
      </c>
      <c r="F327" s="4">
        <v>15162.9362795</v>
      </c>
    </row>
    <row r="328" spans="1:6" x14ac:dyDescent="0.3">
      <c r="A328" s="2" t="s">
        <v>326</v>
      </c>
      <c r="B328" s="4">
        <v>1421.25</v>
      </c>
      <c r="C328" s="4">
        <v>1312.5</v>
      </c>
      <c r="D328" s="2">
        <v>92.326236750000007</v>
      </c>
      <c r="E328" s="4">
        <v>3403.8125</v>
      </c>
      <c r="F328" s="4">
        <v>14330.677002</v>
      </c>
    </row>
    <row r="329" spans="1:6" x14ac:dyDescent="0.3">
      <c r="A329" s="2" t="s">
        <v>327</v>
      </c>
      <c r="B329" s="4">
        <v>1326.5</v>
      </c>
      <c r="C329" s="4">
        <v>1234</v>
      </c>
      <c r="D329" s="2">
        <v>93.021453750000006</v>
      </c>
      <c r="E329" s="4">
        <v>3228.9855347499902</v>
      </c>
      <c r="F329" s="4">
        <v>14944.258056750001</v>
      </c>
    </row>
    <row r="330" spans="1:6" x14ac:dyDescent="0.3">
      <c r="A330" s="2" t="s">
        <v>328</v>
      </c>
      <c r="B330" s="4">
        <v>1339.5</v>
      </c>
      <c r="C330" s="4">
        <v>1264</v>
      </c>
      <c r="D330" s="2">
        <v>94.375169499999899</v>
      </c>
      <c r="E330" s="4">
        <v>3277.0457154999899</v>
      </c>
      <c r="F330" s="4">
        <v>15074.722168</v>
      </c>
    </row>
    <row r="331" spans="1:6" x14ac:dyDescent="0.3">
      <c r="A331" s="2" t="s">
        <v>329</v>
      </c>
      <c r="B331" s="4">
        <v>1317.5</v>
      </c>
      <c r="C331" s="4">
        <v>1227.75</v>
      </c>
      <c r="D331" s="2">
        <v>93.2092209999999</v>
      </c>
      <c r="E331" s="4">
        <v>3395.2589720000001</v>
      </c>
      <c r="F331" s="4">
        <v>14774.06738275</v>
      </c>
    </row>
    <row r="332" spans="1:6" x14ac:dyDescent="0.3">
      <c r="A332" s="2" t="s">
        <v>330</v>
      </c>
      <c r="B332" s="4">
        <v>1306.5</v>
      </c>
      <c r="C332" s="4">
        <v>1205.25</v>
      </c>
      <c r="D332" s="2">
        <v>92.305452250000002</v>
      </c>
      <c r="E332" s="4">
        <v>3358.2351682499998</v>
      </c>
      <c r="F332" s="4">
        <v>15663.860839999999</v>
      </c>
    </row>
    <row r="333" spans="1:6" x14ac:dyDescent="0.3">
      <c r="A333" s="2" t="s">
        <v>331</v>
      </c>
      <c r="B333" s="4">
        <v>1320.75</v>
      </c>
      <c r="C333" s="4">
        <v>1169.75</v>
      </c>
      <c r="D333" s="2">
        <v>88.300102249999895</v>
      </c>
      <c r="E333" s="4">
        <v>3261.61077875</v>
      </c>
      <c r="F333" s="4">
        <v>15455.08251925</v>
      </c>
    </row>
    <row r="334" spans="1:6" x14ac:dyDescent="0.3">
      <c r="A334" s="2" t="s">
        <v>332</v>
      </c>
      <c r="B334" s="4">
        <v>1461.75</v>
      </c>
      <c r="C334" s="4">
        <v>1360</v>
      </c>
      <c r="D334" s="2">
        <v>93.019046750000001</v>
      </c>
      <c r="E334" s="4">
        <v>3324.8906252500001</v>
      </c>
      <c r="F334" s="4">
        <v>13473.04809575</v>
      </c>
    </row>
    <row r="335" spans="1:6" x14ac:dyDescent="0.3">
      <c r="A335" s="2" t="s">
        <v>333</v>
      </c>
      <c r="B335" s="4">
        <v>1194.25</v>
      </c>
      <c r="C335" s="4">
        <v>1033.25</v>
      </c>
      <c r="D335" s="2">
        <v>86.104606750000002</v>
      </c>
      <c r="E335" s="4">
        <v>3254.7971802500001</v>
      </c>
      <c r="F335" s="4">
        <v>15277.287597499901</v>
      </c>
    </row>
    <row r="336" spans="1:6" x14ac:dyDescent="0.3">
      <c r="A336" s="2" t="s">
        <v>334</v>
      </c>
      <c r="B336" s="4">
        <v>1435.5</v>
      </c>
      <c r="C336" s="4">
        <v>1334.25</v>
      </c>
      <c r="D336" s="2">
        <v>92.915315750000005</v>
      </c>
      <c r="E336" s="4">
        <v>3424.7672729999899</v>
      </c>
      <c r="F336" s="4">
        <v>13270.618652249899</v>
      </c>
    </row>
    <row r="337" spans="1:6" x14ac:dyDescent="0.3">
      <c r="A337" s="2" t="s">
        <v>335</v>
      </c>
      <c r="B337" s="4">
        <v>1323.25</v>
      </c>
      <c r="C337" s="4">
        <v>1181.25</v>
      </c>
      <c r="D337" s="2">
        <v>89.215833499999903</v>
      </c>
      <c r="E337" s="4">
        <v>3310.4422605</v>
      </c>
      <c r="F337" s="4">
        <v>14709.10595675</v>
      </c>
    </row>
    <row r="338" spans="1:6" x14ac:dyDescent="0.3">
      <c r="A338" s="2" t="s">
        <v>336</v>
      </c>
      <c r="B338" s="4">
        <v>1465.5</v>
      </c>
      <c r="C338" s="4">
        <v>1361.5</v>
      </c>
      <c r="D338" s="2">
        <v>92.836028999999897</v>
      </c>
      <c r="E338" s="4">
        <v>3343.3858032500002</v>
      </c>
      <c r="F338" s="4">
        <v>14432.080077999901</v>
      </c>
    </row>
    <row r="339" spans="1:6" x14ac:dyDescent="0.3">
      <c r="A339" s="2" t="s">
        <v>337</v>
      </c>
      <c r="B339" s="4">
        <v>1437.75</v>
      </c>
      <c r="C339" s="4">
        <v>0</v>
      </c>
      <c r="D339" s="2">
        <v>0</v>
      </c>
      <c r="E339" s="4">
        <v>3072.6286622499902</v>
      </c>
      <c r="F339" s="4">
        <v>0</v>
      </c>
    </row>
    <row r="340" spans="1:6" x14ac:dyDescent="0.3">
      <c r="A340" s="2" t="s">
        <v>338</v>
      </c>
      <c r="B340" s="4">
        <v>1485.25</v>
      </c>
      <c r="C340" s="4">
        <v>0</v>
      </c>
      <c r="D340" s="2">
        <v>0</v>
      </c>
      <c r="E340" s="4">
        <v>3073.9805297499902</v>
      </c>
      <c r="F340" s="4">
        <v>0</v>
      </c>
    </row>
    <row r="341" spans="1:6" x14ac:dyDescent="0.3">
      <c r="A341" s="2" t="s">
        <v>339</v>
      </c>
      <c r="B341" s="4">
        <v>1521</v>
      </c>
      <c r="C341" s="4">
        <v>1426.5</v>
      </c>
      <c r="D341" s="2">
        <v>93.791217750000001</v>
      </c>
      <c r="E341" s="4">
        <v>3563.3096312500002</v>
      </c>
      <c r="F341" s="4">
        <v>14320.44311525</v>
      </c>
    </row>
    <row r="342" spans="1:6" x14ac:dyDescent="0.3">
      <c r="A342" s="2" t="s">
        <v>340</v>
      </c>
      <c r="B342" s="4">
        <v>1466.5</v>
      </c>
      <c r="C342" s="4">
        <v>1388.75</v>
      </c>
      <c r="D342" s="2">
        <v>94.700492749999896</v>
      </c>
      <c r="E342" s="4">
        <v>3577.5423584999899</v>
      </c>
      <c r="F342" s="4">
        <v>13965.70532225</v>
      </c>
    </row>
    <row r="343" spans="1:6" x14ac:dyDescent="0.3">
      <c r="A343" s="2" t="s">
        <v>341</v>
      </c>
      <c r="B343" s="4">
        <v>1526.75</v>
      </c>
      <c r="C343" s="4">
        <v>1307.75</v>
      </c>
      <c r="D343" s="2">
        <v>85.7536869999999</v>
      </c>
      <c r="E343" s="4">
        <v>3579.7546387499901</v>
      </c>
      <c r="F343" s="4">
        <v>14830.72949225</v>
      </c>
    </row>
    <row r="344" spans="1:6" x14ac:dyDescent="0.3">
      <c r="A344" s="2" t="s">
        <v>342</v>
      </c>
      <c r="B344" s="4">
        <v>1357</v>
      </c>
      <c r="C344" s="4">
        <v>1204</v>
      </c>
      <c r="D344" s="2">
        <v>88.754213499999906</v>
      </c>
      <c r="E344" s="4">
        <v>3477.0100707500001</v>
      </c>
      <c r="F344" s="4">
        <v>14970.244385</v>
      </c>
    </row>
    <row r="345" spans="1:6" x14ac:dyDescent="0.3">
      <c r="A345" s="2" t="s">
        <v>343</v>
      </c>
      <c r="B345" s="4">
        <v>1471</v>
      </c>
      <c r="C345" s="4">
        <v>1384.75</v>
      </c>
      <c r="D345" s="2">
        <v>94.091007250000004</v>
      </c>
      <c r="E345" s="4">
        <v>3490.472229</v>
      </c>
      <c r="F345" s="4">
        <v>13560.199463000001</v>
      </c>
    </row>
    <row r="346" spans="1:6" x14ac:dyDescent="0.3">
      <c r="A346" s="2" t="s">
        <v>344</v>
      </c>
      <c r="B346" s="4">
        <v>1412.25</v>
      </c>
      <c r="C346" s="4">
        <v>1302.25</v>
      </c>
      <c r="D346" s="2">
        <v>92.175128749999999</v>
      </c>
      <c r="E346" s="4">
        <v>3384.9536132499902</v>
      </c>
      <c r="F346" s="4">
        <v>12976.380859499999</v>
      </c>
    </row>
    <row r="347" spans="1:6" x14ac:dyDescent="0.3">
      <c r="A347" s="2" t="s">
        <v>345</v>
      </c>
      <c r="B347" s="4">
        <v>1346.5</v>
      </c>
      <c r="C347" s="4">
        <v>1259.5</v>
      </c>
      <c r="D347" s="2">
        <v>93.557672499999896</v>
      </c>
      <c r="E347" s="4">
        <v>3405.7673340000001</v>
      </c>
      <c r="F347" s="4">
        <v>14491.89282225</v>
      </c>
    </row>
    <row r="348" spans="1:6" x14ac:dyDescent="0.3">
      <c r="A348" s="2" t="s">
        <v>346</v>
      </c>
      <c r="B348" s="4">
        <v>1451.75</v>
      </c>
      <c r="C348" s="4">
        <v>1351.75</v>
      </c>
      <c r="D348" s="2">
        <v>93.037159000000003</v>
      </c>
      <c r="E348" s="4">
        <v>3526.9368897499899</v>
      </c>
      <c r="F348" s="4">
        <v>13299.3337404999</v>
      </c>
    </row>
    <row r="349" spans="1:6" x14ac:dyDescent="0.3">
      <c r="A349" s="2" t="s">
        <v>347</v>
      </c>
      <c r="B349" s="4">
        <v>1504.75</v>
      </c>
      <c r="C349" s="4">
        <v>1403</v>
      </c>
      <c r="D349" s="2">
        <v>93.281101250000006</v>
      </c>
      <c r="E349" s="4">
        <v>3436.7263794999899</v>
      </c>
      <c r="F349" s="4">
        <v>12850.027832</v>
      </c>
    </row>
    <row r="350" spans="1:6" x14ac:dyDescent="0.3">
      <c r="A350" s="2" t="s">
        <v>348</v>
      </c>
      <c r="B350" s="4">
        <v>1644</v>
      </c>
      <c r="C350" s="4">
        <v>1517.5</v>
      </c>
      <c r="D350" s="2">
        <v>92.313119749999899</v>
      </c>
      <c r="E350" s="4">
        <v>3621.1912842500001</v>
      </c>
      <c r="F350" s="4">
        <v>11058.046630999999</v>
      </c>
    </row>
    <row r="351" spans="1:6" x14ac:dyDescent="0.3">
      <c r="A351" s="2" t="s">
        <v>349</v>
      </c>
      <c r="B351" s="4">
        <v>1440.25</v>
      </c>
      <c r="C351" s="4">
        <v>1331</v>
      </c>
      <c r="D351" s="2">
        <v>92.387355999999997</v>
      </c>
      <c r="E351" s="4">
        <v>3415.5040895000002</v>
      </c>
      <c r="F351" s="4">
        <v>14300.95703125</v>
      </c>
    </row>
    <row r="352" spans="1:6" x14ac:dyDescent="0.3">
      <c r="A352" s="2" t="s">
        <v>350</v>
      </c>
      <c r="B352" s="4">
        <v>1442.75</v>
      </c>
      <c r="C352" s="4">
        <v>1347.75</v>
      </c>
      <c r="D352" s="2">
        <v>93.364288499999901</v>
      </c>
      <c r="E352" s="4">
        <v>3525.8048705000001</v>
      </c>
      <c r="F352" s="4">
        <v>13765.064941500001</v>
      </c>
    </row>
    <row r="353" spans="1:6" x14ac:dyDescent="0.3">
      <c r="A353" s="2" t="s">
        <v>351</v>
      </c>
      <c r="B353" s="4">
        <v>1394.25</v>
      </c>
      <c r="C353" s="4">
        <v>1278.5</v>
      </c>
      <c r="D353" s="2">
        <v>91.6522255</v>
      </c>
      <c r="E353" s="4">
        <v>3290.8669435000002</v>
      </c>
      <c r="F353" s="4">
        <v>14185.479248</v>
      </c>
    </row>
    <row r="354" spans="1:6" x14ac:dyDescent="0.3">
      <c r="A354" s="2" t="s">
        <v>352</v>
      </c>
      <c r="B354" s="4">
        <v>1559.5</v>
      </c>
      <c r="C354" s="4">
        <v>1430.5</v>
      </c>
      <c r="D354" s="2">
        <v>91.737882749999997</v>
      </c>
      <c r="E354" s="4">
        <v>3477.4791869999899</v>
      </c>
      <c r="F354" s="4">
        <v>13106.36499025</v>
      </c>
    </row>
    <row r="355" spans="1:6" x14ac:dyDescent="0.3">
      <c r="A355" s="2" t="s">
        <v>353</v>
      </c>
      <c r="B355" s="4">
        <v>1338.25</v>
      </c>
      <c r="C355" s="4">
        <v>1179</v>
      </c>
      <c r="D355" s="2">
        <v>87.871788249999994</v>
      </c>
      <c r="E355" s="4">
        <v>3365.9468992500001</v>
      </c>
      <c r="F355" s="4">
        <v>15418.65747075</v>
      </c>
    </row>
    <row r="356" spans="1:6" x14ac:dyDescent="0.3">
      <c r="A356" s="2" t="s">
        <v>354</v>
      </c>
      <c r="B356" s="4">
        <v>1464.25</v>
      </c>
      <c r="C356" s="4">
        <v>1341.25</v>
      </c>
      <c r="D356" s="2">
        <v>91.709499499999893</v>
      </c>
      <c r="E356" s="4">
        <v>3442.4000245000002</v>
      </c>
      <c r="F356" s="4">
        <v>13985.215332</v>
      </c>
    </row>
    <row r="357" spans="1:6" x14ac:dyDescent="0.3">
      <c r="A357" s="2" t="s">
        <v>355</v>
      </c>
      <c r="B357" s="4">
        <v>1430.75</v>
      </c>
      <c r="C357" s="4">
        <v>1304.75</v>
      </c>
      <c r="D357" s="2">
        <v>91.211597499999897</v>
      </c>
      <c r="E357" s="4">
        <v>3334.6061399999999</v>
      </c>
      <c r="F357" s="4">
        <v>14262.173828499899</v>
      </c>
    </row>
    <row r="358" spans="1:6" x14ac:dyDescent="0.3">
      <c r="A358" s="2" t="s">
        <v>356</v>
      </c>
      <c r="B358" s="4">
        <v>1518.5</v>
      </c>
      <c r="C358" s="4">
        <v>1365</v>
      </c>
      <c r="D358" s="2">
        <v>89.903051500000004</v>
      </c>
      <c r="E358" s="4">
        <v>3458.5906372499899</v>
      </c>
      <c r="F358" s="4">
        <v>14157.51000975</v>
      </c>
    </row>
    <row r="359" spans="1:6" x14ac:dyDescent="0.3">
      <c r="A359" s="2" t="s">
        <v>357</v>
      </c>
      <c r="B359" s="4">
        <v>1372.75</v>
      </c>
      <c r="C359" s="4">
        <v>1236.75</v>
      </c>
      <c r="D359" s="2">
        <v>89.968336249999894</v>
      </c>
      <c r="E359" s="4">
        <v>3325.0189207499998</v>
      </c>
      <c r="F359" s="4">
        <v>15044.006592</v>
      </c>
    </row>
    <row r="360" spans="1:6" x14ac:dyDescent="0.3">
      <c r="A360" s="2" t="s">
        <v>358</v>
      </c>
      <c r="B360" s="4">
        <v>1420.5</v>
      </c>
      <c r="C360" s="4">
        <v>1249.5</v>
      </c>
      <c r="D360" s="2">
        <v>87.744153999999995</v>
      </c>
      <c r="E360" s="4">
        <v>3413.5100707500001</v>
      </c>
      <c r="F360" s="4">
        <v>14697.710205249899</v>
      </c>
    </row>
    <row r="361" spans="1:6" x14ac:dyDescent="0.3">
      <c r="A361" s="2" t="s">
        <v>359</v>
      </c>
      <c r="B361" s="4">
        <v>1060.5</v>
      </c>
      <c r="C361" s="4">
        <v>812</v>
      </c>
      <c r="D361" s="2">
        <v>74.988427000000001</v>
      </c>
      <c r="E361" s="4">
        <v>3168.2670290000001</v>
      </c>
      <c r="F361" s="4">
        <v>19418.312011999999</v>
      </c>
    </row>
    <row r="362" spans="1:6" x14ac:dyDescent="0.3">
      <c r="A362" s="2" t="s">
        <v>360</v>
      </c>
      <c r="B362" s="4">
        <v>1403</v>
      </c>
      <c r="C362" s="4">
        <v>1248.5</v>
      </c>
      <c r="D362" s="2">
        <v>88.848741499999903</v>
      </c>
      <c r="E362" s="4">
        <v>3263.74456775</v>
      </c>
      <c r="F362" s="4">
        <v>14459.442138750001</v>
      </c>
    </row>
    <row r="363" spans="1:6" x14ac:dyDescent="0.3">
      <c r="A363" s="2" t="s">
        <v>361</v>
      </c>
      <c r="B363" s="4">
        <v>1462.75</v>
      </c>
      <c r="C363" s="4">
        <v>0</v>
      </c>
      <c r="D363" s="2">
        <v>0</v>
      </c>
      <c r="E363" s="4">
        <v>3081.6550292500001</v>
      </c>
      <c r="F363" s="4">
        <v>0</v>
      </c>
    </row>
    <row r="364" spans="1:6" x14ac:dyDescent="0.3">
      <c r="A364" s="2" t="s">
        <v>362</v>
      </c>
      <c r="B364" s="4">
        <v>1423.5</v>
      </c>
      <c r="C364" s="4">
        <v>0</v>
      </c>
      <c r="D364" s="2">
        <v>0</v>
      </c>
      <c r="E364" s="4">
        <v>3002.0462035</v>
      </c>
      <c r="F364" s="4">
        <v>0</v>
      </c>
    </row>
    <row r="365" spans="1:6" x14ac:dyDescent="0.3">
      <c r="A365" s="2" t="s">
        <v>363</v>
      </c>
      <c r="B365" s="4">
        <v>1546.25</v>
      </c>
      <c r="C365" s="4">
        <v>1441.75</v>
      </c>
      <c r="D365" s="2">
        <v>93.225234999999898</v>
      </c>
      <c r="E365" s="4">
        <v>3636.9223632499902</v>
      </c>
      <c r="F365" s="4">
        <v>14109.852295249901</v>
      </c>
    </row>
    <row r="366" spans="1:6" x14ac:dyDescent="0.3">
      <c r="A366" s="2" t="s">
        <v>364</v>
      </c>
      <c r="B366" s="4">
        <v>1510.25</v>
      </c>
      <c r="C366" s="4">
        <v>1403.75</v>
      </c>
      <c r="D366" s="2">
        <v>92.943796250000005</v>
      </c>
      <c r="E366" s="4">
        <v>3533.8898315000001</v>
      </c>
      <c r="F366" s="4">
        <v>14444.8771974999</v>
      </c>
    </row>
    <row r="367" spans="1:6" x14ac:dyDescent="0.3">
      <c r="A367" s="2" t="s">
        <v>365</v>
      </c>
      <c r="B367" s="4">
        <v>1545.25</v>
      </c>
      <c r="C367" s="4">
        <v>1401.75</v>
      </c>
      <c r="D367" s="2">
        <v>90.736854750000006</v>
      </c>
      <c r="E367" s="4">
        <v>3524.3312987499999</v>
      </c>
      <c r="F367" s="4">
        <v>14360.76440425</v>
      </c>
    </row>
    <row r="368" spans="1:6" x14ac:dyDescent="0.3">
      <c r="A368" s="2" t="s">
        <v>366</v>
      </c>
      <c r="B368" s="4">
        <v>1567</v>
      </c>
      <c r="C368" s="4">
        <v>1439.25</v>
      </c>
      <c r="D368" s="2">
        <v>91.919239250000004</v>
      </c>
      <c r="E368" s="4">
        <v>3602.30133074999</v>
      </c>
      <c r="F368" s="4">
        <v>14616.9916995</v>
      </c>
    </row>
    <row r="369" spans="1:6" x14ac:dyDescent="0.3">
      <c r="A369" s="2" t="s">
        <v>367</v>
      </c>
      <c r="B369" s="4">
        <v>1621</v>
      </c>
      <c r="C369" s="4">
        <v>1516.5</v>
      </c>
      <c r="D369" s="2">
        <v>93.583429249999895</v>
      </c>
      <c r="E369" s="4">
        <v>3617.3150027500001</v>
      </c>
      <c r="F369" s="4">
        <v>13431.737793</v>
      </c>
    </row>
    <row r="370" spans="1:6" x14ac:dyDescent="0.3">
      <c r="A370" s="2" t="s">
        <v>368</v>
      </c>
      <c r="B370" s="4">
        <v>1521</v>
      </c>
      <c r="C370" s="4">
        <v>1416.75</v>
      </c>
      <c r="D370" s="2">
        <v>93.139703749999896</v>
      </c>
      <c r="E370" s="4">
        <v>3444.3333132500002</v>
      </c>
      <c r="F370" s="4">
        <v>13426.578125</v>
      </c>
    </row>
    <row r="371" spans="1:6" x14ac:dyDescent="0.3">
      <c r="A371" s="2" t="s">
        <v>369</v>
      </c>
      <c r="B371" s="4">
        <v>1452.75</v>
      </c>
      <c r="C371" s="4">
        <v>1354.25</v>
      </c>
      <c r="D371" s="2">
        <v>93.2254255</v>
      </c>
      <c r="E371" s="4">
        <v>3484.3656007499899</v>
      </c>
      <c r="F371" s="4">
        <v>14282.054931500001</v>
      </c>
    </row>
    <row r="372" spans="1:6" x14ac:dyDescent="0.3">
      <c r="A372" s="2" t="s">
        <v>370</v>
      </c>
      <c r="B372" s="4">
        <v>1590.75</v>
      </c>
      <c r="C372" s="4">
        <v>1490.5</v>
      </c>
      <c r="D372" s="2">
        <v>93.70680625</v>
      </c>
      <c r="E372" s="4">
        <v>3476.3489989999998</v>
      </c>
      <c r="F372" s="4">
        <v>13091.317871249999</v>
      </c>
    </row>
    <row r="373" spans="1:6" x14ac:dyDescent="0.3">
      <c r="A373" s="2" t="s">
        <v>371</v>
      </c>
      <c r="B373" s="4">
        <v>1483.75</v>
      </c>
      <c r="C373" s="4">
        <v>1363.25</v>
      </c>
      <c r="D373" s="2">
        <v>91.908044750000002</v>
      </c>
      <c r="E373" s="4">
        <v>3406.0858764999998</v>
      </c>
      <c r="F373" s="4">
        <v>13465.134765749999</v>
      </c>
    </row>
    <row r="374" spans="1:6" x14ac:dyDescent="0.3">
      <c r="A374" s="2" t="s">
        <v>372</v>
      </c>
      <c r="B374" s="4">
        <v>1545.25</v>
      </c>
      <c r="C374" s="4">
        <v>1444.25</v>
      </c>
      <c r="D374" s="2">
        <v>93.500707500000004</v>
      </c>
      <c r="E374" s="4">
        <v>3528.0355832499899</v>
      </c>
      <c r="F374" s="4">
        <v>13096.67871075</v>
      </c>
    </row>
    <row r="375" spans="1:6" x14ac:dyDescent="0.3">
      <c r="A375" s="2" t="s">
        <v>373</v>
      </c>
      <c r="B375" s="4">
        <v>1355.25</v>
      </c>
      <c r="C375" s="4">
        <v>1266</v>
      </c>
      <c r="D375" s="2">
        <v>93.332347999999897</v>
      </c>
      <c r="E375" s="4">
        <v>3268.1415404999998</v>
      </c>
      <c r="F375" s="4">
        <v>15463.60595725</v>
      </c>
    </row>
    <row r="376" spans="1:6" x14ac:dyDescent="0.3">
      <c r="A376" s="2" t="s">
        <v>374</v>
      </c>
      <c r="B376" s="4">
        <v>1460.75</v>
      </c>
      <c r="C376" s="4">
        <v>1359.25</v>
      </c>
      <c r="D376" s="2">
        <v>93.114917999999903</v>
      </c>
      <c r="E376" s="4">
        <v>3376.6032714999901</v>
      </c>
      <c r="F376" s="4">
        <v>13920.489258</v>
      </c>
    </row>
    <row r="377" spans="1:6" x14ac:dyDescent="0.3">
      <c r="A377" s="2" t="s">
        <v>375</v>
      </c>
      <c r="B377" s="4">
        <v>1459.25</v>
      </c>
      <c r="C377" s="4">
        <v>1358.75</v>
      </c>
      <c r="D377" s="2">
        <v>93.085581000000005</v>
      </c>
      <c r="E377" s="4">
        <v>3316.34948724999</v>
      </c>
      <c r="F377" s="4">
        <v>14173.095459</v>
      </c>
    </row>
    <row r="378" spans="1:6" x14ac:dyDescent="0.3">
      <c r="A378" s="2" t="s">
        <v>376</v>
      </c>
      <c r="B378" s="4">
        <v>1470.75</v>
      </c>
      <c r="C378" s="4">
        <v>1387.75</v>
      </c>
      <c r="D378" s="2">
        <v>94.351219</v>
      </c>
      <c r="E378" s="4">
        <v>3401.0335082499901</v>
      </c>
      <c r="F378" s="4">
        <v>13848.609130749899</v>
      </c>
    </row>
    <row r="379" spans="1:6" x14ac:dyDescent="0.3">
      <c r="A379" s="2" t="s">
        <v>377</v>
      </c>
      <c r="B379" s="4">
        <v>1356.5</v>
      </c>
      <c r="C379" s="4">
        <v>1231.25</v>
      </c>
      <c r="D379" s="2">
        <v>90.587074250000001</v>
      </c>
      <c r="E379" s="4">
        <v>3578.5823365000001</v>
      </c>
      <c r="F379" s="4">
        <v>14904.2004395</v>
      </c>
    </row>
    <row r="380" spans="1:6" x14ac:dyDescent="0.3">
      <c r="A380" s="2" t="s">
        <v>378</v>
      </c>
      <c r="B380" s="4">
        <v>1359.75</v>
      </c>
      <c r="C380" s="4">
        <v>1234</v>
      </c>
      <c r="D380" s="2">
        <v>90.398744749999906</v>
      </c>
      <c r="E380" s="4">
        <v>3741.66156</v>
      </c>
      <c r="F380" s="4">
        <v>14969.336426</v>
      </c>
    </row>
    <row r="381" spans="1:6" x14ac:dyDescent="0.3">
      <c r="A381" s="2" t="s">
        <v>379</v>
      </c>
      <c r="B381" s="4">
        <v>1454.5</v>
      </c>
      <c r="C381" s="4">
        <v>1300.5</v>
      </c>
      <c r="D381" s="2">
        <v>89.2531129999999</v>
      </c>
      <c r="E381" s="4">
        <v>3418.2721557499899</v>
      </c>
      <c r="F381" s="4">
        <v>15817.605469</v>
      </c>
    </row>
    <row r="382" spans="1:6" x14ac:dyDescent="0.3">
      <c r="A382" s="2" t="s">
        <v>380</v>
      </c>
      <c r="B382" s="4">
        <v>1507.75</v>
      </c>
      <c r="C382" s="4">
        <v>1367.25</v>
      </c>
      <c r="D382" s="2">
        <v>90.556894499999899</v>
      </c>
      <c r="E382" s="4">
        <v>3398.140625</v>
      </c>
      <c r="F382" s="4">
        <v>15652.80590825</v>
      </c>
    </row>
    <row r="383" spans="1:6" x14ac:dyDescent="0.3">
      <c r="A383" s="2" t="s">
        <v>381</v>
      </c>
      <c r="B383" s="4">
        <v>1291.25</v>
      </c>
      <c r="C383" s="4">
        <v>1159.75</v>
      </c>
      <c r="D383" s="2">
        <v>89.682380499999894</v>
      </c>
      <c r="E383" s="4">
        <v>3184.0668337499901</v>
      </c>
      <c r="F383" s="4">
        <v>17022.48559575</v>
      </c>
    </row>
    <row r="384" spans="1:6" x14ac:dyDescent="0.3">
      <c r="A384" s="2" t="s">
        <v>382</v>
      </c>
      <c r="B384" s="4">
        <v>1431.5</v>
      </c>
      <c r="C384" s="4">
        <v>1271.25</v>
      </c>
      <c r="D384" s="2">
        <v>88.715915499999895</v>
      </c>
      <c r="E384" s="4">
        <v>3365.7045902499999</v>
      </c>
      <c r="F384" s="4">
        <v>14895.6027835</v>
      </c>
    </row>
    <row r="385" spans="1:6" x14ac:dyDescent="0.3">
      <c r="A385" s="2" t="s">
        <v>383</v>
      </c>
      <c r="B385" s="4">
        <v>1372.5</v>
      </c>
      <c r="C385" s="4">
        <v>1213.25</v>
      </c>
      <c r="D385" s="2">
        <v>88.194143499999896</v>
      </c>
      <c r="E385" s="4">
        <v>3289.7034302500001</v>
      </c>
      <c r="F385" s="4">
        <v>15580.1137695</v>
      </c>
    </row>
    <row r="386" spans="1:6" x14ac:dyDescent="0.3">
      <c r="A386" s="2" t="s">
        <v>384</v>
      </c>
      <c r="B386" s="4">
        <v>1294.5</v>
      </c>
      <c r="C386" s="4">
        <v>1092</v>
      </c>
      <c r="D386" s="2">
        <v>83.758928249999997</v>
      </c>
      <c r="E386" s="4">
        <v>3167.1476439999901</v>
      </c>
      <c r="F386" s="4">
        <v>16520.20874025</v>
      </c>
    </row>
    <row r="388" spans="1:6" s="1" customFormat="1" x14ac:dyDescent="0.3">
      <c r="A388" s="1" t="s">
        <v>386</v>
      </c>
      <c r="B388" s="3"/>
      <c r="C388" s="3"/>
      <c r="E388" s="3"/>
      <c r="F388" s="3"/>
    </row>
    <row r="389" spans="1:6" s="1" customFormat="1" x14ac:dyDescent="0.3">
      <c r="A389" s="1" t="s">
        <v>0</v>
      </c>
      <c r="B389" s="3" t="s">
        <v>392</v>
      </c>
      <c r="C389" s="3" t="s">
        <v>393</v>
      </c>
      <c r="D389" s="1" t="s">
        <v>394</v>
      </c>
      <c r="E389" s="3" t="s">
        <v>395</v>
      </c>
      <c r="F389" s="3" t="s">
        <v>396</v>
      </c>
    </row>
    <row r="390" spans="1:6" x14ac:dyDescent="0.3">
      <c r="A390" s="2" t="s">
        <v>1</v>
      </c>
      <c r="B390" s="4">
        <v>1400</v>
      </c>
      <c r="C390" s="4">
        <v>0</v>
      </c>
      <c r="D390" s="2">
        <v>0</v>
      </c>
      <c r="E390" s="4">
        <v>2913.40582275</v>
      </c>
      <c r="F390" s="4">
        <v>0</v>
      </c>
    </row>
    <row r="391" spans="1:6" x14ac:dyDescent="0.3">
      <c r="A391" s="2" t="s">
        <v>2</v>
      </c>
      <c r="B391" s="4">
        <v>1534.25</v>
      </c>
      <c r="C391" s="4">
        <v>0.25</v>
      </c>
      <c r="D391" s="2">
        <v>1.6722500000000001E-2</v>
      </c>
      <c r="E391" s="4">
        <v>2961.5064084999999</v>
      </c>
      <c r="F391" s="4">
        <v>1026.043457</v>
      </c>
    </row>
    <row r="392" spans="1:6" x14ac:dyDescent="0.3">
      <c r="A392" s="2" t="s">
        <v>3</v>
      </c>
      <c r="B392" s="4">
        <v>1555.75</v>
      </c>
      <c r="C392" s="4">
        <v>1425.5</v>
      </c>
      <c r="D392" s="2">
        <v>91.617145499999907</v>
      </c>
      <c r="E392" s="4">
        <v>3574.850281</v>
      </c>
      <c r="F392" s="4">
        <v>14461.805664</v>
      </c>
    </row>
    <row r="393" spans="1:6" x14ac:dyDescent="0.3">
      <c r="A393" s="2" t="s">
        <v>4</v>
      </c>
      <c r="B393" s="4">
        <v>1484.75</v>
      </c>
      <c r="C393" s="4">
        <v>1349.75</v>
      </c>
      <c r="D393" s="2">
        <v>90.90429125</v>
      </c>
      <c r="E393" s="4">
        <v>3469.4108274999899</v>
      </c>
      <c r="F393" s="4">
        <v>15098.176025249901</v>
      </c>
    </row>
    <row r="394" spans="1:6" x14ac:dyDescent="0.3">
      <c r="A394" s="2" t="s">
        <v>5</v>
      </c>
      <c r="B394" s="4">
        <v>1443.5</v>
      </c>
      <c r="C394" s="4">
        <v>1.75</v>
      </c>
      <c r="D394" s="2">
        <v>0.11920399999999901</v>
      </c>
      <c r="E394" s="4">
        <v>2975.4079590000001</v>
      </c>
      <c r="F394" s="4">
        <v>5832.2150574999996</v>
      </c>
    </row>
    <row r="395" spans="1:6" x14ac:dyDescent="0.3">
      <c r="A395" s="2" t="s">
        <v>6</v>
      </c>
      <c r="B395" s="4">
        <v>1427.5</v>
      </c>
      <c r="C395" s="4">
        <v>1</v>
      </c>
      <c r="D395" s="2">
        <v>7.4239250000000007E-2</v>
      </c>
      <c r="E395" s="4">
        <v>2875.4802857499899</v>
      </c>
      <c r="F395" s="4">
        <v>6065.0930175000003</v>
      </c>
    </row>
    <row r="396" spans="1:6" x14ac:dyDescent="0.3">
      <c r="A396" s="2" t="s">
        <v>7</v>
      </c>
      <c r="B396" s="4">
        <v>1450.75</v>
      </c>
      <c r="C396" s="4">
        <v>473.25</v>
      </c>
      <c r="D396" s="2">
        <v>32.776348999999897</v>
      </c>
      <c r="E396" s="4">
        <v>3211.8697510000002</v>
      </c>
      <c r="F396" s="4">
        <v>25023.803710749999</v>
      </c>
    </row>
    <row r="397" spans="1:6" x14ac:dyDescent="0.3">
      <c r="A397" s="2" t="s">
        <v>8</v>
      </c>
      <c r="B397" s="4">
        <v>1538</v>
      </c>
      <c r="C397" s="4">
        <v>430.75</v>
      </c>
      <c r="D397" s="2">
        <v>28.170067750000001</v>
      </c>
      <c r="E397" s="4">
        <v>3220.7590332499899</v>
      </c>
      <c r="F397" s="4">
        <v>26005.2929689999</v>
      </c>
    </row>
    <row r="398" spans="1:6" x14ac:dyDescent="0.3">
      <c r="A398" s="2" t="s">
        <v>9</v>
      </c>
      <c r="B398" s="4">
        <v>1411</v>
      </c>
      <c r="C398" s="4">
        <v>718</v>
      </c>
      <c r="D398" s="2">
        <v>51.149224500000003</v>
      </c>
      <c r="E398" s="4">
        <v>3198.7437135</v>
      </c>
      <c r="F398" s="4">
        <v>21458.3593747499</v>
      </c>
    </row>
    <row r="399" spans="1:6" x14ac:dyDescent="0.3">
      <c r="A399" s="2" t="s">
        <v>10</v>
      </c>
      <c r="B399" s="4">
        <v>1359.75</v>
      </c>
      <c r="C399" s="4">
        <v>678.75</v>
      </c>
      <c r="D399" s="2">
        <v>50.179624500000003</v>
      </c>
      <c r="E399" s="4">
        <v>3179.0139159999899</v>
      </c>
      <c r="F399" s="4">
        <v>21396.813965000001</v>
      </c>
    </row>
    <row r="400" spans="1:6" x14ac:dyDescent="0.3">
      <c r="A400" s="2" t="s">
        <v>11</v>
      </c>
      <c r="B400" s="4">
        <v>1520</v>
      </c>
      <c r="C400" s="4">
        <v>659.75</v>
      </c>
      <c r="D400" s="2">
        <v>43.455565499999899</v>
      </c>
      <c r="E400" s="4">
        <v>3696.9502564999898</v>
      </c>
      <c r="F400" s="4">
        <v>16045.661621249999</v>
      </c>
    </row>
    <row r="401" spans="1:6" x14ac:dyDescent="0.3">
      <c r="A401" s="2" t="s">
        <v>12</v>
      </c>
      <c r="B401" s="4">
        <v>1506.75</v>
      </c>
      <c r="C401" s="4">
        <v>603.75</v>
      </c>
      <c r="D401" s="2">
        <v>40.233441249999899</v>
      </c>
      <c r="E401" s="4">
        <v>3280.5173952499899</v>
      </c>
      <c r="F401" s="4">
        <v>21818.8134765</v>
      </c>
    </row>
    <row r="402" spans="1:6" x14ac:dyDescent="0.3">
      <c r="A402" s="2" t="s">
        <v>13</v>
      </c>
      <c r="B402" s="4">
        <v>1427.75</v>
      </c>
      <c r="C402" s="4">
        <v>1136.75</v>
      </c>
      <c r="D402" s="2">
        <v>79.646263000000005</v>
      </c>
      <c r="E402" s="4">
        <v>3427.6349487500001</v>
      </c>
      <c r="F402" s="4">
        <v>16684.550292749998</v>
      </c>
    </row>
    <row r="403" spans="1:6" x14ac:dyDescent="0.3">
      <c r="A403" s="2" t="s">
        <v>14</v>
      </c>
      <c r="B403" s="4">
        <v>1446</v>
      </c>
      <c r="C403" s="4">
        <v>1082.25</v>
      </c>
      <c r="D403" s="2">
        <v>74.846218249999893</v>
      </c>
      <c r="E403" s="4">
        <v>3562.9332884999899</v>
      </c>
      <c r="F403" s="4">
        <v>17217.228027249901</v>
      </c>
    </row>
    <row r="404" spans="1:6" x14ac:dyDescent="0.3">
      <c r="A404" s="2" t="s">
        <v>15</v>
      </c>
      <c r="B404" s="4">
        <v>1410</v>
      </c>
      <c r="C404" s="4">
        <v>609.75</v>
      </c>
      <c r="D404" s="2">
        <v>43.290145000000003</v>
      </c>
      <c r="E404" s="4">
        <v>3236.9536742499899</v>
      </c>
      <c r="F404" s="4">
        <v>22753.4643555</v>
      </c>
    </row>
    <row r="405" spans="1:6" x14ac:dyDescent="0.3">
      <c r="A405" s="2" t="s">
        <v>16</v>
      </c>
      <c r="B405" s="4">
        <v>1230</v>
      </c>
      <c r="C405" s="4">
        <v>470.25</v>
      </c>
      <c r="D405" s="2">
        <v>38.138403999999902</v>
      </c>
      <c r="E405" s="4">
        <v>2951.1508789999898</v>
      </c>
      <c r="F405" s="4">
        <v>24292.44824225</v>
      </c>
    </row>
    <row r="406" spans="1:6" x14ac:dyDescent="0.3">
      <c r="A406" s="2" t="s">
        <v>17</v>
      </c>
      <c r="B406" s="4">
        <v>1405.75</v>
      </c>
      <c r="C406" s="4">
        <v>715</v>
      </c>
      <c r="D406" s="2">
        <v>50.907098499999996</v>
      </c>
      <c r="E406" s="4">
        <v>3334.5632934999899</v>
      </c>
      <c r="F406" s="4">
        <v>19909.123047000001</v>
      </c>
    </row>
    <row r="407" spans="1:6" x14ac:dyDescent="0.3">
      <c r="A407" s="2" t="s">
        <v>18</v>
      </c>
      <c r="B407" s="4">
        <v>1322.5</v>
      </c>
      <c r="C407" s="4">
        <v>699.75</v>
      </c>
      <c r="D407" s="2">
        <v>52.961510749999903</v>
      </c>
      <c r="E407" s="4">
        <v>3167.5350952499898</v>
      </c>
      <c r="F407" s="4">
        <v>20465.121093999998</v>
      </c>
    </row>
    <row r="408" spans="1:6" x14ac:dyDescent="0.3">
      <c r="A408" s="2" t="s">
        <v>19</v>
      </c>
      <c r="B408" s="4">
        <v>1352.25</v>
      </c>
      <c r="C408" s="4">
        <v>871</v>
      </c>
      <c r="D408" s="2">
        <v>64.408477000000005</v>
      </c>
      <c r="E408" s="4">
        <v>3316.5840452499901</v>
      </c>
      <c r="F408" s="4">
        <v>18540.118652500001</v>
      </c>
    </row>
    <row r="409" spans="1:6" x14ac:dyDescent="0.3">
      <c r="A409" s="2" t="s">
        <v>20</v>
      </c>
      <c r="B409" s="4">
        <v>1380.5</v>
      </c>
      <c r="C409" s="4">
        <v>808</v>
      </c>
      <c r="D409" s="2">
        <v>58.530254249999899</v>
      </c>
      <c r="E409" s="4">
        <v>3270.8953247499999</v>
      </c>
      <c r="F409" s="4">
        <v>19518.201660250001</v>
      </c>
    </row>
    <row r="410" spans="1:6" x14ac:dyDescent="0.3">
      <c r="A410" s="2" t="s">
        <v>21</v>
      </c>
      <c r="B410" s="4">
        <v>1417</v>
      </c>
      <c r="C410" s="4">
        <v>711</v>
      </c>
      <c r="D410" s="2">
        <v>50.196673500000003</v>
      </c>
      <c r="E410" s="4">
        <v>3380.7405395000001</v>
      </c>
      <c r="F410" s="4">
        <v>20683.053711</v>
      </c>
    </row>
    <row r="411" spans="1:6" x14ac:dyDescent="0.3">
      <c r="A411" s="2" t="s">
        <v>22</v>
      </c>
      <c r="B411" s="4">
        <v>1318.75</v>
      </c>
      <c r="C411" s="4">
        <v>713.75</v>
      </c>
      <c r="D411" s="2">
        <v>54.1403465</v>
      </c>
      <c r="E411" s="4">
        <v>3290.0521239999998</v>
      </c>
      <c r="F411" s="4">
        <v>20252.796875</v>
      </c>
    </row>
    <row r="412" spans="1:6" x14ac:dyDescent="0.3">
      <c r="A412" s="2" t="s">
        <v>23</v>
      </c>
      <c r="B412" s="4">
        <v>1396.5</v>
      </c>
      <c r="C412" s="4">
        <v>707.75</v>
      </c>
      <c r="D412" s="2">
        <v>50.671089249999902</v>
      </c>
      <c r="E412" s="4">
        <v>3356.9762572499999</v>
      </c>
      <c r="F412" s="4">
        <v>20411.468261999999</v>
      </c>
    </row>
    <row r="413" spans="1:6" x14ac:dyDescent="0.3">
      <c r="A413" s="2" t="s">
        <v>24</v>
      </c>
      <c r="B413" s="4">
        <v>1373.75</v>
      </c>
      <c r="C413" s="4">
        <v>830.5</v>
      </c>
      <c r="D413" s="2">
        <v>60.269822999999903</v>
      </c>
      <c r="E413" s="4">
        <v>3259.6179809999899</v>
      </c>
      <c r="F413" s="4">
        <v>19683.8271482499</v>
      </c>
    </row>
    <row r="414" spans="1:6" x14ac:dyDescent="0.3">
      <c r="A414" s="2" t="s">
        <v>25</v>
      </c>
      <c r="B414" s="4">
        <v>1351</v>
      </c>
      <c r="C414" s="4">
        <v>0</v>
      </c>
      <c r="D414" s="2">
        <v>0</v>
      </c>
      <c r="E414" s="4">
        <v>2879.7742309999999</v>
      </c>
      <c r="F414" s="4">
        <v>0</v>
      </c>
    </row>
    <row r="415" spans="1:6" x14ac:dyDescent="0.3">
      <c r="A415" s="2" t="s">
        <v>26</v>
      </c>
      <c r="B415" s="4">
        <v>1336.25</v>
      </c>
      <c r="C415" s="4">
        <v>0.25</v>
      </c>
      <c r="D415" s="2">
        <v>1.9577250000000001E-2</v>
      </c>
      <c r="E415" s="4">
        <v>2869.916565</v>
      </c>
      <c r="F415" s="4">
        <v>507.66900625</v>
      </c>
    </row>
    <row r="416" spans="1:6" x14ac:dyDescent="0.3">
      <c r="A416" s="2" t="s">
        <v>27</v>
      </c>
      <c r="B416" s="4">
        <v>1450</v>
      </c>
      <c r="C416" s="4">
        <v>1346.75</v>
      </c>
      <c r="D416" s="2">
        <v>92.878589499999904</v>
      </c>
      <c r="E416" s="4">
        <v>3561.37359625</v>
      </c>
      <c r="F416" s="4">
        <v>14326.57910175</v>
      </c>
    </row>
    <row r="417" spans="1:6" x14ac:dyDescent="0.3">
      <c r="A417" s="2" t="s">
        <v>28</v>
      </c>
      <c r="B417" s="4">
        <v>1483.5</v>
      </c>
      <c r="C417" s="4">
        <v>1354.75</v>
      </c>
      <c r="D417" s="2">
        <v>91.323455999999993</v>
      </c>
      <c r="E417" s="4">
        <v>3496.5647582500001</v>
      </c>
      <c r="F417" s="4">
        <v>14261.950683499999</v>
      </c>
    </row>
    <row r="418" spans="1:6" x14ac:dyDescent="0.3">
      <c r="A418" s="2" t="s">
        <v>29</v>
      </c>
      <c r="B418" s="4">
        <v>1472</v>
      </c>
      <c r="C418" s="4">
        <v>8</v>
      </c>
      <c r="D418" s="2">
        <v>0.53216174999999899</v>
      </c>
      <c r="E418" s="4">
        <v>3017.3001100000001</v>
      </c>
      <c r="F418" s="4">
        <v>9361.3036195000004</v>
      </c>
    </row>
    <row r="419" spans="1:6" x14ac:dyDescent="0.3">
      <c r="A419" s="2" t="s">
        <v>30</v>
      </c>
      <c r="B419" s="4">
        <v>1470</v>
      </c>
      <c r="C419" s="4">
        <v>6.25</v>
      </c>
      <c r="D419" s="2">
        <v>0.42596024999999899</v>
      </c>
      <c r="E419" s="4">
        <v>2948.5921020000001</v>
      </c>
      <c r="F419" s="4">
        <v>3764.4852599999899</v>
      </c>
    </row>
    <row r="420" spans="1:6" x14ac:dyDescent="0.3">
      <c r="A420" s="2" t="s">
        <v>31</v>
      </c>
      <c r="B420" s="4">
        <v>1473.25</v>
      </c>
      <c r="C420" s="4">
        <v>904</v>
      </c>
      <c r="D420" s="2">
        <v>61.443162000000001</v>
      </c>
      <c r="E420" s="4">
        <v>3445.1935425000001</v>
      </c>
      <c r="F420" s="4">
        <v>17671.03344725</v>
      </c>
    </row>
    <row r="421" spans="1:6" x14ac:dyDescent="0.3">
      <c r="A421" s="2" t="s">
        <v>32</v>
      </c>
      <c r="B421" s="4">
        <v>1474</v>
      </c>
      <c r="C421" s="4">
        <v>905.25</v>
      </c>
      <c r="D421" s="2">
        <v>61.515157500000001</v>
      </c>
      <c r="E421" s="4">
        <v>3453.36297625</v>
      </c>
      <c r="F421" s="4">
        <v>18112.759765499901</v>
      </c>
    </row>
    <row r="422" spans="1:6" x14ac:dyDescent="0.3">
      <c r="A422" s="2" t="s">
        <v>33</v>
      </c>
      <c r="B422" s="4">
        <v>1512.5</v>
      </c>
      <c r="C422" s="4">
        <v>1110.75</v>
      </c>
      <c r="D422" s="2">
        <v>73.461418249999895</v>
      </c>
      <c r="E422" s="4">
        <v>3490.2432859999999</v>
      </c>
      <c r="F422" s="4">
        <v>15826.2053225</v>
      </c>
    </row>
    <row r="423" spans="1:6" x14ac:dyDescent="0.3">
      <c r="A423" s="2" t="s">
        <v>34</v>
      </c>
      <c r="B423" s="4">
        <v>1482.25</v>
      </c>
      <c r="C423" s="4">
        <v>1189.75</v>
      </c>
      <c r="D423" s="2">
        <v>80.294008500000004</v>
      </c>
      <c r="E423" s="4">
        <v>3441.7534179999998</v>
      </c>
      <c r="F423" s="4">
        <v>15057.631592</v>
      </c>
    </row>
    <row r="424" spans="1:6" x14ac:dyDescent="0.3">
      <c r="A424" s="2" t="s">
        <v>35</v>
      </c>
      <c r="B424" s="4">
        <v>1516.75</v>
      </c>
      <c r="C424" s="4">
        <v>1190</v>
      </c>
      <c r="D424" s="2">
        <v>78.459773999999996</v>
      </c>
      <c r="E424" s="4">
        <v>3548.9708864999898</v>
      </c>
      <c r="F424" s="4">
        <v>14235.3588869999</v>
      </c>
    </row>
    <row r="425" spans="1:6" x14ac:dyDescent="0.3">
      <c r="A425" s="2" t="s">
        <v>36</v>
      </c>
      <c r="B425" s="4">
        <v>1519.5</v>
      </c>
      <c r="C425" s="4">
        <v>956.25</v>
      </c>
      <c r="D425" s="2">
        <v>62.971817999999899</v>
      </c>
      <c r="E425" s="4">
        <v>3459.27148425</v>
      </c>
      <c r="F425" s="4">
        <v>14800.10888675</v>
      </c>
    </row>
    <row r="426" spans="1:6" x14ac:dyDescent="0.3">
      <c r="A426" s="2" t="s">
        <v>37</v>
      </c>
      <c r="B426" s="4">
        <v>1496.25</v>
      </c>
      <c r="C426" s="4">
        <v>1304.25</v>
      </c>
      <c r="D426" s="2">
        <v>87.188007249999899</v>
      </c>
      <c r="E426" s="4">
        <v>3428.0377804999998</v>
      </c>
      <c r="F426" s="4">
        <v>14699.037842</v>
      </c>
    </row>
    <row r="427" spans="1:6" x14ac:dyDescent="0.3">
      <c r="A427" s="2" t="s">
        <v>38</v>
      </c>
      <c r="B427" s="4">
        <v>1484.75</v>
      </c>
      <c r="C427" s="4">
        <v>1277.5</v>
      </c>
      <c r="D427" s="2">
        <v>85.992858749999897</v>
      </c>
      <c r="E427" s="4">
        <v>3457.7816162499898</v>
      </c>
      <c r="F427" s="4">
        <v>15320.043212749901</v>
      </c>
    </row>
    <row r="428" spans="1:6" x14ac:dyDescent="0.3">
      <c r="A428" s="2" t="s">
        <v>39</v>
      </c>
      <c r="B428" s="4">
        <v>1431.25</v>
      </c>
      <c r="C428" s="4">
        <v>1099</v>
      </c>
      <c r="D428" s="2">
        <v>76.790678</v>
      </c>
      <c r="E428" s="4">
        <v>3425.11700475</v>
      </c>
      <c r="F428" s="4">
        <v>16100.989014000001</v>
      </c>
    </row>
    <row r="429" spans="1:6" x14ac:dyDescent="0.3">
      <c r="A429" s="2" t="s">
        <v>40</v>
      </c>
      <c r="B429" s="4">
        <v>1485.25</v>
      </c>
      <c r="C429" s="4">
        <v>1072.25</v>
      </c>
      <c r="D429" s="2">
        <v>72.262233749999893</v>
      </c>
      <c r="E429" s="4">
        <v>3486.43078625</v>
      </c>
      <c r="F429" s="4">
        <v>16207.283202999901</v>
      </c>
    </row>
    <row r="430" spans="1:6" x14ac:dyDescent="0.3">
      <c r="A430" s="2" t="s">
        <v>41</v>
      </c>
      <c r="B430" s="4">
        <v>1421.5</v>
      </c>
      <c r="C430" s="4">
        <v>893.5</v>
      </c>
      <c r="D430" s="2">
        <v>62.956731749999904</v>
      </c>
      <c r="E430" s="4">
        <v>3348.3167722500002</v>
      </c>
      <c r="F430" s="4">
        <v>17849.678711</v>
      </c>
    </row>
    <row r="431" spans="1:6" x14ac:dyDescent="0.3">
      <c r="A431" s="2" t="s">
        <v>42</v>
      </c>
      <c r="B431" s="4">
        <v>1439.5</v>
      </c>
      <c r="C431" s="4">
        <v>1137</v>
      </c>
      <c r="D431" s="2">
        <v>79.066587249999898</v>
      </c>
      <c r="E431" s="4">
        <v>3505.13073725</v>
      </c>
      <c r="F431" s="4">
        <v>15236.130371249999</v>
      </c>
    </row>
    <row r="432" spans="1:6" x14ac:dyDescent="0.3">
      <c r="A432" s="2" t="s">
        <v>43</v>
      </c>
      <c r="B432" s="4">
        <v>1272.75</v>
      </c>
      <c r="C432" s="4">
        <v>927.25</v>
      </c>
      <c r="D432" s="2">
        <v>71.706488750000005</v>
      </c>
      <c r="E432" s="4">
        <v>3510.5874632499899</v>
      </c>
      <c r="F432" s="4">
        <v>18057.921875</v>
      </c>
    </row>
    <row r="433" spans="1:6" x14ac:dyDescent="0.3">
      <c r="A433" s="2" t="s">
        <v>44</v>
      </c>
      <c r="B433" s="4">
        <v>1474.75</v>
      </c>
      <c r="C433" s="4">
        <v>1225</v>
      </c>
      <c r="D433" s="2">
        <v>83.058591750000005</v>
      </c>
      <c r="E433" s="4">
        <v>3632.2290647499999</v>
      </c>
      <c r="F433" s="4">
        <v>15240.109375</v>
      </c>
    </row>
    <row r="434" spans="1:6" x14ac:dyDescent="0.3">
      <c r="A434" s="2" t="s">
        <v>45</v>
      </c>
      <c r="B434" s="4">
        <v>1313</v>
      </c>
      <c r="C434" s="4">
        <v>1013.25</v>
      </c>
      <c r="D434" s="2">
        <v>77.148015999999899</v>
      </c>
      <c r="E434" s="4">
        <v>3431.36175525</v>
      </c>
      <c r="F434" s="4">
        <v>16750.39282225</v>
      </c>
    </row>
    <row r="435" spans="1:6" x14ac:dyDescent="0.3">
      <c r="A435" s="2" t="s">
        <v>46</v>
      </c>
      <c r="B435" s="4">
        <v>1374.75</v>
      </c>
      <c r="C435" s="4">
        <v>1101.25</v>
      </c>
      <c r="D435" s="2">
        <v>80.112209499999906</v>
      </c>
      <c r="E435" s="4">
        <v>3483.0422975000001</v>
      </c>
      <c r="F435" s="4">
        <v>16409.04125975</v>
      </c>
    </row>
    <row r="436" spans="1:6" x14ac:dyDescent="0.3">
      <c r="A436" s="2" t="s">
        <v>47</v>
      </c>
      <c r="B436" s="4">
        <v>1412.25</v>
      </c>
      <c r="C436" s="4">
        <v>1114.5</v>
      </c>
      <c r="D436" s="2">
        <v>78.897769749999895</v>
      </c>
      <c r="E436" s="4">
        <v>3554.60296625</v>
      </c>
      <c r="F436" s="4">
        <v>16128.650635</v>
      </c>
    </row>
    <row r="437" spans="1:6" x14ac:dyDescent="0.3">
      <c r="A437" s="2" t="s">
        <v>48</v>
      </c>
      <c r="B437" s="4">
        <v>1407.5</v>
      </c>
      <c r="C437" s="4">
        <v>1111.5</v>
      </c>
      <c r="D437" s="2">
        <v>78.933465749999996</v>
      </c>
      <c r="E437" s="4">
        <v>3448.8234862499999</v>
      </c>
      <c r="F437" s="4">
        <v>15988.2607422499</v>
      </c>
    </row>
    <row r="438" spans="1:6" x14ac:dyDescent="0.3">
      <c r="A438" s="2" t="s">
        <v>49</v>
      </c>
      <c r="B438" s="4">
        <v>1360</v>
      </c>
      <c r="C438" s="4">
        <v>0</v>
      </c>
      <c r="D438" s="2">
        <v>0</v>
      </c>
      <c r="E438" s="4">
        <v>2904.6392209999899</v>
      </c>
      <c r="F438" s="4">
        <v>0</v>
      </c>
    </row>
    <row r="439" spans="1:6" x14ac:dyDescent="0.3">
      <c r="A439" s="2" t="s">
        <v>50</v>
      </c>
      <c r="B439" s="4">
        <v>1308.5</v>
      </c>
      <c r="C439" s="4">
        <v>0</v>
      </c>
      <c r="D439" s="2">
        <v>0</v>
      </c>
      <c r="E439" s="4">
        <v>2800.7920532500002</v>
      </c>
      <c r="F439" s="4">
        <v>0</v>
      </c>
    </row>
    <row r="440" spans="1:6" x14ac:dyDescent="0.3">
      <c r="A440" s="2" t="s">
        <v>51</v>
      </c>
      <c r="B440" s="4">
        <v>1509.75</v>
      </c>
      <c r="C440" s="4">
        <v>1411.5</v>
      </c>
      <c r="D440" s="2">
        <v>93.452072250000001</v>
      </c>
      <c r="E440" s="4">
        <v>3622.2664795000001</v>
      </c>
      <c r="F440" s="4">
        <v>14315.2312009999</v>
      </c>
    </row>
    <row r="441" spans="1:6" x14ac:dyDescent="0.3">
      <c r="A441" s="2" t="s">
        <v>52</v>
      </c>
      <c r="B441" s="4">
        <v>1411.5</v>
      </c>
      <c r="C441" s="4">
        <v>1313.25</v>
      </c>
      <c r="D441" s="2">
        <v>93.025150249999996</v>
      </c>
      <c r="E441" s="4">
        <v>3441.4348144999899</v>
      </c>
      <c r="F441" s="4">
        <v>14652.248046999999</v>
      </c>
    </row>
    <row r="442" spans="1:6" x14ac:dyDescent="0.3">
      <c r="A442" s="2" t="s">
        <v>53</v>
      </c>
      <c r="B442" s="4">
        <v>1468.5</v>
      </c>
      <c r="C442" s="4">
        <v>4</v>
      </c>
      <c r="D442" s="2">
        <v>0.26708425000000002</v>
      </c>
      <c r="E442" s="4">
        <v>3011.4638060000002</v>
      </c>
      <c r="F442" s="4">
        <v>21460.106933749899</v>
      </c>
    </row>
    <row r="443" spans="1:6" x14ac:dyDescent="0.3">
      <c r="A443" s="2" t="s">
        <v>54</v>
      </c>
      <c r="B443" s="4">
        <v>1485.25</v>
      </c>
      <c r="C443" s="4">
        <v>5.5</v>
      </c>
      <c r="D443" s="2">
        <v>0.36822574999999902</v>
      </c>
      <c r="E443" s="4">
        <v>2999.7449342499899</v>
      </c>
      <c r="F443" s="4">
        <v>26879.6083985</v>
      </c>
    </row>
    <row r="444" spans="1:6" x14ac:dyDescent="0.3">
      <c r="A444" s="2" t="s">
        <v>55</v>
      </c>
      <c r="B444" s="4">
        <v>1514.25</v>
      </c>
      <c r="C444" s="4">
        <v>1100.75</v>
      </c>
      <c r="D444" s="2">
        <v>72.691143249999996</v>
      </c>
      <c r="E444" s="4">
        <v>3434.6326292499998</v>
      </c>
      <c r="F444" s="4">
        <v>15697.157959</v>
      </c>
    </row>
    <row r="445" spans="1:6" x14ac:dyDescent="0.3">
      <c r="A445" s="2" t="s">
        <v>56</v>
      </c>
      <c r="B445" s="4">
        <v>1455.75</v>
      </c>
      <c r="C445" s="4">
        <v>1088.25</v>
      </c>
      <c r="D445" s="2">
        <v>74.765949250000006</v>
      </c>
      <c r="E445" s="4">
        <v>3400.2588502499998</v>
      </c>
      <c r="F445" s="4">
        <v>15964.981933749899</v>
      </c>
    </row>
    <row r="446" spans="1:6" x14ac:dyDescent="0.3">
      <c r="A446" s="2" t="s">
        <v>57</v>
      </c>
      <c r="B446" s="4">
        <v>1481.5</v>
      </c>
      <c r="C446" s="4">
        <v>1317.25</v>
      </c>
      <c r="D446" s="2">
        <v>88.952659499999896</v>
      </c>
      <c r="E446" s="4">
        <v>3537.93792725</v>
      </c>
      <c r="F446" s="4">
        <v>14565.863525500001</v>
      </c>
    </row>
    <row r="447" spans="1:6" x14ac:dyDescent="0.3">
      <c r="A447" s="2" t="s">
        <v>58</v>
      </c>
      <c r="B447" s="4">
        <v>1488</v>
      </c>
      <c r="C447" s="4">
        <v>1170</v>
      </c>
      <c r="D447" s="2">
        <v>78.614088249999895</v>
      </c>
      <c r="E447" s="4">
        <v>3408.7322384999902</v>
      </c>
      <c r="F447" s="4">
        <v>15488.232910250001</v>
      </c>
    </row>
    <row r="448" spans="1:6" x14ac:dyDescent="0.3">
      <c r="A448" s="2" t="s">
        <v>59</v>
      </c>
      <c r="B448" s="4">
        <v>1509.5</v>
      </c>
      <c r="C448" s="4">
        <v>1301</v>
      </c>
      <c r="D448" s="2">
        <v>86.184209749999994</v>
      </c>
      <c r="E448" s="4">
        <v>3501.1564939999998</v>
      </c>
      <c r="F448" s="4">
        <v>14274.7939455</v>
      </c>
    </row>
    <row r="449" spans="1:6" x14ac:dyDescent="0.3">
      <c r="A449" s="2" t="s">
        <v>60</v>
      </c>
      <c r="B449" s="4">
        <v>1448.75</v>
      </c>
      <c r="C449" s="4">
        <v>1164</v>
      </c>
      <c r="D449" s="2">
        <v>80.410415749999899</v>
      </c>
      <c r="E449" s="4">
        <v>3389.7496947499899</v>
      </c>
      <c r="F449" s="4">
        <v>14653.81909175</v>
      </c>
    </row>
    <row r="450" spans="1:6" x14ac:dyDescent="0.3">
      <c r="A450" s="2" t="s">
        <v>61</v>
      </c>
      <c r="B450" s="4">
        <v>1470.5</v>
      </c>
      <c r="C450" s="4">
        <v>1288.25</v>
      </c>
      <c r="D450" s="2">
        <v>87.601907749999995</v>
      </c>
      <c r="E450" s="4">
        <v>3496.8162232499899</v>
      </c>
      <c r="F450" s="4">
        <v>14326.693359499999</v>
      </c>
    </row>
    <row r="451" spans="1:6" x14ac:dyDescent="0.3">
      <c r="A451" s="2" t="s">
        <v>62</v>
      </c>
      <c r="B451" s="4">
        <v>1404.5</v>
      </c>
      <c r="C451" s="4">
        <v>1256</v>
      </c>
      <c r="D451" s="2">
        <v>89.457324999999898</v>
      </c>
      <c r="E451" s="4">
        <v>3424.34014875</v>
      </c>
      <c r="F451" s="4">
        <v>14620.800536999899</v>
      </c>
    </row>
    <row r="452" spans="1:6" x14ac:dyDescent="0.3">
      <c r="A452" s="2" t="s">
        <v>63</v>
      </c>
      <c r="B452" s="4">
        <v>1435.5</v>
      </c>
      <c r="C452" s="4">
        <v>1267</v>
      </c>
      <c r="D452" s="2">
        <v>88.252700750000002</v>
      </c>
      <c r="E452" s="4">
        <v>3435.1422729999899</v>
      </c>
      <c r="F452" s="4">
        <v>14899.467041</v>
      </c>
    </row>
    <row r="453" spans="1:6" x14ac:dyDescent="0.3">
      <c r="A453" s="2" t="s">
        <v>64</v>
      </c>
      <c r="B453" s="4">
        <v>1461.75</v>
      </c>
      <c r="C453" s="4">
        <v>1264</v>
      </c>
      <c r="D453" s="2">
        <v>86.457841500000001</v>
      </c>
      <c r="E453" s="4">
        <v>3399.6410519999899</v>
      </c>
      <c r="F453" s="4">
        <v>14764.59643575</v>
      </c>
    </row>
    <row r="454" spans="1:6" x14ac:dyDescent="0.3">
      <c r="A454" s="2" t="s">
        <v>65</v>
      </c>
      <c r="B454" s="4">
        <v>1446</v>
      </c>
      <c r="C454" s="4">
        <v>1231</v>
      </c>
      <c r="D454" s="2">
        <v>85.114311249999901</v>
      </c>
      <c r="E454" s="4">
        <v>3407.1540527500001</v>
      </c>
      <c r="F454" s="4">
        <v>15178.7802732499</v>
      </c>
    </row>
    <row r="455" spans="1:6" x14ac:dyDescent="0.3">
      <c r="A455" s="2" t="s">
        <v>66</v>
      </c>
      <c r="B455" s="4">
        <v>1462.75</v>
      </c>
      <c r="C455" s="4">
        <v>1188.25</v>
      </c>
      <c r="D455" s="2">
        <v>81.248005250000006</v>
      </c>
      <c r="E455" s="4">
        <v>3373.11438</v>
      </c>
      <c r="F455" s="4">
        <v>15578.290527249899</v>
      </c>
    </row>
    <row r="456" spans="1:6" x14ac:dyDescent="0.3">
      <c r="A456" s="2" t="s">
        <v>67</v>
      </c>
      <c r="B456" s="4">
        <v>1469.25</v>
      </c>
      <c r="C456" s="4">
        <v>1287.25</v>
      </c>
      <c r="D456" s="2">
        <v>87.593099749999894</v>
      </c>
      <c r="E456" s="4">
        <v>3609.0823974999898</v>
      </c>
      <c r="F456" s="4">
        <v>14992.692627</v>
      </c>
    </row>
    <row r="457" spans="1:6" x14ac:dyDescent="0.3">
      <c r="A457" s="2" t="s">
        <v>68</v>
      </c>
      <c r="B457" s="4">
        <v>1491</v>
      </c>
      <c r="C457" s="4">
        <v>1300.75</v>
      </c>
      <c r="D457" s="2">
        <v>87.207361499999905</v>
      </c>
      <c r="E457" s="4">
        <v>3639.0405274999998</v>
      </c>
      <c r="F457" s="4">
        <v>13163.366943499999</v>
      </c>
    </row>
    <row r="458" spans="1:6" x14ac:dyDescent="0.3">
      <c r="A458" s="2" t="s">
        <v>69</v>
      </c>
      <c r="B458" s="4">
        <v>1425.25</v>
      </c>
      <c r="C458" s="4">
        <v>1273.75</v>
      </c>
      <c r="D458" s="2">
        <v>89.358127499999895</v>
      </c>
      <c r="E458" s="4">
        <v>3584.54547125</v>
      </c>
      <c r="F458" s="4">
        <v>14862.867431750001</v>
      </c>
    </row>
    <row r="459" spans="1:6" x14ac:dyDescent="0.3">
      <c r="A459" s="2" t="s">
        <v>70</v>
      </c>
      <c r="B459" s="4">
        <v>1444.75</v>
      </c>
      <c r="C459" s="4">
        <v>1297.25</v>
      </c>
      <c r="D459" s="2">
        <v>89.802966999999896</v>
      </c>
      <c r="E459" s="4">
        <v>3571.4451292499898</v>
      </c>
      <c r="F459" s="4">
        <v>15035.7856445</v>
      </c>
    </row>
    <row r="460" spans="1:6" x14ac:dyDescent="0.3">
      <c r="A460" s="2" t="s">
        <v>71</v>
      </c>
      <c r="B460" s="4">
        <v>1515</v>
      </c>
      <c r="C460" s="4">
        <v>1320</v>
      </c>
      <c r="D460" s="2">
        <v>87.1028175</v>
      </c>
      <c r="E460" s="4">
        <v>3473.2371825</v>
      </c>
      <c r="F460" s="4">
        <v>14751.2729489999</v>
      </c>
    </row>
    <row r="461" spans="1:6" x14ac:dyDescent="0.3">
      <c r="A461" s="2" t="s">
        <v>72</v>
      </c>
      <c r="B461" s="4">
        <v>1509.25</v>
      </c>
      <c r="C461" s="4">
        <v>1339.25</v>
      </c>
      <c r="D461" s="2">
        <v>88.643001499999897</v>
      </c>
      <c r="E461" s="4">
        <v>3432.8187254999998</v>
      </c>
      <c r="F461" s="4">
        <v>14788.99316425</v>
      </c>
    </row>
    <row r="462" spans="1:6" x14ac:dyDescent="0.3">
      <c r="A462" s="2" t="s">
        <v>73</v>
      </c>
      <c r="B462" s="4">
        <v>1300.75</v>
      </c>
      <c r="C462" s="4">
        <v>0</v>
      </c>
      <c r="D462" s="2">
        <v>0</v>
      </c>
      <c r="E462" s="4">
        <v>2844.314026</v>
      </c>
      <c r="F462" s="4">
        <v>0</v>
      </c>
    </row>
    <row r="463" spans="1:6" x14ac:dyDescent="0.3">
      <c r="A463" s="2" t="s">
        <v>74</v>
      </c>
      <c r="B463" s="4">
        <v>1386.75</v>
      </c>
      <c r="C463" s="4">
        <v>0</v>
      </c>
      <c r="D463" s="2">
        <v>0</v>
      </c>
      <c r="E463" s="4">
        <v>2898.73297125</v>
      </c>
      <c r="F463" s="4">
        <v>0</v>
      </c>
    </row>
    <row r="464" spans="1:6" x14ac:dyDescent="0.3">
      <c r="A464" s="2" t="s">
        <v>75</v>
      </c>
      <c r="B464" s="4">
        <v>1515.75</v>
      </c>
      <c r="C464" s="4">
        <v>1274</v>
      </c>
      <c r="D464" s="2">
        <v>84.073137499999902</v>
      </c>
      <c r="E464" s="4">
        <v>3541.3967897499901</v>
      </c>
      <c r="F464" s="4">
        <v>15629.810546749901</v>
      </c>
    </row>
    <row r="465" spans="1:6" x14ac:dyDescent="0.3">
      <c r="A465" s="2" t="s">
        <v>76</v>
      </c>
      <c r="B465" s="4">
        <v>1468</v>
      </c>
      <c r="C465" s="4">
        <v>1327.75</v>
      </c>
      <c r="D465" s="2">
        <v>90.466913250000005</v>
      </c>
      <c r="E465" s="4">
        <v>3553.6930542499899</v>
      </c>
      <c r="F465" s="4">
        <v>14478.7473145</v>
      </c>
    </row>
    <row r="466" spans="1:6" x14ac:dyDescent="0.3">
      <c r="A466" s="2" t="s">
        <v>77</v>
      </c>
      <c r="B466" s="4">
        <v>1464.75</v>
      </c>
      <c r="C466" s="4">
        <v>7.75</v>
      </c>
      <c r="D466" s="2">
        <v>0.54573674999999899</v>
      </c>
      <c r="E466" s="4">
        <v>2974.7562867500001</v>
      </c>
      <c r="F466" s="4">
        <v>32141.050293</v>
      </c>
    </row>
    <row r="467" spans="1:6" x14ac:dyDescent="0.3">
      <c r="A467" s="2" t="s">
        <v>78</v>
      </c>
      <c r="B467" s="4">
        <v>1508.5</v>
      </c>
      <c r="C467" s="4">
        <v>4.75</v>
      </c>
      <c r="D467" s="2">
        <v>0.32103974999999901</v>
      </c>
      <c r="E467" s="4">
        <v>3054.3127445</v>
      </c>
      <c r="F467" s="4">
        <v>41006.3359375</v>
      </c>
    </row>
    <row r="468" spans="1:6" x14ac:dyDescent="0.3">
      <c r="A468" s="2" t="s">
        <v>79</v>
      </c>
      <c r="B468" s="4">
        <v>1580.75</v>
      </c>
      <c r="C468" s="4">
        <v>1339.75</v>
      </c>
      <c r="D468" s="2">
        <v>84.803337249999899</v>
      </c>
      <c r="E468" s="4">
        <v>3509.19952375</v>
      </c>
      <c r="F468" s="4">
        <v>15046.23657225</v>
      </c>
    </row>
    <row r="469" spans="1:6" x14ac:dyDescent="0.3">
      <c r="A469" s="2" t="s">
        <v>80</v>
      </c>
      <c r="B469" s="4">
        <v>1411</v>
      </c>
      <c r="C469" s="4">
        <v>1173.25</v>
      </c>
      <c r="D469" s="2">
        <v>83.200813499999896</v>
      </c>
      <c r="E469" s="4">
        <v>3357.4679567500002</v>
      </c>
      <c r="F469" s="4">
        <v>15675.453125</v>
      </c>
    </row>
    <row r="470" spans="1:6" x14ac:dyDescent="0.3">
      <c r="A470" s="2" t="s">
        <v>81</v>
      </c>
      <c r="B470" s="4">
        <v>1399.25</v>
      </c>
      <c r="C470" s="4">
        <v>1218.5</v>
      </c>
      <c r="D470" s="2">
        <v>87.164136999999997</v>
      </c>
      <c r="E470" s="4">
        <v>3327.5568237499901</v>
      </c>
      <c r="F470" s="4">
        <v>15104.157714499999</v>
      </c>
    </row>
    <row r="471" spans="1:6" x14ac:dyDescent="0.3">
      <c r="A471" s="2" t="s">
        <v>82</v>
      </c>
      <c r="B471" s="4">
        <v>1494.5</v>
      </c>
      <c r="C471" s="4">
        <v>1300</v>
      </c>
      <c r="D471" s="2">
        <v>87.103450749999993</v>
      </c>
      <c r="E471" s="4">
        <v>3390.7015382499899</v>
      </c>
      <c r="F471" s="4">
        <v>14392.293701250001</v>
      </c>
    </row>
    <row r="472" spans="1:6" x14ac:dyDescent="0.3">
      <c r="A472" s="2" t="s">
        <v>83</v>
      </c>
      <c r="B472" s="4">
        <v>1464.25</v>
      </c>
      <c r="C472" s="4">
        <v>1312</v>
      </c>
      <c r="D472" s="2">
        <v>89.629239999999896</v>
      </c>
      <c r="E472" s="4">
        <v>3387.663513</v>
      </c>
      <c r="F472" s="4">
        <v>14100.703369250001</v>
      </c>
    </row>
    <row r="473" spans="1:6" x14ac:dyDescent="0.3">
      <c r="A473" s="2" t="s">
        <v>84</v>
      </c>
      <c r="B473" s="4">
        <v>1623.5</v>
      </c>
      <c r="C473" s="4">
        <v>1441</v>
      </c>
      <c r="D473" s="2">
        <v>88.764879250000007</v>
      </c>
      <c r="E473" s="4">
        <v>3480.5597535000002</v>
      </c>
      <c r="F473" s="4">
        <v>13226.867431499901</v>
      </c>
    </row>
    <row r="474" spans="1:6" x14ac:dyDescent="0.3">
      <c r="A474" s="2" t="s">
        <v>85</v>
      </c>
      <c r="B474" s="4">
        <v>1411.25</v>
      </c>
      <c r="C474" s="4">
        <v>1293.75</v>
      </c>
      <c r="D474" s="2">
        <v>91.674186500000005</v>
      </c>
      <c r="E474" s="4">
        <v>3342.180359</v>
      </c>
      <c r="F474" s="4">
        <v>14512.25488275</v>
      </c>
    </row>
    <row r="475" spans="1:6" x14ac:dyDescent="0.3">
      <c r="A475" s="2" t="s">
        <v>86</v>
      </c>
      <c r="B475" s="4">
        <v>1411.5</v>
      </c>
      <c r="C475" s="4">
        <v>1238</v>
      </c>
      <c r="D475" s="2">
        <v>87.774841249999895</v>
      </c>
      <c r="E475" s="4">
        <v>3351.1826782500002</v>
      </c>
      <c r="F475" s="4">
        <v>14765.958984499999</v>
      </c>
    </row>
    <row r="476" spans="1:6" x14ac:dyDescent="0.3">
      <c r="A476" s="2" t="s">
        <v>87</v>
      </c>
      <c r="B476" s="4">
        <v>1412.25</v>
      </c>
      <c r="C476" s="4">
        <v>1271</v>
      </c>
      <c r="D476" s="2">
        <v>89.992336249999994</v>
      </c>
      <c r="E476" s="4">
        <v>3401.3258054999901</v>
      </c>
      <c r="F476" s="4">
        <v>14202.970459</v>
      </c>
    </row>
    <row r="477" spans="1:6" x14ac:dyDescent="0.3">
      <c r="A477" s="2" t="s">
        <v>88</v>
      </c>
      <c r="B477" s="4">
        <v>1439</v>
      </c>
      <c r="C477" s="4">
        <v>1227.5</v>
      </c>
      <c r="D477" s="2">
        <v>85.387088750000004</v>
      </c>
      <c r="E477" s="4">
        <v>3384.5709225000001</v>
      </c>
      <c r="F477" s="4">
        <v>15035.128173749899</v>
      </c>
    </row>
    <row r="478" spans="1:6" x14ac:dyDescent="0.3">
      <c r="A478" s="2" t="s">
        <v>89</v>
      </c>
      <c r="B478" s="4">
        <v>1530</v>
      </c>
      <c r="C478" s="4">
        <v>1308</v>
      </c>
      <c r="D478" s="2">
        <v>85.586530749999895</v>
      </c>
      <c r="E478" s="4">
        <v>3445.9935914999901</v>
      </c>
      <c r="F478" s="4">
        <v>14776.2004395</v>
      </c>
    </row>
    <row r="479" spans="1:6" x14ac:dyDescent="0.3">
      <c r="A479" s="2" t="s">
        <v>90</v>
      </c>
      <c r="B479" s="4">
        <v>1342.75</v>
      </c>
      <c r="C479" s="4">
        <v>1184.5</v>
      </c>
      <c r="D479" s="2">
        <v>88.185545250000004</v>
      </c>
      <c r="E479" s="4">
        <v>3384.8756715</v>
      </c>
      <c r="F479" s="4">
        <v>15337.97924775</v>
      </c>
    </row>
    <row r="480" spans="1:6" x14ac:dyDescent="0.3">
      <c r="A480" s="2" t="s">
        <v>91</v>
      </c>
      <c r="B480" s="4">
        <v>1264.25</v>
      </c>
      <c r="C480" s="4">
        <v>1032</v>
      </c>
      <c r="D480" s="2">
        <v>80.997016500000001</v>
      </c>
      <c r="E480" s="4">
        <v>3416.3919677499898</v>
      </c>
      <c r="F480" s="4">
        <v>16560.458495999901</v>
      </c>
    </row>
    <row r="481" spans="1:6" x14ac:dyDescent="0.3">
      <c r="A481" s="2" t="s">
        <v>92</v>
      </c>
      <c r="B481" s="4">
        <v>1340.25</v>
      </c>
      <c r="C481" s="4">
        <v>1123</v>
      </c>
      <c r="D481" s="2">
        <v>83.371253999999993</v>
      </c>
      <c r="E481" s="4">
        <v>3468.5540772499899</v>
      </c>
      <c r="F481" s="4">
        <v>16204.497558499899</v>
      </c>
    </row>
    <row r="482" spans="1:6" x14ac:dyDescent="0.3">
      <c r="A482" s="2" t="s">
        <v>93</v>
      </c>
      <c r="B482" s="4">
        <v>1356.25</v>
      </c>
      <c r="C482" s="4">
        <v>1200.25</v>
      </c>
      <c r="D482" s="2">
        <v>88.519872499999906</v>
      </c>
      <c r="E482" s="4">
        <v>3348.6200564999899</v>
      </c>
      <c r="F482" s="4">
        <v>15271.706298749899</v>
      </c>
    </row>
    <row r="483" spans="1:6" x14ac:dyDescent="0.3">
      <c r="A483" s="2" t="s">
        <v>94</v>
      </c>
      <c r="B483" s="4">
        <v>1316.5</v>
      </c>
      <c r="C483" s="4">
        <v>1196</v>
      </c>
      <c r="D483" s="2">
        <v>90.8355885</v>
      </c>
      <c r="E483" s="4">
        <v>3439.6472777499898</v>
      </c>
      <c r="F483" s="4">
        <v>15284.544433749999</v>
      </c>
    </row>
    <row r="484" spans="1:6" x14ac:dyDescent="0.3">
      <c r="A484" s="2" t="s">
        <v>95</v>
      </c>
      <c r="B484" s="4">
        <v>1447.75</v>
      </c>
      <c r="C484" s="4">
        <v>1335.25</v>
      </c>
      <c r="D484" s="2">
        <v>92.223188249999893</v>
      </c>
      <c r="E484" s="4">
        <v>3393.61511225</v>
      </c>
      <c r="F484" s="4">
        <v>14099.643798999899</v>
      </c>
    </row>
    <row r="485" spans="1:6" x14ac:dyDescent="0.3">
      <c r="A485" s="2" t="s">
        <v>96</v>
      </c>
      <c r="B485" s="4">
        <v>1422.75</v>
      </c>
      <c r="C485" s="4">
        <v>1314.25</v>
      </c>
      <c r="D485" s="2">
        <v>92.368543249999902</v>
      </c>
      <c r="E485" s="4">
        <v>3336.4221192499899</v>
      </c>
      <c r="F485" s="4">
        <v>14925.736816500001</v>
      </c>
    </row>
    <row r="486" spans="1:6" x14ac:dyDescent="0.3">
      <c r="A486" s="2" t="s">
        <v>97</v>
      </c>
      <c r="B486" s="4">
        <v>1382.25</v>
      </c>
      <c r="C486" s="4">
        <v>0</v>
      </c>
      <c r="D486" s="2">
        <v>0</v>
      </c>
      <c r="E486" s="4">
        <v>2853.3727417499899</v>
      </c>
      <c r="F486" s="4">
        <v>0</v>
      </c>
    </row>
    <row r="487" spans="1:6" x14ac:dyDescent="0.3">
      <c r="A487" s="2" t="s">
        <v>98</v>
      </c>
      <c r="B487" s="4">
        <v>1367.5</v>
      </c>
      <c r="C487" s="4">
        <v>0</v>
      </c>
      <c r="D487" s="2">
        <v>0</v>
      </c>
      <c r="E487" s="4">
        <v>2834.9718014999999</v>
      </c>
      <c r="F487" s="4">
        <v>0</v>
      </c>
    </row>
    <row r="488" spans="1:6" x14ac:dyDescent="0.3">
      <c r="A488" s="2" t="s">
        <v>99</v>
      </c>
      <c r="B488" s="4">
        <v>1435.25</v>
      </c>
      <c r="C488" s="4">
        <v>1316</v>
      </c>
      <c r="D488" s="2">
        <v>91.685827250000003</v>
      </c>
      <c r="E488" s="4">
        <v>3423.0099487500001</v>
      </c>
      <c r="F488" s="4">
        <v>15245.506348000001</v>
      </c>
    </row>
    <row r="489" spans="1:6" x14ac:dyDescent="0.3">
      <c r="A489" s="2" t="s">
        <v>100</v>
      </c>
      <c r="B489" s="4">
        <v>1502.75</v>
      </c>
      <c r="C489" s="4">
        <v>1366.5</v>
      </c>
      <c r="D489" s="2">
        <v>90.952407999999906</v>
      </c>
      <c r="E489" s="4">
        <v>3433.3637085</v>
      </c>
      <c r="F489" s="4">
        <v>15081.208496249899</v>
      </c>
    </row>
    <row r="490" spans="1:6" x14ac:dyDescent="0.3">
      <c r="A490" s="2" t="s">
        <v>101</v>
      </c>
      <c r="B490" s="4">
        <v>1511</v>
      </c>
      <c r="C490" s="4">
        <v>146.5</v>
      </c>
      <c r="D490" s="2">
        <v>9.7798397500000007</v>
      </c>
      <c r="E490" s="4">
        <v>3143.4746095</v>
      </c>
      <c r="F490" s="4">
        <v>27660.258789250001</v>
      </c>
    </row>
    <row r="491" spans="1:6" x14ac:dyDescent="0.3">
      <c r="A491" s="2" t="s">
        <v>102</v>
      </c>
      <c r="B491" s="4">
        <v>1373</v>
      </c>
      <c r="C491" s="4">
        <v>152.5</v>
      </c>
      <c r="D491" s="2">
        <v>11.112855</v>
      </c>
      <c r="E491" s="4">
        <v>2967.7714232500002</v>
      </c>
      <c r="F491" s="4">
        <v>27529.74511725</v>
      </c>
    </row>
    <row r="492" spans="1:6" x14ac:dyDescent="0.3">
      <c r="A492" s="2" t="s">
        <v>103</v>
      </c>
      <c r="B492" s="4">
        <v>1395.25</v>
      </c>
      <c r="C492" s="4">
        <v>1252.25</v>
      </c>
      <c r="D492" s="2">
        <v>89.796882499999896</v>
      </c>
      <c r="E492" s="4">
        <v>3377.8165892499901</v>
      </c>
      <c r="F492" s="4">
        <v>15099.0004885</v>
      </c>
    </row>
    <row r="493" spans="1:6" x14ac:dyDescent="0.3">
      <c r="A493" s="2" t="s">
        <v>104</v>
      </c>
      <c r="B493" s="4">
        <v>1443.25</v>
      </c>
      <c r="C493" s="4">
        <v>1289.25</v>
      </c>
      <c r="D493" s="2">
        <v>89.364251999999993</v>
      </c>
      <c r="E493" s="4">
        <v>3400.2689209999899</v>
      </c>
      <c r="F493" s="4">
        <v>15035.50219725</v>
      </c>
    </row>
    <row r="494" spans="1:6" x14ac:dyDescent="0.3">
      <c r="A494" s="2" t="s">
        <v>105</v>
      </c>
      <c r="B494" s="4">
        <v>1331.25</v>
      </c>
      <c r="C494" s="4">
        <v>1220.75</v>
      </c>
      <c r="D494" s="2">
        <v>91.640800749999997</v>
      </c>
      <c r="E494" s="4">
        <v>3307.5817259999999</v>
      </c>
      <c r="F494" s="4">
        <v>15003.84863275</v>
      </c>
    </row>
    <row r="495" spans="1:6" x14ac:dyDescent="0.3">
      <c r="A495" s="2" t="s">
        <v>106</v>
      </c>
      <c r="B495" s="4">
        <v>1376.5</v>
      </c>
      <c r="C495" s="4">
        <v>1233.25</v>
      </c>
      <c r="D495" s="2">
        <v>89.703085000000002</v>
      </c>
      <c r="E495" s="4">
        <v>3313.9783935</v>
      </c>
      <c r="F495" s="4">
        <v>14233.804931499901</v>
      </c>
    </row>
    <row r="496" spans="1:6" x14ac:dyDescent="0.3">
      <c r="A496" s="2" t="s">
        <v>107</v>
      </c>
      <c r="B496" s="4">
        <v>1402.25</v>
      </c>
      <c r="C496" s="4">
        <v>1266.25</v>
      </c>
      <c r="D496" s="2">
        <v>90.313413499999896</v>
      </c>
      <c r="E496" s="4">
        <v>3265.7186889999998</v>
      </c>
      <c r="F496" s="4">
        <v>14353.546142749999</v>
      </c>
    </row>
    <row r="497" spans="1:6" x14ac:dyDescent="0.3">
      <c r="A497" s="2" t="s">
        <v>108</v>
      </c>
      <c r="B497" s="4">
        <v>1436.75</v>
      </c>
      <c r="C497" s="4">
        <v>1316.75</v>
      </c>
      <c r="D497" s="2">
        <v>91.741075249999994</v>
      </c>
      <c r="E497" s="4">
        <v>3322.4098509999899</v>
      </c>
      <c r="F497" s="4">
        <v>13949.360839999999</v>
      </c>
    </row>
    <row r="498" spans="1:6" x14ac:dyDescent="0.3">
      <c r="A498" s="2" t="s">
        <v>109</v>
      </c>
      <c r="B498" s="4">
        <v>1358.5</v>
      </c>
      <c r="C498" s="4">
        <v>1213.5</v>
      </c>
      <c r="D498" s="2">
        <v>89.446596249999899</v>
      </c>
      <c r="E498" s="4">
        <v>3225.9628297499899</v>
      </c>
      <c r="F498" s="4">
        <v>14925.38769525</v>
      </c>
    </row>
    <row r="499" spans="1:6" x14ac:dyDescent="0.3">
      <c r="A499" s="2" t="s">
        <v>110</v>
      </c>
      <c r="B499" s="4">
        <v>1365.75</v>
      </c>
      <c r="C499" s="4">
        <v>1250</v>
      </c>
      <c r="D499" s="2">
        <v>91.5223177499999</v>
      </c>
      <c r="E499" s="4">
        <v>3242.7645874999898</v>
      </c>
      <c r="F499" s="4">
        <v>14687.870361499999</v>
      </c>
    </row>
    <row r="500" spans="1:6" x14ac:dyDescent="0.3">
      <c r="A500" s="2" t="s">
        <v>111</v>
      </c>
      <c r="B500" s="4">
        <v>1373</v>
      </c>
      <c r="C500" s="4">
        <v>1264</v>
      </c>
      <c r="D500" s="2">
        <v>92.056787499999899</v>
      </c>
      <c r="E500" s="4">
        <v>3223.505005</v>
      </c>
      <c r="F500" s="4">
        <v>14205.10546875</v>
      </c>
    </row>
    <row r="501" spans="1:6" x14ac:dyDescent="0.3">
      <c r="A501" s="2" t="s">
        <v>112</v>
      </c>
      <c r="B501" s="4">
        <v>1399.75</v>
      </c>
      <c r="C501" s="4">
        <v>1252</v>
      </c>
      <c r="D501" s="2">
        <v>89.449699499999994</v>
      </c>
      <c r="E501" s="4">
        <v>3269.3304444999999</v>
      </c>
      <c r="F501" s="4">
        <v>14807.052002</v>
      </c>
    </row>
    <row r="502" spans="1:6" x14ac:dyDescent="0.3">
      <c r="A502" s="2" t="s">
        <v>113</v>
      </c>
      <c r="B502" s="4">
        <v>1324.75</v>
      </c>
      <c r="C502" s="4">
        <v>1214.25</v>
      </c>
      <c r="D502" s="2">
        <v>91.664577499999993</v>
      </c>
      <c r="E502" s="4">
        <v>3278.1240845000002</v>
      </c>
      <c r="F502" s="4">
        <v>14655.39721675</v>
      </c>
    </row>
    <row r="503" spans="1:6" x14ac:dyDescent="0.3">
      <c r="A503" s="2" t="s">
        <v>114</v>
      </c>
      <c r="B503" s="4">
        <v>1383.5</v>
      </c>
      <c r="C503" s="4">
        <v>1245.25</v>
      </c>
      <c r="D503" s="2">
        <v>90.04872675</v>
      </c>
      <c r="E503" s="4">
        <v>3320.3677977499901</v>
      </c>
      <c r="F503" s="4">
        <v>14531.757568249899</v>
      </c>
    </row>
    <row r="504" spans="1:6" x14ac:dyDescent="0.3">
      <c r="A504" s="2" t="s">
        <v>115</v>
      </c>
      <c r="B504" s="4">
        <v>1382.5</v>
      </c>
      <c r="C504" s="4">
        <v>1262</v>
      </c>
      <c r="D504" s="2">
        <v>91.263471499999895</v>
      </c>
      <c r="E504" s="4">
        <v>3368.2384642499901</v>
      </c>
      <c r="F504" s="4">
        <v>14595.63940425</v>
      </c>
    </row>
    <row r="505" spans="1:6" x14ac:dyDescent="0.3">
      <c r="A505" s="2" t="s">
        <v>116</v>
      </c>
      <c r="B505" s="4">
        <v>1422.75</v>
      </c>
      <c r="C505" s="4">
        <v>1321.75</v>
      </c>
      <c r="D505" s="2">
        <v>92.89958575</v>
      </c>
      <c r="E505" s="4">
        <v>3443.9767457499902</v>
      </c>
      <c r="F505" s="4">
        <v>14209.253173999999</v>
      </c>
    </row>
    <row r="506" spans="1:6" x14ac:dyDescent="0.3">
      <c r="A506" s="2" t="s">
        <v>117</v>
      </c>
      <c r="B506" s="4">
        <v>1347.25</v>
      </c>
      <c r="C506" s="4">
        <v>1255.75</v>
      </c>
      <c r="D506" s="2">
        <v>93.190363000000005</v>
      </c>
      <c r="E506" s="4">
        <v>3350.1350097499999</v>
      </c>
      <c r="F506" s="4">
        <v>14566.597168</v>
      </c>
    </row>
    <row r="507" spans="1:6" x14ac:dyDescent="0.3">
      <c r="A507" s="2" t="s">
        <v>118</v>
      </c>
      <c r="B507" s="4">
        <v>1327.5</v>
      </c>
      <c r="C507" s="4">
        <v>1233.75</v>
      </c>
      <c r="D507" s="2">
        <v>92.944978749999905</v>
      </c>
      <c r="E507" s="4">
        <v>3347.7300417500001</v>
      </c>
      <c r="F507" s="4">
        <v>15691.6237795</v>
      </c>
    </row>
    <row r="508" spans="1:6" x14ac:dyDescent="0.3">
      <c r="A508" s="2" t="s">
        <v>119</v>
      </c>
      <c r="B508" s="4">
        <v>1401.5</v>
      </c>
      <c r="C508" s="4">
        <v>1311.5</v>
      </c>
      <c r="D508" s="2">
        <v>93.598520249999893</v>
      </c>
      <c r="E508" s="4">
        <v>3414.26867699999</v>
      </c>
      <c r="F508" s="4">
        <v>14543.78955075</v>
      </c>
    </row>
    <row r="509" spans="1:6" x14ac:dyDescent="0.3">
      <c r="A509" s="2" t="s">
        <v>120</v>
      </c>
      <c r="B509" s="4">
        <v>1391</v>
      </c>
      <c r="C509" s="4">
        <v>1280</v>
      </c>
      <c r="D509" s="2">
        <v>91.989828000000003</v>
      </c>
      <c r="E509" s="4">
        <v>3287.4727170000001</v>
      </c>
      <c r="F509" s="4">
        <v>15052.32250975</v>
      </c>
    </row>
    <row r="510" spans="1:6" x14ac:dyDescent="0.3">
      <c r="A510" s="2" t="s">
        <v>121</v>
      </c>
      <c r="B510" s="4">
        <v>1424.25</v>
      </c>
      <c r="C510" s="4">
        <v>0</v>
      </c>
      <c r="D510" s="2">
        <v>0</v>
      </c>
      <c r="E510" s="4">
        <v>2926.0114747500002</v>
      </c>
      <c r="F510" s="4">
        <v>0</v>
      </c>
    </row>
    <row r="511" spans="1:6" x14ac:dyDescent="0.3">
      <c r="A511" s="2" t="s">
        <v>122</v>
      </c>
      <c r="B511" s="4">
        <v>1354.25</v>
      </c>
      <c r="C511" s="4">
        <v>0</v>
      </c>
      <c r="D511" s="2">
        <v>0</v>
      </c>
      <c r="E511" s="4">
        <v>2847.1140137499901</v>
      </c>
      <c r="F511" s="4">
        <v>0</v>
      </c>
    </row>
    <row r="512" spans="1:6" x14ac:dyDescent="0.3">
      <c r="A512" s="2" t="s">
        <v>123</v>
      </c>
      <c r="B512" s="4">
        <v>1423.25</v>
      </c>
      <c r="C512" s="4">
        <v>1322</v>
      </c>
      <c r="D512" s="2">
        <v>92.80364625</v>
      </c>
      <c r="E512" s="4">
        <v>3472.5034179999998</v>
      </c>
      <c r="F512" s="4">
        <v>14772.21484375</v>
      </c>
    </row>
    <row r="513" spans="1:6" x14ac:dyDescent="0.3">
      <c r="A513" s="2" t="s">
        <v>124</v>
      </c>
      <c r="B513" s="4">
        <v>1391.25</v>
      </c>
      <c r="C513" s="4">
        <v>1255.25</v>
      </c>
      <c r="D513" s="2">
        <v>90.200466250000005</v>
      </c>
      <c r="E513" s="4">
        <v>3363.0191649999902</v>
      </c>
      <c r="F513" s="4">
        <v>15420.234619250001</v>
      </c>
    </row>
    <row r="514" spans="1:6" x14ac:dyDescent="0.3">
      <c r="A514" s="2" t="s">
        <v>125</v>
      </c>
      <c r="B514" s="4">
        <v>1403.75</v>
      </c>
      <c r="C514" s="4">
        <v>664</v>
      </c>
      <c r="D514" s="2">
        <v>47.336166249999899</v>
      </c>
      <c r="E514" s="4">
        <v>3372.8248897499898</v>
      </c>
      <c r="F514" s="4">
        <v>20090.9575195</v>
      </c>
    </row>
    <row r="515" spans="1:6" x14ac:dyDescent="0.3">
      <c r="A515" s="2" t="s">
        <v>126</v>
      </c>
      <c r="B515" s="4">
        <v>1541</v>
      </c>
      <c r="C515" s="4">
        <v>736.25</v>
      </c>
      <c r="D515" s="2">
        <v>47.765650749999899</v>
      </c>
      <c r="E515" s="4">
        <v>3362.6680907499899</v>
      </c>
      <c r="F515" s="4">
        <v>19051.501465000001</v>
      </c>
    </row>
    <row r="516" spans="1:6" x14ac:dyDescent="0.3">
      <c r="A516" s="2" t="s">
        <v>127</v>
      </c>
      <c r="B516" s="4">
        <v>1443</v>
      </c>
      <c r="C516" s="4">
        <v>1325.25</v>
      </c>
      <c r="D516" s="2">
        <v>91.828287250000002</v>
      </c>
      <c r="E516" s="4">
        <v>3372.8799439999998</v>
      </c>
      <c r="F516" s="4">
        <v>14375.2404785</v>
      </c>
    </row>
    <row r="517" spans="1:6" x14ac:dyDescent="0.3">
      <c r="A517" s="2" t="s">
        <v>128</v>
      </c>
      <c r="B517" s="4">
        <v>1375</v>
      </c>
      <c r="C517" s="4">
        <v>1262.25</v>
      </c>
      <c r="D517" s="2">
        <v>91.838987250000002</v>
      </c>
      <c r="E517" s="4">
        <v>3292.3219604999899</v>
      </c>
      <c r="F517" s="4">
        <v>14727.361816500001</v>
      </c>
    </row>
    <row r="518" spans="1:6" x14ac:dyDescent="0.3">
      <c r="A518" s="2" t="s">
        <v>129</v>
      </c>
      <c r="B518" s="4">
        <v>1414</v>
      </c>
      <c r="C518" s="4">
        <v>1308.25</v>
      </c>
      <c r="D518" s="2">
        <v>92.520324500000001</v>
      </c>
      <c r="E518" s="4">
        <v>3353.4722900000002</v>
      </c>
      <c r="F518" s="4">
        <v>14316.182128750001</v>
      </c>
    </row>
    <row r="519" spans="1:6" x14ac:dyDescent="0.3">
      <c r="A519" s="2" t="s">
        <v>130</v>
      </c>
      <c r="B519" s="4">
        <v>1330.25</v>
      </c>
      <c r="C519" s="4">
        <v>1235</v>
      </c>
      <c r="D519" s="2">
        <v>92.84236525</v>
      </c>
      <c r="E519" s="4">
        <v>3216.03070074999</v>
      </c>
      <c r="F519" s="4">
        <v>14766.403808749999</v>
      </c>
    </row>
    <row r="520" spans="1:6" x14ac:dyDescent="0.3">
      <c r="A520" s="2" t="s">
        <v>131</v>
      </c>
      <c r="B520" s="4">
        <v>1453.5</v>
      </c>
      <c r="C520" s="4">
        <v>1237</v>
      </c>
      <c r="D520" s="2">
        <v>85.110702500000002</v>
      </c>
      <c r="E520" s="4">
        <v>3331.4890137499901</v>
      </c>
      <c r="F520" s="4">
        <v>14878.074707</v>
      </c>
    </row>
    <row r="521" spans="1:6" x14ac:dyDescent="0.3">
      <c r="A521" s="2" t="s">
        <v>132</v>
      </c>
      <c r="B521" s="4">
        <v>1380.25</v>
      </c>
      <c r="C521" s="4">
        <v>1255.5</v>
      </c>
      <c r="D521" s="2">
        <v>90.978708249999997</v>
      </c>
      <c r="E521" s="4">
        <v>3279.6759035</v>
      </c>
      <c r="F521" s="4">
        <v>14239.59814475</v>
      </c>
    </row>
    <row r="522" spans="1:6" x14ac:dyDescent="0.3">
      <c r="A522" s="2" t="s">
        <v>133</v>
      </c>
      <c r="B522" s="4">
        <v>1375.5</v>
      </c>
      <c r="C522" s="4">
        <v>1266.25</v>
      </c>
      <c r="D522" s="2">
        <v>92.125818249999895</v>
      </c>
      <c r="E522" s="4">
        <v>3330.9013064999899</v>
      </c>
      <c r="F522" s="4">
        <v>14402.0932615</v>
      </c>
    </row>
    <row r="523" spans="1:6" x14ac:dyDescent="0.3">
      <c r="A523" s="2" t="s">
        <v>134</v>
      </c>
      <c r="B523" s="4">
        <v>1419</v>
      </c>
      <c r="C523" s="4">
        <v>1225.25</v>
      </c>
      <c r="D523" s="2">
        <v>86.483886749999897</v>
      </c>
      <c r="E523" s="4">
        <v>3314.0704955000001</v>
      </c>
      <c r="F523" s="4">
        <v>14881.4152829999</v>
      </c>
    </row>
    <row r="524" spans="1:6" x14ac:dyDescent="0.3">
      <c r="A524" s="2" t="s">
        <v>135</v>
      </c>
      <c r="B524" s="4">
        <v>1355.5</v>
      </c>
      <c r="C524" s="4">
        <v>1221.75</v>
      </c>
      <c r="D524" s="2">
        <v>90.158037250000007</v>
      </c>
      <c r="E524" s="4">
        <v>3240.7160034999902</v>
      </c>
      <c r="F524" s="4">
        <v>14383.69921875</v>
      </c>
    </row>
    <row r="525" spans="1:6" x14ac:dyDescent="0.3">
      <c r="A525" s="2" t="s">
        <v>136</v>
      </c>
      <c r="B525" s="4">
        <v>1349</v>
      </c>
      <c r="C525" s="4">
        <v>1238.25</v>
      </c>
      <c r="D525" s="2">
        <v>91.75186325</v>
      </c>
      <c r="E525" s="4">
        <v>3371.498047</v>
      </c>
      <c r="F525" s="4">
        <v>14601.484130999899</v>
      </c>
    </row>
    <row r="526" spans="1:6" x14ac:dyDescent="0.3">
      <c r="A526" s="2" t="s">
        <v>137</v>
      </c>
      <c r="B526" s="4">
        <v>1422.5</v>
      </c>
      <c r="C526" s="4">
        <v>1317.25</v>
      </c>
      <c r="D526" s="2">
        <v>92.60375775</v>
      </c>
      <c r="E526" s="4">
        <v>3369.9027099999898</v>
      </c>
      <c r="F526" s="4">
        <v>13906.904785249901</v>
      </c>
    </row>
    <row r="527" spans="1:6" x14ac:dyDescent="0.3">
      <c r="A527" s="2" t="s">
        <v>138</v>
      </c>
      <c r="B527" s="4">
        <v>1327</v>
      </c>
      <c r="C527" s="4">
        <v>1207.5</v>
      </c>
      <c r="D527" s="2">
        <v>91.032249500000006</v>
      </c>
      <c r="E527" s="4">
        <v>3298.6402585000001</v>
      </c>
      <c r="F527" s="4">
        <v>14802.92626925</v>
      </c>
    </row>
    <row r="528" spans="1:6" x14ac:dyDescent="0.3">
      <c r="A528" s="2" t="s">
        <v>139</v>
      </c>
      <c r="B528" s="4">
        <v>1290</v>
      </c>
      <c r="C528" s="4">
        <v>1215.75</v>
      </c>
      <c r="D528" s="2">
        <v>94.242956249999907</v>
      </c>
      <c r="E528" s="4">
        <v>3328.2545774999899</v>
      </c>
      <c r="F528" s="4">
        <v>14738.540039</v>
      </c>
    </row>
    <row r="529" spans="1:6" x14ac:dyDescent="0.3">
      <c r="A529" s="2" t="s">
        <v>140</v>
      </c>
      <c r="B529" s="4">
        <v>1271.25</v>
      </c>
      <c r="C529" s="4">
        <v>1193</v>
      </c>
      <c r="D529" s="2">
        <v>93.866704749999897</v>
      </c>
      <c r="E529" s="4">
        <v>3253.7149045000001</v>
      </c>
      <c r="F529" s="4">
        <v>14683.1804197499</v>
      </c>
    </row>
    <row r="530" spans="1:6" x14ac:dyDescent="0.3">
      <c r="A530" s="2" t="s">
        <v>141</v>
      </c>
      <c r="B530" s="4">
        <v>1331.5</v>
      </c>
      <c r="C530" s="4">
        <v>1227.75</v>
      </c>
      <c r="D530" s="2">
        <v>92.246322499999906</v>
      </c>
      <c r="E530" s="4">
        <v>3321.1150512499999</v>
      </c>
      <c r="F530" s="4">
        <v>14847.112793</v>
      </c>
    </row>
    <row r="531" spans="1:6" x14ac:dyDescent="0.3">
      <c r="A531" s="2" t="s">
        <v>142</v>
      </c>
      <c r="B531" s="4">
        <v>1363</v>
      </c>
      <c r="C531" s="4">
        <v>1285</v>
      </c>
      <c r="D531" s="2">
        <v>94.24357775</v>
      </c>
      <c r="E531" s="4">
        <v>3509.3649902500001</v>
      </c>
      <c r="F531" s="4">
        <v>15094.06298825</v>
      </c>
    </row>
    <row r="532" spans="1:6" x14ac:dyDescent="0.3">
      <c r="A532" s="2" t="s">
        <v>143</v>
      </c>
      <c r="B532" s="4">
        <v>1295.25</v>
      </c>
      <c r="C532" s="4">
        <v>1225</v>
      </c>
      <c r="D532" s="2">
        <v>94.564815499999995</v>
      </c>
      <c r="E532" s="4">
        <v>3331.5037842500001</v>
      </c>
      <c r="F532" s="4">
        <v>14967.126464749899</v>
      </c>
    </row>
    <row r="533" spans="1:6" x14ac:dyDescent="0.3">
      <c r="A533" s="2" t="s">
        <v>144</v>
      </c>
      <c r="B533" s="4">
        <v>1402</v>
      </c>
      <c r="C533" s="4">
        <v>1324.5</v>
      </c>
      <c r="D533" s="2">
        <v>94.497188499999993</v>
      </c>
      <c r="E533" s="4">
        <v>3315.9858397500002</v>
      </c>
      <c r="F533" s="4">
        <v>14508.567871249999</v>
      </c>
    </row>
    <row r="534" spans="1:6" x14ac:dyDescent="0.3">
      <c r="A534" s="2" t="s">
        <v>145</v>
      </c>
      <c r="B534" s="4">
        <v>1417.75</v>
      </c>
      <c r="C534" s="4">
        <v>0</v>
      </c>
      <c r="D534" s="2">
        <v>0</v>
      </c>
      <c r="E534" s="4">
        <v>2945.4057007500001</v>
      </c>
      <c r="F534" s="4">
        <v>0</v>
      </c>
    </row>
    <row r="535" spans="1:6" x14ac:dyDescent="0.3">
      <c r="A535" s="2" t="s">
        <v>146</v>
      </c>
      <c r="B535" s="4">
        <v>1387.5</v>
      </c>
      <c r="C535" s="4">
        <v>0</v>
      </c>
      <c r="D535" s="2">
        <v>0</v>
      </c>
      <c r="E535" s="4">
        <v>2876.7060549999901</v>
      </c>
      <c r="F535" s="4">
        <v>0</v>
      </c>
    </row>
    <row r="536" spans="1:6" x14ac:dyDescent="0.3">
      <c r="A536" s="2" t="s">
        <v>147</v>
      </c>
      <c r="B536" s="4">
        <v>1436</v>
      </c>
      <c r="C536" s="4">
        <v>1319</v>
      </c>
      <c r="D536" s="2">
        <v>91.858932499999995</v>
      </c>
      <c r="E536" s="4">
        <v>3478.28204375</v>
      </c>
      <c r="F536" s="4">
        <v>14401.7370605</v>
      </c>
    </row>
    <row r="537" spans="1:6" x14ac:dyDescent="0.3">
      <c r="A537" s="2" t="s">
        <v>148</v>
      </c>
      <c r="B537" s="4">
        <v>1523.75</v>
      </c>
      <c r="C537" s="4">
        <v>1382</v>
      </c>
      <c r="D537" s="2">
        <v>90.686742749999993</v>
      </c>
      <c r="E537" s="4">
        <v>3448.4747315</v>
      </c>
      <c r="F537" s="4">
        <v>14430.054443499999</v>
      </c>
    </row>
    <row r="538" spans="1:6" x14ac:dyDescent="0.3">
      <c r="A538" s="2" t="s">
        <v>149</v>
      </c>
      <c r="B538" s="4">
        <v>1459</v>
      </c>
      <c r="C538" s="4">
        <v>1137.5</v>
      </c>
      <c r="D538" s="2">
        <v>77.971689249999898</v>
      </c>
      <c r="E538" s="4">
        <v>3412.33734125</v>
      </c>
      <c r="F538" s="4">
        <v>16059.1713869999</v>
      </c>
    </row>
    <row r="539" spans="1:6" x14ac:dyDescent="0.3">
      <c r="A539" s="2" t="s">
        <v>150</v>
      </c>
      <c r="B539" s="4">
        <v>1499.25</v>
      </c>
      <c r="C539" s="4">
        <v>1098.5</v>
      </c>
      <c r="D539" s="2">
        <v>73.357612750000001</v>
      </c>
      <c r="E539" s="4">
        <v>3393.7440794999902</v>
      </c>
      <c r="F539" s="4">
        <v>15845.54565425</v>
      </c>
    </row>
    <row r="540" spans="1:6" x14ac:dyDescent="0.3">
      <c r="A540" s="2" t="s">
        <v>151</v>
      </c>
      <c r="B540" s="4">
        <v>1397.5</v>
      </c>
      <c r="C540" s="4">
        <v>1303.5</v>
      </c>
      <c r="D540" s="2">
        <v>93.30711925</v>
      </c>
      <c r="E540" s="4">
        <v>3331.4558105000001</v>
      </c>
      <c r="F540" s="4">
        <v>14437.717285000001</v>
      </c>
    </row>
    <row r="541" spans="1:6" x14ac:dyDescent="0.3">
      <c r="A541" s="2" t="s">
        <v>152</v>
      </c>
      <c r="B541" s="4">
        <v>1522.75</v>
      </c>
      <c r="C541" s="4">
        <v>1406</v>
      </c>
      <c r="D541" s="2">
        <v>92.378940499999899</v>
      </c>
      <c r="E541" s="4">
        <v>3321.3680420000001</v>
      </c>
      <c r="F541" s="4">
        <v>14271.980957</v>
      </c>
    </row>
    <row r="542" spans="1:6" x14ac:dyDescent="0.3">
      <c r="A542" s="2" t="s">
        <v>153</v>
      </c>
      <c r="B542" s="4">
        <v>1438</v>
      </c>
      <c r="C542" s="4">
        <v>1336</v>
      </c>
      <c r="D542" s="2">
        <v>92.983596750000004</v>
      </c>
      <c r="E542" s="4">
        <v>3342.2132567499898</v>
      </c>
      <c r="F542" s="4">
        <v>13960.1567385</v>
      </c>
    </row>
    <row r="543" spans="1:6" x14ac:dyDescent="0.3">
      <c r="A543" s="2" t="s">
        <v>154</v>
      </c>
      <c r="B543" s="4">
        <v>1439.5</v>
      </c>
      <c r="C543" s="4">
        <v>1331.75</v>
      </c>
      <c r="D543" s="2">
        <v>92.561803749999896</v>
      </c>
      <c r="E543" s="4">
        <v>3285.6060179999899</v>
      </c>
      <c r="F543" s="4">
        <v>13943.816650500001</v>
      </c>
    </row>
    <row r="544" spans="1:6" x14ac:dyDescent="0.3">
      <c r="A544" s="2" t="s">
        <v>155</v>
      </c>
      <c r="B544" s="4">
        <v>1409.25</v>
      </c>
      <c r="C544" s="4">
        <v>1288</v>
      </c>
      <c r="D544" s="2">
        <v>91.430774999999898</v>
      </c>
      <c r="E544" s="4">
        <v>3217.3599242499899</v>
      </c>
      <c r="F544" s="4">
        <v>14058.3483884999</v>
      </c>
    </row>
    <row r="545" spans="1:6" x14ac:dyDescent="0.3">
      <c r="A545" s="2" t="s">
        <v>156</v>
      </c>
      <c r="B545" s="4">
        <v>1419.75</v>
      </c>
      <c r="C545" s="4">
        <v>1320.5</v>
      </c>
      <c r="D545" s="2">
        <v>93.055988249999999</v>
      </c>
      <c r="E545" s="4">
        <v>3290.69110124999</v>
      </c>
      <c r="F545" s="4">
        <v>13664.34252925</v>
      </c>
    </row>
    <row r="546" spans="1:6" x14ac:dyDescent="0.3">
      <c r="A546" s="2" t="s">
        <v>157</v>
      </c>
      <c r="B546" s="4">
        <v>1297.5</v>
      </c>
      <c r="C546" s="4">
        <v>1204.25</v>
      </c>
      <c r="D546" s="2">
        <v>92.709337250000004</v>
      </c>
      <c r="E546" s="4">
        <v>3223.1063232500001</v>
      </c>
      <c r="F546" s="4">
        <v>14522.7543945</v>
      </c>
    </row>
    <row r="547" spans="1:6" x14ac:dyDescent="0.3">
      <c r="A547" s="2" t="s">
        <v>158</v>
      </c>
      <c r="B547" s="4">
        <v>1277.5</v>
      </c>
      <c r="C547" s="4">
        <v>1172.25</v>
      </c>
      <c r="D547" s="2">
        <v>91.705101249999998</v>
      </c>
      <c r="E547" s="4">
        <v>3274.0324095000001</v>
      </c>
      <c r="F547" s="4">
        <v>14940.268066249901</v>
      </c>
    </row>
    <row r="548" spans="1:6" x14ac:dyDescent="0.3">
      <c r="A548" s="2" t="s">
        <v>159</v>
      </c>
      <c r="B548" s="4">
        <v>1297</v>
      </c>
      <c r="C548" s="4">
        <v>1188</v>
      </c>
      <c r="D548" s="2">
        <v>91.438245749999894</v>
      </c>
      <c r="E548" s="4">
        <v>3205.9807127499898</v>
      </c>
      <c r="F548" s="4">
        <v>14877.040039</v>
      </c>
    </row>
    <row r="549" spans="1:6" x14ac:dyDescent="0.3">
      <c r="A549" s="2" t="s">
        <v>160</v>
      </c>
      <c r="B549" s="4">
        <v>1312</v>
      </c>
      <c r="C549" s="4">
        <v>1206.5</v>
      </c>
      <c r="D549" s="2">
        <v>91.834609999999898</v>
      </c>
      <c r="E549" s="4">
        <v>3285.3853760000002</v>
      </c>
      <c r="F549" s="4">
        <v>15000.011474499899</v>
      </c>
    </row>
    <row r="550" spans="1:6" x14ac:dyDescent="0.3">
      <c r="A550" s="2" t="s">
        <v>161</v>
      </c>
      <c r="B550" s="4">
        <v>1291.25</v>
      </c>
      <c r="C550" s="4">
        <v>1163.5</v>
      </c>
      <c r="D550" s="2">
        <v>89.901162999999897</v>
      </c>
      <c r="E550" s="4">
        <v>3318.7845457499898</v>
      </c>
      <c r="F550" s="4">
        <v>15164.161133</v>
      </c>
    </row>
    <row r="551" spans="1:6" x14ac:dyDescent="0.3">
      <c r="A551" s="2" t="s">
        <v>162</v>
      </c>
      <c r="B551" s="4">
        <v>1362.75</v>
      </c>
      <c r="C551" s="4">
        <v>1269.25</v>
      </c>
      <c r="D551" s="2">
        <v>93.147414999999896</v>
      </c>
      <c r="E551" s="4">
        <v>3342.5081177500001</v>
      </c>
      <c r="F551" s="4">
        <v>14452.78295925</v>
      </c>
    </row>
    <row r="552" spans="1:6" x14ac:dyDescent="0.3">
      <c r="A552" s="2" t="s">
        <v>163</v>
      </c>
      <c r="B552" s="4">
        <v>1346.25</v>
      </c>
      <c r="C552" s="4">
        <v>1174.5</v>
      </c>
      <c r="D552" s="2">
        <v>86.9265977499999</v>
      </c>
      <c r="E552" s="4">
        <v>3331.1614989999898</v>
      </c>
      <c r="F552" s="4">
        <v>15163.91626</v>
      </c>
    </row>
    <row r="553" spans="1:6" x14ac:dyDescent="0.3">
      <c r="A553" s="2" t="s">
        <v>164</v>
      </c>
      <c r="B553" s="4">
        <v>1319.25</v>
      </c>
      <c r="C553" s="4">
        <v>1160.25</v>
      </c>
      <c r="D553" s="2">
        <v>87.589433499999998</v>
      </c>
      <c r="E553" s="4">
        <v>3354.7855835</v>
      </c>
      <c r="F553" s="4">
        <v>15348.41357425</v>
      </c>
    </row>
    <row r="554" spans="1:6" x14ac:dyDescent="0.3">
      <c r="A554" s="2" t="s">
        <v>165</v>
      </c>
      <c r="B554" s="4">
        <v>1432</v>
      </c>
      <c r="C554" s="4">
        <v>1191.25</v>
      </c>
      <c r="D554" s="2">
        <v>82.371083999999897</v>
      </c>
      <c r="E554" s="4">
        <v>3512.70703125</v>
      </c>
      <c r="F554" s="4">
        <v>15200.779785250001</v>
      </c>
    </row>
    <row r="555" spans="1:6" x14ac:dyDescent="0.3">
      <c r="A555" s="2" t="s">
        <v>166</v>
      </c>
      <c r="B555" s="4">
        <v>1300.25</v>
      </c>
      <c r="C555" s="4">
        <v>1204.25</v>
      </c>
      <c r="D555" s="2">
        <v>92.587484249999903</v>
      </c>
      <c r="E555" s="4">
        <v>3341.5202024999899</v>
      </c>
      <c r="F555" s="4">
        <v>14850.407714999999</v>
      </c>
    </row>
    <row r="556" spans="1:6" x14ac:dyDescent="0.3">
      <c r="A556" s="2" t="s">
        <v>167</v>
      </c>
      <c r="B556" s="4">
        <v>1147</v>
      </c>
      <c r="C556" s="4">
        <v>1002.25</v>
      </c>
      <c r="D556" s="2">
        <v>87.147344750000002</v>
      </c>
      <c r="E556" s="4">
        <v>3148.1744992499898</v>
      </c>
      <c r="F556" s="4">
        <v>17153.87719725</v>
      </c>
    </row>
    <row r="557" spans="1:6" x14ac:dyDescent="0.3">
      <c r="A557" s="2" t="s">
        <v>168</v>
      </c>
      <c r="B557" s="4">
        <v>1218</v>
      </c>
      <c r="C557" s="4">
        <v>1024.75</v>
      </c>
      <c r="D557" s="2">
        <v>82.052072499999994</v>
      </c>
      <c r="E557" s="4">
        <v>3226.7283935</v>
      </c>
      <c r="F557" s="4">
        <v>18167.248534999901</v>
      </c>
    </row>
    <row r="558" spans="1:6" x14ac:dyDescent="0.3">
      <c r="A558" s="2" t="s">
        <v>169</v>
      </c>
      <c r="B558" s="4">
        <v>1311.75</v>
      </c>
      <c r="C558" s="4">
        <v>0.25</v>
      </c>
      <c r="D558" s="2">
        <v>1.9936249999999898E-2</v>
      </c>
      <c r="E558" s="4">
        <v>3031.4409179999898</v>
      </c>
      <c r="F558" s="4">
        <v>2787.9887695000002</v>
      </c>
    </row>
    <row r="559" spans="1:6" x14ac:dyDescent="0.3">
      <c r="A559" s="2" t="s">
        <v>170</v>
      </c>
      <c r="B559" s="4">
        <v>1310.5</v>
      </c>
      <c r="C559" s="4">
        <v>0</v>
      </c>
      <c r="D559" s="2">
        <v>0</v>
      </c>
      <c r="E559" s="4">
        <v>2829.9912720000002</v>
      </c>
      <c r="F559" s="4">
        <v>0</v>
      </c>
    </row>
    <row r="560" spans="1:6" x14ac:dyDescent="0.3">
      <c r="A560" s="2" t="s">
        <v>171</v>
      </c>
      <c r="B560" s="4">
        <v>1381</v>
      </c>
      <c r="C560" s="4">
        <v>1296.75</v>
      </c>
      <c r="D560" s="2">
        <v>93.854970499999894</v>
      </c>
      <c r="E560" s="4">
        <v>3431.8689574999898</v>
      </c>
      <c r="F560" s="4">
        <v>14682.042724499899</v>
      </c>
    </row>
    <row r="561" spans="1:6" x14ac:dyDescent="0.3">
      <c r="A561" s="2" t="s">
        <v>172</v>
      </c>
      <c r="B561" s="4">
        <v>1382.25</v>
      </c>
      <c r="C561" s="4">
        <v>1278</v>
      </c>
      <c r="D561" s="2">
        <v>92.427194499999899</v>
      </c>
      <c r="E561" s="4">
        <v>3468.8371582499999</v>
      </c>
      <c r="F561" s="4">
        <v>14476.981933499899</v>
      </c>
    </row>
    <row r="562" spans="1:6" x14ac:dyDescent="0.3">
      <c r="A562" s="2" t="s">
        <v>173</v>
      </c>
      <c r="B562" s="4">
        <v>1303.75</v>
      </c>
      <c r="C562" s="4">
        <v>1199</v>
      </c>
      <c r="D562" s="2">
        <v>91.932895500000001</v>
      </c>
      <c r="E562" s="4">
        <v>3283.6037597499899</v>
      </c>
      <c r="F562" s="4">
        <v>15256.46313475</v>
      </c>
    </row>
    <row r="563" spans="1:6" x14ac:dyDescent="0.3">
      <c r="A563" s="2" t="s">
        <v>174</v>
      </c>
      <c r="B563" s="4">
        <v>1375.75</v>
      </c>
      <c r="C563" s="4">
        <v>1211</v>
      </c>
      <c r="D563" s="2">
        <v>88.053388749999897</v>
      </c>
      <c r="E563" s="4">
        <v>3284.90051275</v>
      </c>
      <c r="F563" s="4">
        <v>14865.68750025</v>
      </c>
    </row>
    <row r="564" spans="1:6" x14ac:dyDescent="0.3">
      <c r="A564" s="2" t="s">
        <v>175</v>
      </c>
      <c r="B564" s="4">
        <v>1395</v>
      </c>
      <c r="C564" s="4">
        <v>1298.75</v>
      </c>
      <c r="D564" s="2">
        <v>93.094100749999896</v>
      </c>
      <c r="E564" s="4">
        <v>3325.3420407499898</v>
      </c>
      <c r="F564" s="4">
        <v>14358.21997075</v>
      </c>
    </row>
    <row r="565" spans="1:6" x14ac:dyDescent="0.3">
      <c r="A565" s="2" t="s">
        <v>176</v>
      </c>
      <c r="B565" s="4">
        <v>1354.75</v>
      </c>
      <c r="C565" s="4">
        <v>1257.25</v>
      </c>
      <c r="D565" s="2">
        <v>92.833118499999898</v>
      </c>
      <c r="E565" s="4">
        <v>3317.7596435</v>
      </c>
      <c r="F565" s="4">
        <v>14607.384765749999</v>
      </c>
    </row>
    <row r="566" spans="1:6" x14ac:dyDescent="0.3">
      <c r="A566" s="2" t="s">
        <v>177</v>
      </c>
      <c r="B566" s="4">
        <v>1350.75</v>
      </c>
      <c r="C566" s="4">
        <v>1264.75</v>
      </c>
      <c r="D566" s="2">
        <v>93.650672999999898</v>
      </c>
      <c r="E566" s="4">
        <v>3229.6017455000001</v>
      </c>
      <c r="F566" s="4">
        <v>14542.699462999901</v>
      </c>
    </row>
    <row r="567" spans="1:6" x14ac:dyDescent="0.3">
      <c r="A567" s="2" t="s">
        <v>178</v>
      </c>
      <c r="B567" s="4">
        <v>1438.5</v>
      </c>
      <c r="C567" s="4">
        <v>1321.75</v>
      </c>
      <c r="D567" s="2">
        <v>91.931253249999898</v>
      </c>
      <c r="E567" s="4">
        <v>3286.2340087500002</v>
      </c>
      <c r="F567" s="4">
        <v>14140.3749997499</v>
      </c>
    </row>
    <row r="568" spans="1:6" x14ac:dyDescent="0.3">
      <c r="A568" s="2" t="s">
        <v>179</v>
      </c>
      <c r="B568" s="4">
        <v>1364.25</v>
      </c>
      <c r="C568" s="4">
        <v>1283.75</v>
      </c>
      <c r="D568" s="2">
        <v>94.120811500000002</v>
      </c>
      <c r="E568" s="4">
        <v>3208.3760374999902</v>
      </c>
      <c r="F568" s="4">
        <v>14077.6064455</v>
      </c>
    </row>
    <row r="569" spans="1:6" x14ac:dyDescent="0.3">
      <c r="A569" s="2" t="s">
        <v>180</v>
      </c>
      <c r="B569" s="4">
        <v>1566.5</v>
      </c>
      <c r="C569" s="4">
        <v>1443.25</v>
      </c>
      <c r="D569" s="2">
        <v>92.195434499999905</v>
      </c>
      <c r="E569" s="4">
        <v>3394.814331</v>
      </c>
      <c r="F569" s="4">
        <v>13067.9570315</v>
      </c>
    </row>
    <row r="570" spans="1:6" x14ac:dyDescent="0.3">
      <c r="A570" s="2" t="s">
        <v>181</v>
      </c>
      <c r="B570" s="4">
        <v>1488.25</v>
      </c>
      <c r="C570" s="4">
        <v>1399.5</v>
      </c>
      <c r="D570" s="2">
        <v>94.098522250000002</v>
      </c>
      <c r="E570" s="4">
        <v>3259.8061522500002</v>
      </c>
      <c r="F570" s="4">
        <v>13682.126221</v>
      </c>
    </row>
    <row r="571" spans="1:6" x14ac:dyDescent="0.3">
      <c r="A571" s="2" t="s">
        <v>182</v>
      </c>
      <c r="B571" s="4">
        <v>1371</v>
      </c>
      <c r="C571" s="4">
        <v>1261</v>
      </c>
      <c r="D571" s="2">
        <v>92.077483999999899</v>
      </c>
      <c r="E571" s="4">
        <v>3286.2916260000002</v>
      </c>
      <c r="F571" s="4">
        <v>14643.37207025</v>
      </c>
    </row>
    <row r="572" spans="1:6" x14ac:dyDescent="0.3">
      <c r="A572" s="2" t="s">
        <v>183</v>
      </c>
      <c r="B572" s="4">
        <v>1316.75</v>
      </c>
      <c r="C572" s="4">
        <v>1208.25</v>
      </c>
      <c r="D572" s="2">
        <v>91.759752250000005</v>
      </c>
      <c r="E572" s="4">
        <v>3203.8543089999998</v>
      </c>
      <c r="F572" s="4">
        <v>14490.789795000001</v>
      </c>
    </row>
    <row r="573" spans="1:6" x14ac:dyDescent="0.3">
      <c r="A573" s="2" t="s">
        <v>184</v>
      </c>
      <c r="B573" s="4">
        <v>1334.75</v>
      </c>
      <c r="C573" s="4">
        <v>1248</v>
      </c>
      <c r="D573" s="2">
        <v>93.564492999999899</v>
      </c>
      <c r="E573" s="4">
        <v>3282.288513</v>
      </c>
      <c r="F573" s="4">
        <v>14714.6745605</v>
      </c>
    </row>
    <row r="574" spans="1:6" x14ac:dyDescent="0.3">
      <c r="A574" s="2" t="s">
        <v>185</v>
      </c>
      <c r="B574" s="4">
        <v>1360.75</v>
      </c>
      <c r="C574" s="4">
        <v>1270.5</v>
      </c>
      <c r="D574" s="2">
        <v>93.356941250000006</v>
      </c>
      <c r="E574" s="4">
        <v>3338.6322019999998</v>
      </c>
      <c r="F574" s="4">
        <v>14465.424316500001</v>
      </c>
    </row>
    <row r="575" spans="1:6" x14ac:dyDescent="0.3">
      <c r="A575" s="2" t="s">
        <v>186</v>
      </c>
      <c r="B575" s="4">
        <v>1325.25</v>
      </c>
      <c r="C575" s="4">
        <v>1236.75</v>
      </c>
      <c r="D575" s="2">
        <v>93.35453425</v>
      </c>
      <c r="E575" s="4">
        <v>3301.9725952499898</v>
      </c>
      <c r="F575" s="4">
        <v>14521.274902499999</v>
      </c>
    </row>
    <row r="576" spans="1:6" x14ac:dyDescent="0.3">
      <c r="A576" s="2" t="s">
        <v>187</v>
      </c>
      <c r="B576" s="4">
        <v>1353.75</v>
      </c>
      <c r="C576" s="4">
        <v>1256.25</v>
      </c>
      <c r="D576" s="2">
        <v>92.79862</v>
      </c>
      <c r="E576" s="4">
        <v>3224.1325075</v>
      </c>
      <c r="F576" s="4">
        <v>14546.265869249901</v>
      </c>
    </row>
    <row r="577" spans="1:6" x14ac:dyDescent="0.3">
      <c r="A577" s="2" t="s">
        <v>188</v>
      </c>
      <c r="B577" s="4">
        <v>1319.25</v>
      </c>
      <c r="C577" s="4">
        <v>1239.5</v>
      </c>
      <c r="D577" s="2">
        <v>93.978006249999893</v>
      </c>
      <c r="E577" s="4">
        <v>3269.2774049999898</v>
      </c>
      <c r="F577" s="4">
        <v>14662.618164</v>
      </c>
    </row>
    <row r="578" spans="1:6" x14ac:dyDescent="0.3">
      <c r="A578" s="2" t="s">
        <v>189</v>
      </c>
      <c r="B578" s="4">
        <v>1366</v>
      </c>
      <c r="C578" s="4">
        <v>1289.75</v>
      </c>
      <c r="D578" s="2">
        <v>94.456319500000006</v>
      </c>
      <c r="E578" s="4">
        <v>3341.3246457499899</v>
      </c>
      <c r="F578" s="4">
        <v>14644.2399905</v>
      </c>
    </row>
    <row r="579" spans="1:6" x14ac:dyDescent="0.3">
      <c r="A579" s="2" t="s">
        <v>190</v>
      </c>
      <c r="B579" s="4">
        <v>1335.25</v>
      </c>
      <c r="C579" s="4">
        <v>1244.5</v>
      </c>
      <c r="D579" s="2">
        <v>93.208488249999903</v>
      </c>
      <c r="E579" s="4">
        <v>3296.2220457499898</v>
      </c>
      <c r="F579" s="4">
        <v>14784.16894525</v>
      </c>
    </row>
    <row r="580" spans="1:6" x14ac:dyDescent="0.3">
      <c r="A580" s="2" t="s">
        <v>191</v>
      </c>
      <c r="B580" s="4">
        <v>1366.25</v>
      </c>
      <c r="C580" s="4">
        <v>1305.5</v>
      </c>
      <c r="D580" s="2">
        <v>95.557663000000005</v>
      </c>
      <c r="E580" s="4">
        <v>3279.421875</v>
      </c>
      <c r="F580" s="4">
        <v>14423.108642499899</v>
      </c>
    </row>
    <row r="581" spans="1:6" x14ac:dyDescent="0.3">
      <c r="A581" s="2" t="s">
        <v>192</v>
      </c>
      <c r="B581" s="4">
        <v>1351</v>
      </c>
      <c r="C581" s="4">
        <v>1279</v>
      </c>
      <c r="D581" s="2">
        <v>94.6423585</v>
      </c>
      <c r="E581" s="4">
        <v>3338.4823607500002</v>
      </c>
      <c r="F581" s="4">
        <v>15269.56591825</v>
      </c>
    </row>
    <row r="582" spans="1:6" x14ac:dyDescent="0.3">
      <c r="A582" s="2" t="s">
        <v>193</v>
      </c>
      <c r="B582" s="4">
        <v>1427.75</v>
      </c>
      <c r="C582" s="4">
        <v>0</v>
      </c>
      <c r="D582" s="2">
        <v>0</v>
      </c>
      <c r="E582" s="4">
        <v>2976.39886475</v>
      </c>
      <c r="F582" s="4">
        <v>0</v>
      </c>
    </row>
    <row r="583" spans="1:6" x14ac:dyDescent="0.3">
      <c r="A583" s="2" t="s">
        <v>194</v>
      </c>
      <c r="B583" s="4">
        <v>1358</v>
      </c>
      <c r="C583" s="4">
        <v>0.75</v>
      </c>
      <c r="D583" s="2">
        <v>5.559675E-2</v>
      </c>
      <c r="E583" s="4">
        <v>2904.9089964999998</v>
      </c>
      <c r="F583" s="4">
        <v>1373.7838135</v>
      </c>
    </row>
    <row r="584" spans="1:6" x14ac:dyDescent="0.3">
      <c r="A584" s="2" t="s">
        <v>195</v>
      </c>
      <c r="B584" s="4">
        <v>1484.5</v>
      </c>
      <c r="C584" s="4">
        <v>1361.25</v>
      </c>
      <c r="D584" s="2">
        <v>91.646976499999994</v>
      </c>
      <c r="E584" s="4">
        <v>3667.2552489999998</v>
      </c>
      <c r="F584" s="4">
        <v>14167.180419750001</v>
      </c>
    </row>
    <row r="585" spans="1:6" x14ac:dyDescent="0.3">
      <c r="A585" s="2" t="s">
        <v>196</v>
      </c>
      <c r="B585" s="4">
        <v>1420</v>
      </c>
      <c r="C585" s="4">
        <v>1293.75</v>
      </c>
      <c r="D585" s="2">
        <v>91.057256999999893</v>
      </c>
      <c r="E585" s="4">
        <v>3475.5455320000001</v>
      </c>
      <c r="F585" s="4">
        <v>14629.422118999901</v>
      </c>
    </row>
    <row r="586" spans="1:6" x14ac:dyDescent="0.3">
      <c r="A586" s="2" t="s">
        <v>197</v>
      </c>
      <c r="B586" s="4">
        <v>1335.5</v>
      </c>
      <c r="C586" s="4">
        <v>1</v>
      </c>
      <c r="D586" s="2">
        <v>7.6134999999999994E-2</v>
      </c>
      <c r="E586" s="4">
        <v>2893.49737525</v>
      </c>
      <c r="F586" s="4">
        <v>2342.7360840000001</v>
      </c>
    </row>
    <row r="587" spans="1:6" x14ac:dyDescent="0.3">
      <c r="A587" s="2" t="s">
        <v>198</v>
      </c>
      <c r="B587" s="4">
        <v>1338</v>
      </c>
      <c r="C587" s="4">
        <v>0.5</v>
      </c>
      <c r="D587" s="2">
        <v>3.6737249999999902E-2</v>
      </c>
      <c r="E587" s="4">
        <v>2911.73535149999</v>
      </c>
      <c r="F587" s="4">
        <v>3246.7510984999999</v>
      </c>
    </row>
    <row r="588" spans="1:6" x14ac:dyDescent="0.3">
      <c r="A588" s="2" t="s">
        <v>199</v>
      </c>
      <c r="B588" s="4">
        <v>1286.5</v>
      </c>
      <c r="C588" s="4">
        <v>701.5</v>
      </c>
      <c r="D588" s="2">
        <v>54.554457499999899</v>
      </c>
      <c r="E588" s="4">
        <v>3291.6100462499899</v>
      </c>
      <c r="F588" s="4">
        <v>18858.30517575</v>
      </c>
    </row>
    <row r="589" spans="1:6" x14ac:dyDescent="0.3">
      <c r="A589" s="2" t="s">
        <v>200</v>
      </c>
      <c r="B589" s="4">
        <v>1261</v>
      </c>
      <c r="C589" s="4">
        <v>617</v>
      </c>
      <c r="D589" s="2">
        <v>49.0119104999999</v>
      </c>
      <c r="E589" s="4">
        <v>3195.6454469999899</v>
      </c>
      <c r="F589" s="4">
        <v>20126.7338864999</v>
      </c>
    </row>
    <row r="590" spans="1:6" x14ac:dyDescent="0.3">
      <c r="A590" s="2" t="s">
        <v>201</v>
      </c>
      <c r="B590" s="4">
        <v>1324.5</v>
      </c>
      <c r="C590" s="4">
        <v>147.5</v>
      </c>
      <c r="D590" s="2">
        <v>11.2330892499999</v>
      </c>
      <c r="E590" s="4">
        <v>2925.7812502500001</v>
      </c>
      <c r="F590" s="4">
        <v>27080.783691249901</v>
      </c>
    </row>
    <row r="591" spans="1:6" x14ac:dyDescent="0.3">
      <c r="A591" s="2" t="s">
        <v>202</v>
      </c>
      <c r="B591" s="4">
        <v>1441.5</v>
      </c>
      <c r="C591" s="4">
        <v>142.25</v>
      </c>
      <c r="D591" s="2">
        <v>9.8743312499999991</v>
      </c>
      <c r="E591" s="4">
        <v>3025.2418212499902</v>
      </c>
      <c r="F591" s="4">
        <v>26556.02636725</v>
      </c>
    </row>
    <row r="592" spans="1:6" x14ac:dyDescent="0.3">
      <c r="A592" s="2" t="s">
        <v>203</v>
      </c>
      <c r="B592" s="4">
        <v>1426</v>
      </c>
      <c r="C592" s="4">
        <v>683</v>
      </c>
      <c r="D592" s="2">
        <v>47.886024499999898</v>
      </c>
      <c r="E592" s="4">
        <v>3262.6488650000001</v>
      </c>
      <c r="F592" s="4">
        <v>18928.2119142499</v>
      </c>
    </row>
    <row r="593" spans="1:6" x14ac:dyDescent="0.3">
      <c r="A593" s="2" t="s">
        <v>204</v>
      </c>
      <c r="B593" s="4">
        <v>1349.75</v>
      </c>
      <c r="C593" s="4">
        <v>759.75</v>
      </c>
      <c r="D593" s="2">
        <v>56.344836000000001</v>
      </c>
      <c r="E593" s="4">
        <v>3199.211914</v>
      </c>
      <c r="F593" s="4">
        <v>17474.563232500001</v>
      </c>
    </row>
    <row r="594" spans="1:6" x14ac:dyDescent="0.3">
      <c r="A594" s="2" t="s">
        <v>205</v>
      </c>
      <c r="B594" s="4">
        <v>1326.75</v>
      </c>
      <c r="C594" s="4">
        <v>531</v>
      </c>
      <c r="D594" s="2">
        <v>40.094953750000002</v>
      </c>
      <c r="E594" s="4">
        <v>3073.1204225000001</v>
      </c>
      <c r="F594" s="4">
        <v>20459.0703125</v>
      </c>
    </row>
    <row r="595" spans="1:6" x14ac:dyDescent="0.3">
      <c r="A595" s="2" t="s">
        <v>206</v>
      </c>
      <c r="B595" s="4">
        <v>1318.75</v>
      </c>
      <c r="C595" s="4">
        <v>517.25</v>
      </c>
      <c r="D595" s="2">
        <v>39.302361249999997</v>
      </c>
      <c r="E595" s="4">
        <v>3160.5613404999899</v>
      </c>
      <c r="F595" s="4">
        <v>21430.853027500001</v>
      </c>
    </row>
    <row r="596" spans="1:6" x14ac:dyDescent="0.3">
      <c r="A596" s="2" t="s">
        <v>207</v>
      </c>
      <c r="B596" s="4">
        <v>1233.75</v>
      </c>
      <c r="C596" s="4">
        <v>179.25</v>
      </c>
      <c r="D596" s="2">
        <v>14.514448249999999</v>
      </c>
      <c r="E596" s="4">
        <v>2828.0822145000002</v>
      </c>
      <c r="F596" s="4">
        <v>26333.219726750001</v>
      </c>
    </row>
    <row r="597" spans="1:6" x14ac:dyDescent="0.3">
      <c r="A597" s="2" t="s">
        <v>208</v>
      </c>
      <c r="B597" s="4">
        <v>1246.5</v>
      </c>
      <c r="C597" s="4">
        <v>158</v>
      </c>
      <c r="D597" s="2">
        <v>12.652636999999901</v>
      </c>
      <c r="E597" s="4">
        <v>2877.70520025</v>
      </c>
      <c r="F597" s="4">
        <v>27747.668457250002</v>
      </c>
    </row>
    <row r="598" spans="1:6" x14ac:dyDescent="0.3">
      <c r="A598" s="2" t="s">
        <v>209</v>
      </c>
      <c r="B598" s="4">
        <v>1413.5</v>
      </c>
      <c r="C598" s="4">
        <v>781.25</v>
      </c>
      <c r="D598" s="2">
        <v>55.3044569999999</v>
      </c>
      <c r="E598" s="4">
        <v>3431.5271607499899</v>
      </c>
      <c r="F598" s="4">
        <v>18193.178711</v>
      </c>
    </row>
    <row r="599" spans="1:6" x14ac:dyDescent="0.3">
      <c r="A599" s="2" t="s">
        <v>210</v>
      </c>
      <c r="B599" s="4">
        <v>1354</v>
      </c>
      <c r="C599" s="4">
        <v>710.5</v>
      </c>
      <c r="D599" s="2">
        <v>52.570158749999997</v>
      </c>
      <c r="E599" s="4">
        <v>3321.00335699999</v>
      </c>
      <c r="F599" s="4">
        <v>18822.361328250001</v>
      </c>
    </row>
    <row r="600" spans="1:6" x14ac:dyDescent="0.3">
      <c r="A600" s="2" t="s">
        <v>211</v>
      </c>
      <c r="B600" s="4">
        <v>1379.5</v>
      </c>
      <c r="C600" s="4">
        <v>365.75</v>
      </c>
      <c r="D600" s="2">
        <v>26.59489675</v>
      </c>
      <c r="E600" s="4">
        <v>3194.2764892499899</v>
      </c>
      <c r="F600" s="4">
        <v>19969.84375</v>
      </c>
    </row>
    <row r="601" spans="1:6" x14ac:dyDescent="0.3">
      <c r="A601" s="2" t="s">
        <v>212</v>
      </c>
      <c r="B601" s="4">
        <v>1364.5</v>
      </c>
      <c r="C601" s="4">
        <v>337.25</v>
      </c>
      <c r="D601" s="2">
        <v>24.815276999999998</v>
      </c>
      <c r="E601" s="4">
        <v>3193.8133545000001</v>
      </c>
      <c r="F601" s="4">
        <v>23516.919922000001</v>
      </c>
    </row>
    <row r="602" spans="1:6" x14ac:dyDescent="0.3">
      <c r="A602" s="2" t="s">
        <v>213</v>
      </c>
      <c r="B602" s="4">
        <v>1270.75</v>
      </c>
      <c r="C602" s="4">
        <v>104</v>
      </c>
      <c r="D602" s="2">
        <v>8.1701999999999906</v>
      </c>
      <c r="E602" s="4">
        <v>2967.1014404999901</v>
      </c>
      <c r="F602" s="4">
        <v>28026.268066500001</v>
      </c>
    </row>
    <row r="603" spans="1:6" x14ac:dyDescent="0.3">
      <c r="A603" s="2" t="s">
        <v>214</v>
      </c>
      <c r="B603" s="4">
        <v>1309.25</v>
      </c>
      <c r="C603" s="4">
        <v>99.25</v>
      </c>
      <c r="D603" s="2">
        <v>7.6002532499999997</v>
      </c>
      <c r="E603" s="4">
        <v>2945.22082525</v>
      </c>
      <c r="F603" s="4">
        <v>29701.58642575</v>
      </c>
    </row>
    <row r="604" spans="1:6" x14ac:dyDescent="0.3">
      <c r="A604" s="2" t="s">
        <v>215</v>
      </c>
      <c r="B604" s="4">
        <v>1357.75</v>
      </c>
      <c r="C604" s="4">
        <v>782.75</v>
      </c>
      <c r="D604" s="2">
        <v>57.679261249999897</v>
      </c>
      <c r="E604" s="4">
        <v>3271.8175662499898</v>
      </c>
      <c r="F604" s="4">
        <v>18710.06298825</v>
      </c>
    </row>
    <row r="605" spans="1:6" x14ac:dyDescent="0.3">
      <c r="A605" s="2" t="s">
        <v>216</v>
      </c>
      <c r="B605" s="4">
        <v>1411.25</v>
      </c>
      <c r="C605" s="4">
        <v>922.75</v>
      </c>
      <c r="D605" s="2">
        <v>65.373099499999896</v>
      </c>
      <c r="E605" s="4">
        <v>3401.93151849999</v>
      </c>
      <c r="F605" s="4">
        <v>18037.84082025</v>
      </c>
    </row>
    <row r="606" spans="1:6" x14ac:dyDescent="0.3">
      <c r="A606" s="2" t="s">
        <v>217</v>
      </c>
      <c r="B606" s="4">
        <v>1291</v>
      </c>
      <c r="C606" s="4">
        <v>0</v>
      </c>
      <c r="D606" s="2">
        <v>0</v>
      </c>
      <c r="E606" s="4">
        <v>2826.4833374999998</v>
      </c>
      <c r="F606" s="4">
        <v>0</v>
      </c>
    </row>
    <row r="607" spans="1:6" x14ac:dyDescent="0.3">
      <c r="A607" s="2" t="s">
        <v>218</v>
      </c>
      <c r="B607" s="4">
        <v>1359.25</v>
      </c>
      <c r="C607" s="4">
        <v>0.25</v>
      </c>
      <c r="D607" s="2">
        <v>1.853225E-2</v>
      </c>
      <c r="E607" s="4">
        <v>2980.5037842500001</v>
      </c>
      <c r="F607" s="4">
        <v>557.79797374999896</v>
      </c>
    </row>
    <row r="608" spans="1:6" x14ac:dyDescent="0.3">
      <c r="A608" s="2" t="s">
        <v>219</v>
      </c>
      <c r="B608" s="4">
        <v>1385.25</v>
      </c>
      <c r="C608" s="4">
        <v>1290.75</v>
      </c>
      <c r="D608" s="2">
        <v>93.179080749999898</v>
      </c>
      <c r="E608" s="4">
        <v>3540.5066529999899</v>
      </c>
      <c r="F608" s="4">
        <v>14643.87548825</v>
      </c>
    </row>
    <row r="609" spans="1:6" x14ac:dyDescent="0.3">
      <c r="A609" s="2" t="s">
        <v>220</v>
      </c>
      <c r="B609" s="4">
        <v>1418</v>
      </c>
      <c r="C609" s="4">
        <v>1299</v>
      </c>
      <c r="D609" s="2">
        <v>91.626796749999897</v>
      </c>
      <c r="E609" s="4">
        <v>3454.4600827499999</v>
      </c>
      <c r="F609" s="4">
        <v>14462.7214355</v>
      </c>
    </row>
    <row r="610" spans="1:6" x14ac:dyDescent="0.3">
      <c r="A610" s="2" t="s">
        <v>221</v>
      </c>
      <c r="B610" s="4">
        <v>1388.5</v>
      </c>
      <c r="C610" s="4">
        <v>4</v>
      </c>
      <c r="D610" s="2">
        <v>0.29074124999999901</v>
      </c>
      <c r="E610" s="4">
        <v>2876.7680662499902</v>
      </c>
      <c r="F610" s="4">
        <v>21171.633301000002</v>
      </c>
    </row>
    <row r="611" spans="1:6" x14ac:dyDescent="0.3">
      <c r="A611" s="2" t="s">
        <v>222</v>
      </c>
      <c r="B611" s="4">
        <v>1372</v>
      </c>
      <c r="C611" s="4">
        <v>3</v>
      </c>
      <c r="D611" s="2">
        <v>0.221419</v>
      </c>
      <c r="E611" s="4">
        <v>2889.3287962499899</v>
      </c>
      <c r="F611" s="4">
        <v>11676.527862499999</v>
      </c>
    </row>
    <row r="612" spans="1:6" x14ac:dyDescent="0.3">
      <c r="A612" s="2" t="s">
        <v>223</v>
      </c>
      <c r="B612" s="4">
        <v>1388</v>
      </c>
      <c r="C612" s="4">
        <v>1066.5</v>
      </c>
      <c r="D612" s="2">
        <v>76.832401500000003</v>
      </c>
      <c r="E612" s="4">
        <v>3441.6021117499999</v>
      </c>
      <c r="F612" s="4">
        <v>15864.899902499899</v>
      </c>
    </row>
    <row r="613" spans="1:6" x14ac:dyDescent="0.3">
      <c r="A613" s="2" t="s">
        <v>224</v>
      </c>
      <c r="B613" s="4">
        <v>1312.25</v>
      </c>
      <c r="C613" s="4">
        <v>939.25</v>
      </c>
      <c r="D613" s="2">
        <v>71.612100749999996</v>
      </c>
      <c r="E613" s="4">
        <v>3446.3918457499899</v>
      </c>
      <c r="F613" s="4">
        <v>16628.638671749901</v>
      </c>
    </row>
    <row r="614" spans="1:6" x14ac:dyDescent="0.3">
      <c r="A614" s="2" t="s">
        <v>225</v>
      </c>
      <c r="B614" s="4">
        <v>1480.25</v>
      </c>
      <c r="C614" s="4">
        <v>669.5</v>
      </c>
      <c r="D614" s="2">
        <v>45.272352249999898</v>
      </c>
      <c r="E614" s="4">
        <v>3345.92926025</v>
      </c>
      <c r="F614" s="4">
        <v>19037.689941249901</v>
      </c>
    </row>
    <row r="615" spans="1:6" x14ac:dyDescent="0.3">
      <c r="A615" s="2" t="s">
        <v>226</v>
      </c>
      <c r="B615" s="4">
        <v>1485.25</v>
      </c>
      <c r="C615" s="4">
        <v>674</v>
      </c>
      <c r="D615" s="2">
        <v>45.384227750000001</v>
      </c>
      <c r="E615" s="4">
        <v>3330.53070049999</v>
      </c>
      <c r="F615" s="4">
        <v>18701.62792975</v>
      </c>
    </row>
    <row r="616" spans="1:6" x14ac:dyDescent="0.3">
      <c r="A616" s="2" t="s">
        <v>227</v>
      </c>
      <c r="B616" s="4">
        <v>1484.5</v>
      </c>
      <c r="C616" s="4">
        <v>980.25</v>
      </c>
      <c r="D616" s="2">
        <v>66.038486500000005</v>
      </c>
      <c r="E616" s="4">
        <v>3437.5726317499998</v>
      </c>
      <c r="F616" s="4">
        <v>16690.129150499899</v>
      </c>
    </row>
    <row r="617" spans="1:6" x14ac:dyDescent="0.3">
      <c r="A617" s="2" t="s">
        <v>228</v>
      </c>
      <c r="B617" s="4">
        <v>1514.75</v>
      </c>
      <c r="C617" s="4">
        <v>1029.5</v>
      </c>
      <c r="D617" s="2">
        <v>67.947997999999899</v>
      </c>
      <c r="E617" s="4">
        <v>3508.7129517499902</v>
      </c>
      <c r="F617" s="4">
        <v>15816.8254395</v>
      </c>
    </row>
    <row r="618" spans="1:6" x14ac:dyDescent="0.3">
      <c r="A618" s="2" t="s">
        <v>229</v>
      </c>
      <c r="B618" s="4">
        <v>1453.5</v>
      </c>
      <c r="C618" s="4">
        <v>847</v>
      </c>
      <c r="D618" s="2">
        <v>58.301353249999998</v>
      </c>
      <c r="E618" s="4">
        <v>3345.60479725</v>
      </c>
      <c r="F618" s="4">
        <v>17237.127929999901</v>
      </c>
    </row>
    <row r="619" spans="1:6" x14ac:dyDescent="0.3">
      <c r="A619" s="2" t="s">
        <v>230</v>
      </c>
      <c r="B619" s="4">
        <v>1439</v>
      </c>
      <c r="C619" s="4">
        <v>928.25</v>
      </c>
      <c r="D619" s="2">
        <v>64.565274250000002</v>
      </c>
      <c r="E619" s="4">
        <v>3458.3560790000001</v>
      </c>
      <c r="F619" s="4">
        <v>16815.59765625</v>
      </c>
    </row>
    <row r="620" spans="1:6" x14ac:dyDescent="0.3">
      <c r="A620" s="2" t="s">
        <v>231</v>
      </c>
      <c r="B620" s="4">
        <v>1404</v>
      </c>
      <c r="C620" s="4">
        <v>646</v>
      </c>
      <c r="D620" s="2">
        <v>46.178603999999901</v>
      </c>
      <c r="E620" s="4">
        <v>3263.8399657499999</v>
      </c>
      <c r="F620" s="4">
        <v>19380.871582</v>
      </c>
    </row>
    <row r="621" spans="1:6" x14ac:dyDescent="0.3">
      <c r="A621" s="2" t="s">
        <v>232</v>
      </c>
      <c r="B621" s="4">
        <v>1429</v>
      </c>
      <c r="C621" s="4">
        <v>601.75</v>
      </c>
      <c r="D621" s="2">
        <v>42.114654250000001</v>
      </c>
      <c r="E621" s="4">
        <v>3286.6795654999901</v>
      </c>
      <c r="F621" s="4">
        <v>20297.954101250001</v>
      </c>
    </row>
    <row r="622" spans="1:6" x14ac:dyDescent="0.3">
      <c r="A622" s="2" t="s">
        <v>233</v>
      </c>
      <c r="B622" s="4">
        <v>1434.5</v>
      </c>
      <c r="C622" s="4">
        <v>1084.25</v>
      </c>
      <c r="D622" s="2">
        <v>75.542782000000003</v>
      </c>
      <c r="E622" s="4">
        <v>3443.5827024999899</v>
      </c>
      <c r="F622" s="4">
        <v>16011.329589749899</v>
      </c>
    </row>
    <row r="623" spans="1:6" x14ac:dyDescent="0.3">
      <c r="A623" s="2" t="s">
        <v>234</v>
      </c>
      <c r="B623" s="4">
        <v>1441.75</v>
      </c>
      <c r="C623" s="4">
        <v>1063.25</v>
      </c>
      <c r="D623" s="2">
        <v>73.693555750000002</v>
      </c>
      <c r="E623" s="4">
        <v>3466.8224487500001</v>
      </c>
      <c r="F623" s="4">
        <v>15999.902587750001</v>
      </c>
    </row>
    <row r="624" spans="1:6" x14ac:dyDescent="0.3">
      <c r="A624" s="2" t="s">
        <v>235</v>
      </c>
      <c r="B624" s="4">
        <v>1423</v>
      </c>
      <c r="C624" s="4">
        <v>690.5</v>
      </c>
      <c r="D624" s="2">
        <v>48.561878999999898</v>
      </c>
      <c r="E624" s="4">
        <v>3357.2484742500001</v>
      </c>
      <c r="F624" s="4">
        <v>18654.7612307499</v>
      </c>
    </row>
    <row r="625" spans="1:6" x14ac:dyDescent="0.3">
      <c r="A625" s="2" t="s">
        <v>236</v>
      </c>
      <c r="B625" s="4">
        <v>1398</v>
      </c>
      <c r="C625" s="4">
        <v>815.5</v>
      </c>
      <c r="D625" s="2">
        <v>58.350751750000001</v>
      </c>
      <c r="E625" s="4">
        <v>3411.1103517500001</v>
      </c>
      <c r="F625" s="4">
        <v>17619.879883000001</v>
      </c>
    </row>
    <row r="626" spans="1:6" x14ac:dyDescent="0.3">
      <c r="A626" s="2" t="s">
        <v>237</v>
      </c>
      <c r="B626" s="4">
        <v>1535.75</v>
      </c>
      <c r="C626" s="4">
        <v>645</v>
      </c>
      <c r="D626" s="2">
        <v>42.012338749999898</v>
      </c>
      <c r="E626" s="4">
        <v>3472.38922125</v>
      </c>
      <c r="F626" s="4">
        <v>19839.349609500001</v>
      </c>
    </row>
    <row r="627" spans="1:6" x14ac:dyDescent="0.3">
      <c r="A627" s="2" t="s">
        <v>238</v>
      </c>
      <c r="B627" s="4">
        <v>1517.25</v>
      </c>
      <c r="C627" s="4">
        <v>693.25</v>
      </c>
      <c r="D627" s="2">
        <v>45.662560499999898</v>
      </c>
      <c r="E627" s="4">
        <v>3477.5105587500002</v>
      </c>
      <c r="F627" s="4">
        <v>19696.904296749901</v>
      </c>
    </row>
    <row r="628" spans="1:6" x14ac:dyDescent="0.3">
      <c r="A628" s="2" t="s">
        <v>239</v>
      </c>
      <c r="B628" s="4">
        <v>1554.5</v>
      </c>
      <c r="C628" s="4">
        <v>1212</v>
      </c>
      <c r="D628" s="2">
        <v>77.926258000000004</v>
      </c>
      <c r="E628" s="4">
        <v>3603.4870607500002</v>
      </c>
      <c r="F628" s="4">
        <v>15461.323486249899</v>
      </c>
    </row>
    <row r="629" spans="1:6" x14ac:dyDescent="0.3">
      <c r="A629" s="2" t="s">
        <v>240</v>
      </c>
      <c r="B629" s="4">
        <v>1518.5</v>
      </c>
      <c r="C629" s="4">
        <v>1269.75</v>
      </c>
      <c r="D629" s="2">
        <v>83.638471749999994</v>
      </c>
      <c r="E629" s="4">
        <v>3538.2764895</v>
      </c>
      <c r="F629" s="4">
        <v>15615.716796749901</v>
      </c>
    </row>
    <row r="630" spans="1:6" x14ac:dyDescent="0.3">
      <c r="A630" s="2" t="s">
        <v>241</v>
      </c>
      <c r="B630" s="4">
        <v>1240</v>
      </c>
      <c r="C630" s="4">
        <v>0.25</v>
      </c>
      <c r="D630" s="2">
        <v>1.88965E-2</v>
      </c>
      <c r="E630" s="4">
        <v>2760.3827514999898</v>
      </c>
      <c r="F630" s="4">
        <v>923.46704099999897</v>
      </c>
    </row>
    <row r="631" spans="1:6" x14ac:dyDescent="0.3">
      <c r="A631" s="2" t="s">
        <v>242</v>
      </c>
      <c r="B631" s="4">
        <v>1317.25</v>
      </c>
      <c r="C631" s="4">
        <v>0.25</v>
      </c>
      <c r="D631" s="2">
        <v>1.7618000000000002E-2</v>
      </c>
      <c r="E631" s="4">
        <v>2873.7056275</v>
      </c>
      <c r="F631" s="4">
        <v>3586.5129394999899</v>
      </c>
    </row>
    <row r="632" spans="1:6" x14ac:dyDescent="0.3">
      <c r="A632" s="2" t="s">
        <v>243</v>
      </c>
      <c r="B632" s="4">
        <v>1365.75</v>
      </c>
      <c r="C632" s="4">
        <v>1265.75</v>
      </c>
      <c r="D632" s="2">
        <v>92.569183249999895</v>
      </c>
      <c r="E632" s="4">
        <v>3473.6178587499899</v>
      </c>
      <c r="F632" s="4">
        <v>14387.289795249901</v>
      </c>
    </row>
    <row r="633" spans="1:6" x14ac:dyDescent="0.3">
      <c r="A633" s="2" t="s">
        <v>244</v>
      </c>
      <c r="B633" s="4">
        <v>1431.5</v>
      </c>
      <c r="C633" s="4">
        <v>1320.25</v>
      </c>
      <c r="D633" s="2">
        <v>92.219966999999897</v>
      </c>
      <c r="E633" s="4">
        <v>3611.1691284999902</v>
      </c>
      <c r="F633" s="4">
        <v>15036.07080075</v>
      </c>
    </row>
    <row r="634" spans="1:6" x14ac:dyDescent="0.3">
      <c r="A634" s="2" t="s">
        <v>245</v>
      </c>
      <c r="B634" s="4">
        <v>1347</v>
      </c>
      <c r="C634" s="4">
        <v>6</v>
      </c>
      <c r="D634" s="2">
        <v>0.45629500000000001</v>
      </c>
      <c r="E634" s="4">
        <v>2969.8153077500001</v>
      </c>
      <c r="F634" s="4">
        <v>28887.1518555</v>
      </c>
    </row>
    <row r="635" spans="1:6" x14ac:dyDescent="0.3">
      <c r="A635" s="2" t="s">
        <v>246</v>
      </c>
      <c r="B635" s="4">
        <v>1383.25</v>
      </c>
      <c r="C635" s="4">
        <v>10.5</v>
      </c>
      <c r="D635" s="2">
        <v>0.74973475000000001</v>
      </c>
      <c r="E635" s="4">
        <v>2953.8809204999902</v>
      </c>
      <c r="F635" s="4">
        <v>31388.9487305</v>
      </c>
    </row>
    <row r="636" spans="1:6" x14ac:dyDescent="0.3">
      <c r="A636" s="2" t="s">
        <v>247</v>
      </c>
      <c r="B636" s="4">
        <v>1564</v>
      </c>
      <c r="C636" s="4">
        <v>1308.5</v>
      </c>
      <c r="D636" s="2">
        <v>83.653636750000004</v>
      </c>
      <c r="E636" s="4">
        <v>3504.6970827499999</v>
      </c>
      <c r="F636" s="4">
        <v>14546.022461</v>
      </c>
    </row>
    <row r="637" spans="1:6" x14ac:dyDescent="0.3">
      <c r="A637" s="2" t="s">
        <v>248</v>
      </c>
      <c r="B637" s="4">
        <v>1452.5</v>
      </c>
      <c r="C637" s="4">
        <v>1177.5</v>
      </c>
      <c r="D637" s="2">
        <v>80.970672750000006</v>
      </c>
      <c r="E637" s="4">
        <v>3406.32019025</v>
      </c>
      <c r="F637" s="4">
        <v>15048.9855954999</v>
      </c>
    </row>
    <row r="638" spans="1:6" x14ac:dyDescent="0.3">
      <c r="A638" s="2" t="s">
        <v>249</v>
      </c>
      <c r="B638" s="4">
        <v>1531.25</v>
      </c>
      <c r="C638" s="4">
        <v>1078.75</v>
      </c>
      <c r="D638" s="2">
        <v>70.435302750000005</v>
      </c>
      <c r="E638" s="4">
        <v>3513.68859875</v>
      </c>
      <c r="F638" s="4">
        <v>15502.41186525</v>
      </c>
    </row>
    <row r="639" spans="1:6" x14ac:dyDescent="0.3">
      <c r="A639" s="2" t="s">
        <v>250</v>
      </c>
      <c r="B639" s="4">
        <v>1497.5</v>
      </c>
      <c r="C639" s="4">
        <v>1054</v>
      </c>
      <c r="D639" s="2">
        <v>70.483970749999898</v>
      </c>
      <c r="E639" s="4">
        <v>3536.7047729999999</v>
      </c>
      <c r="F639" s="4">
        <v>15588.006836</v>
      </c>
    </row>
    <row r="640" spans="1:6" x14ac:dyDescent="0.3">
      <c r="A640" s="2" t="s">
        <v>251</v>
      </c>
      <c r="B640" s="4">
        <v>1547.5</v>
      </c>
      <c r="C640" s="4">
        <v>1248.75</v>
      </c>
      <c r="D640" s="2">
        <v>80.698250000000002</v>
      </c>
      <c r="E640" s="4">
        <v>3489.8515625</v>
      </c>
      <c r="F640" s="4">
        <v>14377.60449225</v>
      </c>
    </row>
    <row r="641" spans="1:6" x14ac:dyDescent="0.3">
      <c r="A641" s="2" t="s">
        <v>252</v>
      </c>
      <c r="B641" s="4">
        <v>1549.25</v>
      </c>
      <c r="C641" s="4">
        <v>1233.25</v>
      </c>
      <c r="D641" s="2">
        <v>79.580705999999907</v>
      </c>
      <c r="E641" s="4">
        <v>3542.8477782499999</v>
      </c>
      <c r="F641" s="4">
        <v>14511.645995999899</v>
      </c>
    </row>
    <row r="642" spans="1:6" x14ac:dyDescent="0.3">
      <c r="A642" s="2" t="s">
        <v>253</v>
      </c>
      <c r="B642" s="4">
        <v>1467.5</v>
      </c>
      <c r="C642" s="4">
        <v>1147.25</v>
      </c>
      <c r="D642" s="2">
        <v>78.158426250000005</v>
      </c>
      <c r="E642" s="4">
        <v>3445.7723390000001</v>
      </c>
      <c r="F642" s="4">
        <v>15343.120849250001</v>
      </c>
    </row>
    <row r="643" spans="1:6" x14ac:dyDescent="0.3">
      <c r="A643" s="2" t="s">
        <v>254</v>
      </c>
      <c r="B643" s="4">
        <v>1392.5</v>
      </c>
      <c r="C643" s="4">
        <v>1093.5</v>
      </c>
      <c r="D643" s="2">
        <v>78.546518249999906</v>
      </c>
      <c r="E643" s="4">
        <v>3513.08831775</v>
      </c>
      <c r="F643" s="4">
        <v>15136.503662249999</v>
      </c>
    </row>
    <row r="644" spans="1:6" x14ac:dyDescent="0.3">
      <c r="A644" s="2" t="s">
        <v>255</v>
      </c>
      <c r="B644" s="4">
        <v>1430.25</v>
      </c>
      <c r="C644" s="4">
        <v>1029.25</v>
      </c>
      <c r="D644" s="2">
        <v>71.980743500000003</v>
      </c>
      <c r="E644" s="4">
        <v>3387.9219359999902</v>
      </c>
      <c r="F644" s="4">
        <v>15937.326171999999</v>
      </c>
    </row>
    <row r="645" spans="1:6" x14ac:dyDescent="0.3">
      <c r="A645" s="2" t="s">
        <v>256</v>
      </c>
      <c r="B645" s="4">
        <v>1533.5</v>
      </c>
      <c r="C645" s="4">
        <v>1027.5</v>
      </c>
      <c r="D645" s="2">
        <v>67.062126249999906</v>
      </c>
      <c r="E645" s="4">
        <v>3465.12109375</v>
      </c>
      <c r="F645" s="4">
        <v>16349.605713000001</v>
      </c>
    </row>
    <row r="646" spans="1:6" x14ac:dyDescent="0.3">
      <c r="A646" s="2" t="s">
        <v>257</v>
      </c>
      <c r="B646" s="4">
        <v>1337.75</v>
      </c>
      <c r="C646" s="4">
        <v>1145.25</v>
      </c>
      <c r="D646" s="2">
        <v>85.629123499999906</v>
      </c>
      <c r="E646" s="4">
        <v>3464.005615</v>
      </c>
      <c r="F646" s="4">
        <v>15196.1293945</v>
      </c>
    </row>
    <row r="647" spans="1:6" x14ac:dyDescent="0.3">
      <c r="A647" s="2" t="s">
        <v>258</v>
      </c>
      <c r="B647" s="4">
        <v>1360.5</v>
      </c>
      <c r="C647" s="4">
        <v>1116.75</v>
      </c>
      <c r="D647" s="2">
        <v>82.064842249999899</v>
      </c>
      <c r="E647" s="4">
        <v>3438.3262327500001</v>
      </c>
      <c r="F647" s="4">
        <v>14845.110107750001</v>
      </c>
    </row>
    <row r="648" spans="1:6" x14ac:dyDescent="0.3">
      <c r="A648" s="2" t="s">
        <v>259</v>
      </c>
      <c r="B648" s="4">
        <v>1457.75</v>
      </c>
      <c r="C648" s="4">
        <v>1083.25</v>
      </c>
      <c r="D648" s="2">
        <v>74.556745500000005</v>
      </c>
      <c r="E648" s="4">
        <v>3599.6968382499899</v>
      </c>
      <c r="F648" s="4">
        <v>15257.06811525</v>
      </c>
    </row>
    <row r="649" spans="1:6" x14ac:dyDescent="0.3">
      <c r="A649" s="2" t="s">
        <v>260</v>
      </c>
      <c r="B649" s="4">
        <v>1443.5</v>
      </c>
      <c r="C649" s="4">
        <v>1073.25</v>
      </c>
      <c r="D649" s="2">
        <v>74.439023750000004</v>
      </c>
      <c r="E649" s="4">
        <v>3537.06890875</v>
      </c>
      <c r="F649" s="4">
        <v>15159.433838000001</v>
      </c>
    </row>
    <row r="650" spans="1:6" x14ac:dyDescent="0.3">
      <c r="A650" s="2" t="s">
        <v>261</v>
      </c>
      <c r="B650" s="4">
        <v>1473.5</v>
      </c>
      <c r="C650" s="4">
        <v>931.5</v>
      </c>
      <c r="D650" s="2">
        <v>63.21227725</v>
      </c>
      <c r="E650" s="4">
        <v>3453.64019775</v>
      </c>
      <c r="F650" s="4">
        <v>16756.49511725</v>
      </c>
    </row>
    <row r="651" spans="1:6" x14ac:dyDescent="0.3">
      <c r="A651" s="2" t="s">
        <v>262</v>
      </c>
      <c r="B651" s="4">
        <v>1425.25</v>
      </c>
      <c r="C651" s="4">
        <v>1073.75</v>
      </c>
      <c r="D651" s="2">
        <v>75.39786325</v>
      </c>
      <c r="E651" s="4">
        <v>3523.5611572500002</v>
      </c>
      <c r="F651" s="4">
        <v>15477.485107500001</v>
      </c>
    </row>
    <row r="652" spans="1:6" x14ac:dyDescent="0.3">
      <c r="A652" s="2" t="s">
        <v>263</v>
      </c>
      <c r="B652" s="4">
        <v>1460.25</v>
      </c>
      <c r="C652" s="4">
        <v>1276.75</v>
      </c>
      <c r="D652" s="2">
        <v>87.341630749999894</v>
      </c>
      <c r="E652" s="4">
        <v>3532.6615602500001</v>
      </c>
      <c r="F652" s="4">
        <v>14956.109130999899</v>
      </c>
    </row>
    <row r="653" spans="1:6" x14ac:dyDescent="0.3">
      <c r="A653" s="2" t="s">
        <v>264</v>
      </c>
      <c r="B653" s="4">
        <v>1451.75</v>
      </c>
      <c r="C653" s="4">
        <v>1297.25</v>
      </c>
      <c r="D653" s="2">
        <v>89.329248499999906</v>
      </c>
      <c r="E653" s="4">
        <v>3541.3871457499899</v>
      </c>
      <c r="F653" s="4">
        <v>15395.599609499901</v>
      </c>
    </row>
    <row r="654" spans="1:6" x14ac:dyDescent="0.3">
      <c r="A654" s="2" t="s">
        <v>265</v>
      </c>
      <c r="B654" s="4">
        <v>1386.25</v>
      </c>
      <c r="C654" s="4">
        <v>0</v>
      </c>
      <c r="D654" s="2">
        <v>0</v>
      </c>
      <c r="E654" s="4">
        <v>2941.579651</v>
      </c>
      <c r="F654" s="4">
        <v>0</v>
      </c>
    </row>
    <row r="655" spans="1:6" x14ac:dyDescent="0.3">
      <c r="A655" s="2" t="s">
        <v>266</v>
      </c>
      <c r="B655" s="4">
        <v>1463</v>
      </c>
      <c r="C655" s="4">
        <v>4.75</v>
      </c>
      <c r="D655" s="2">
        <v>0.30370324999999898</v>
      </c>
      <c r="E655" s="4">
        <v>3074.1500854999999</v>
      </c>
      <c r="F655" s="4">
        <v>1818.8491819999899</v>
      </c>
    </row>
    <row r="656" spans="1:6" x14ac:dyDescent="0.3">
      <c r="A656" s="2" t="s">
        <v>267</v>
      </c>
      <c r="B656" s="4">
        <v>1415.25</v>
      </c>
      <c r="C656" s="4">
        <v>1323</v>
      </c>
      <c r="D656" s="2">
        <v>93.398727249999993</v>
      </c>
      <c r="E656" s="4">
        <v>3563.2150269999902</v>
      </c>
      <c r="F656" s="4">
        <v>14249.13940425</v>
      </c>
    </row>
    <row r="657" spans="1:6" x14ac:dyDescent="0.3">
      <c r="A657" s="2" t="s">
        <v>268</v>
      </c>
      <c r="B657" s="4">
        <v>1420.5</v>
      </c>
      <c r="C657" s="4">
        <v>1298.25</v>
      </c>
      <c r="D657" s="2">
        <v>91.389184999999898</v>
      </c>
      <c r="E657" s="4">
        <v>3994.9448242499998</v>
      </c>
      <c r="F657" s="4">
        <v>15367.324707</v>
      </c>
    </row>
    <row r="658" spans="1:6" x14ac:dyDescent="0.3">
      <c r="A658" s="2" t="s">
        <v>269</v>
      </c>
      <c r="B658" s="4">
        <v>1383.25</v>
      </c>
      <c r="C658" s="4">
        <v>17.25</v>
      </c>
      <c r="D658" s="2">
        <v>1.25016375</v>
      </c>
      <c r="E658" s="4">
        <v>2963.57354725</v>
      </c>
      <c r="F658" s="4">
        <v>29170.508789250001</v>
      </c>
    </row>
    <row r="659" spans="1:6" x14ac:dyDescent="0.3">
      <c r="A659" s="2" t="s">
        <v>270</v>
      </c>
      <c r="B659" s="4">
        <v>1473.5</v>
      </c>
      <c r="C659" s="4">
        <v>14.5</v>
      </c>
      <c r="D659" s="2">
        <v>0.98397724999999903</v>
      </c>
      <c r="E659" s="4">
        <v>3107.8953857500001</v>
      </c>
      <c r="F659" s="4">
        <v>26493.9677732499</v>
      </c>
    </row>
    <row r="660" spans="1:6" x14ac:dyDescent="0.3">
      <c r="A660" s="2" t="s">
        <v>271</v>
      </c>
      <c r="B660" s="4">
        <v>1447.5</v>
      </c>
      <c r="C660" s="4">
        <v>1277.5</v>
      </c>
      <c r="D660" s="2">
        <v>88.271943999999905</v>
      </c>
      <c r="E660" s="4">
        <v>3447.7938232500001</v>
      </c>
      <c r="F660" s="4">
        <v>14491.54345725</v>
      </c>
    </row>
    <row r="661" spans="1:6" x14ac:dyDescent="0.3">
      <c r="A661" s="2" t="s">
        <v>272</v>
      </c>
      <c r="B661" s="4">
        <v>1422</v>
      </c>
      <c r="C661" s="4">
        <v>1248.75</v>
      </c>
      <c r="D661" s="2">
        <v>87.827834999999894</v>
      </c>
      <c r="E661" s="4">
        <v>3291.8267822500002</v>
      </c>
      <c r="F661" s="4">
        <v>14453.083252</v>
      </c>
    </row>
    <row r="662" spans="1:6" x14ac:dyDescent="0.3">
      <c r="A662" s="2" t="s">
        <v>273</v>
      </c>
      <c r="B662" s="4">
        <v>1452</v>
      </c>
      <c r="C662" s="4">
        <v>1193.25</v>
      </c>
      <c r="D662" s="2">
        <v>82.157360249999897</v>
      </c>
      <c r="E662" s="4">
        <v>3423.0822142500001</v>
      </c>
      <c r="F662" s="4">
        <v>14788.9782714999</v>
      </c>
    </row>
    <row r="663" spans="1:6" x14ac:dyDescent="0.3">
      <c r="A663" s="2" t="s">
        <v>274</v>
      </c>
      <c r="B663" s="4">
        <v>1443</v>
      </c>
      <c r="C663" s="4">
        <v>1193.75</v>
      </c>
      <c r="D663" s="2">
        <v>82.715705999999898</v>
      </c>
      <c r="E663" s="4">
        <v>3426.4968259999901</v>
      </c>
      <c r="F663" s="4">
        <v>14919.619140499901</v>
      </c>
    </row>
    <row r="664" spans="1:6" x14ac:dyDescent="0.3">
      <c r="A664" s="2" t="s">
        <v>275</v>
      </c>
      <c r="B664" s="4">
        <v>1457.25</v>
      </c>
      <c r="C664" s="4">
        <v>1241.25</v>
      </c>
      <c r="D664" s="2">
        <v>85.213663249999897</v>
      </c>
      <c r="E664" s="4">
        <v>3401.2922362499899</v>
      </c>
      <c r="F664" s="4">
        <v>14460.98486325</v>
      </c>
    </row>
    <row r="665" spans="1:6" x14ac:dyDescent="0.3">
      <c r="A665" s="2" t="s">
        <v>276</v>
      </c>
      <c r="B665" s="4">
        <v>1493.25</v>
      </c>
      <c r="C665" s="4">
        <v>1246</v>
      </c>
      <c r="D665" s="2">
        <v>83.443002750000005</v>
      </c>
      <c r="E665" s="4">
        <v>3437.2740480000002</v>
      </c>
      <c r="F665" s="4">
        <v>14260.175048999999</v>
      </c>
    </row>
    <row r="666" spans="1:6" x14ac:dyDescent="0.3">
      <c r="A666" s="2" t="s">
        <v>277</v>
      </c>
      <c r="B666" s="4">
        <v>1403.75</v>
      </c>
      <c r="C666" s="4">
        <v>1172.75</v>
      </c>
      <c r="D666" s="2">
        <v>83.561202999999907</v>
      </c>
      <c r="E666" s="4">
        <v>3424.8472900000002</v>
      </c>
      <c r="F666" s="4">
        <v>14998.313232500001</v>
      </c>
    </row>
    <row r="667" spans="1:6" x14ac:dyDescent="0.3">
      <c r="A667" s="2" t="s">
        <v>278</v>
      </c>
      <c r="B667" s="4">
        <v>1463</v>
      </c>
      <c r="C667" s="4">
        <v>1190.75</v>
      </c>
      <c r="D667" s="2">
        <v>81.360210249999895</v>
      </c>
      <c r="E667" s="4">
        <v>3558.42480475</v>
      </c>
      <c r="F667" s="4">
        <v>14471.524414</v>
      </c>
    </row>
    <row r="668" spans="1:6" x14ac:dyDescent="0.3">
      <c r="A668" s="2" t="s">
        <v>279</v>
      </c>
      <c r="B668" s="4">
        <v>1421.25</v>
      </c>
      <c r="C668" s="4">
        <v>1210</v>
      </c>
      <c r="D668" s="2">
        <v>85.163402749999904</v>
      </c>
      <c r="E668" s="4">
        <v>3234.3673704999901</v>
      </c>
      <c r="F668" s="4">
        <v>14950.7924802499</v>
      </c>
    </row>
    <row r="669" spans="1:6" x14ac:dyDescent="0.3">
      <c r="A669" s="2" t="s">
        <v>280</v>
      </c>
      <c r="B669" s="4">
        <v>1351.5</v>
      </c>
      <c r="C669" s="4">
        <v>1111.75</v>
      </c>
      <c r="D669" s="2">
        <v>82.250621749999894</v>
      </c>
      <c r="E669" s="4">
        <v>3325.9448244999899</v>
      </c>
      <c r="F669" s="4">
        <v>14813.25561525</v>
      </c>
    </row>
    <row r="670" spans="1:6" x14ac:dyDescent="0.3">
      <c r="A670" s="2" t="s">
        <v>281</v>
      </c>
      <c r="B670" s="4">
        <v>1324.75</v>
      </c>
      <c r="C670" s="4">
        <v>1186</v>
      </c>
      <c r="D670" s="2">
        <v>89.539257000000006</v>
      </c>
      <c r="E670" s="4">
        <v>3339.0153197499999</v>
      </c>
      <c r="F670" s="4">
        <v>14725.10644525</v>
      </c>
    </row>
    <row r="671" spans="1:6" x14ac:dyDescent="0.3">
      <c r="A671" s="2" t="s">
        <v>282</v>
      </c>
      <c r="B671" s="4">
        <v>1327</v>
      </c>
      <c r="C671" s="4">
        <v>1176</v>
      </c>
      <c r="D671" s="2">
        <v>88.580678750000004</v>
      </c>
      <c r="E671" s="4">
        <v>3482.48449725</v>
      </c>
      <c r="F671" s="4">
        <v>15124.270996249999</v>
      </c>
    </row>
    <row r="672" spans="1:6" x14ac:dyDescent="0.3">
      <c r="A672" s="2" t="s">
        <v>283</v>
      </c>
      <c r="B672" s="4">
        <v>1416.25</v>
      </c>
      <c r="C672" s="4">
        <v>1171.5</v>
      </c>
      <c r="D672" s="2">
        <v>82.850763000000001</v>
      </c>
      <c r="E672" s="4">
        <v>3495.5974122500002</v>
      </c>
      <c r="F672" s="4">
        <v>14186.317627</v>
      </c>
    </row>
    <row r="673" spans="1:6" x14ac:dyDescent="0.3">
      <c r="A673" s="2" t="s">
        <v>284</v>
      </c>
      <c r="B673" s="4">
        <v>1412.5</v>
      </c>
      <c r="C673" s="4">
        <v>1163.25</v>
      </c>
      <c r="D673" s="2">
        <v>82.361314749999906</v>
      </c>
      <c r="E673" s="4">
        <v>3513.21875</v>
      </c>
      <c r="F673" s="4">
        <v>14674.73559575</v>
      </c>
    </row>
    <row r="674" spans="1:6" x14ac:dyDescent="0.3">
      <c r="A674" s="2" t="s">
        <v>285</v>
      </c>
      <c r="B674" s="4">
        <v>1365.5</v>
      </c>
      <c r="C674" s="4">
        <v>1178.75</v>
      </c>
      <c r="D674" s="2">
        <v>86.277374499999993</v>
      </c>
      <c r="E674" s="4">
        <v>3448.4548342499902</v>
      </c>
      <c r="F674" s="4">
        <v>14386.73339825</v>
      </c>
    </row>
    <row r="675" spans="1:6" x14ac:dyDescent="0.3">
      <c r="A675" s="2" t="s">
        <v>286</v>
      </c>
      <c r="B675" s="4">
        <v>1407.25</v>
      </c>
      <c r="C675" s="4">
        <v>1229</v>
      </c>
      <c r="D675" s="2">
        <v>87.433363</v>
      </c>
      <c r="E675" s="4">
        <v>3493.9700927499898</v>
      </c>
      <c r="F675" s="4">
        <v>14471.85107425</v>
      </c>
    </row>
    <row r="676" spans="1:6" x14ac:dyDescent="0.3">
      <c r="A676" s="2" t="s">
        <v>287</v>
      </c>
      <c r="B676" s="4">
        <v>1406</v>
      </c>
      <c r="C676" s="4">
        <v>1271</v>
      </c>
      <c r="D676" s="2">
        <v>90.300401749999907</v>
      </c>
      <c r="E676" s="4">
        <v>3501.0725097499899</v>
      </c>
      <c r="F676" s="4">
        <v>14397.52685525</v>
      </c>
    </row>
    <row r="677" spans="1:6" x14ac:dyDescent="0.3">
      <c r="A677" s="2" t="s">
        <v>288</v>
      </c>
      <c r="B677" s="4">
        <v>1426</v>
      </c>
      <c r="C677" s="4">
        <v>1290</v>
      </c>
      <c r="D677" s="2">
        <v>90.462301499999896</v>
      </c>
      <c r="E677" s="4">
        <v>3392.82727075</v>
      </c>
      <c r="F677" s="4">
        <v>14593.902588000001</v>
      </c>
    </row>
    <row r="678" spans="1:6" x14ac:dyDescent="0.3">
      <c r="A678" s="2" t="s">
        <v>289</v>
      </c>
      <c r="B678" s="4">
        <v>1445.25</v>
      </c>
      <c r="C678" s="4">
        <v>0</v>
      </c>
      <c r="D678" s="2">
        <v>0</v>
      </c>
      <c r="E678" s="4">
        <v>3006.0969237499899</v>
      </c>
      <c r="F678" s="4">
        <v>0</v>
      </c>
    </row>
    <row r="679" spans="1:6" x14ac:dyDescent="0.3">
      <c r="A679" s="2" t="s">
        <v>290</v>
      </c>
      <c r="B679" s="4">
        <v>1444.75</v>
      </c>
      <c r="C679" s="4">
        <v>0</v>
      </c>
      <c r="D679" s="2">
        <v>0</v>
      </c>
      <c r="E679" s="4">
        <v>2989.6109617500001</v>
      </c>
      <c r="F679" s="4">
        <v>0</v>
      </c>
    </row>
    <row r="680" spans="1:6" x14ac:dyDescent="0.3">
      <c r="A680" s="2" t="s">
        <v>291</v>
      </c>
      <c r="B680" s="4">
        <v>1401.75</v>
      </c>
      <c r="C680" s="4">
        <v>1307.25</v>
      </c>
      <c r="D680" s="2">
        <v>93.234395749999905</v>
      </c>
      <c r="E680" s="4">
        <v>3445.14550775</v>
      </c>
      <c r="F680" s="4">
        <v>14492.614502</v>
      </c>
    </row>
    <row r="681" spans="1:6" x14ac:dyDescent="0.3">
      <c r="A681" s="2" t="s">
        <v>292</v>
      </c>
      <c r="B681" s="4">
        <v>1430.25</v>
      </c>
      <c r="C681" s="4">
        <v>1319</v>
      </c>
      <c r="D681" s="2">
        <v>92.181163999999896</v>
      </c>
      <c r="E681" s="4">
        <v>3561.1374512499901</v>
      </c>
      <c r="F681" s="4">
        <v>14221.696289</v>
      </c>
    </row>
    <row r="682" spans="1:6" x14ac:dyDescent="0.3">
      <c r="A682" s="2" t="s">
        <v>293</v>
      </c>
      <c r="B682" s="4">
        <v>1395.5</v>
      </c>
      <c r="C682" s="4">
        <v>105.5</v>
      </c>
      <c r="D682" s="2">
        <v>7.5519590000000001</v>
      </c>
      <c r="E682" s="4">
        <v>3057.5462644999898</v>
      </c>
      <c r="F682" s="4">
        <v>28316.125000249998</v>
      </c>
    </row>
    <row r="683" spans="1:6" x14ac:dyDescent="0.3">
      <c r="A683" s="2" t="s">
        <v>294</v>
      </c>
      <c r="B683" s="4">
        <v>1358.5</v>
      </c>
      <c r="C683" s="4">
        <v>99</v>
      </c>
      <c r="D683" s="2">
        <v>7.3174287500000004</v>
      </c>
      <c r="E683" s="4">
        <v>2948.2087405000002</v>
      </c>
      <c r="F683" s="4">
        <v>28705.70703125</v>
      </c>
    </row>
    <row r="684" spans="1:6" x14ac:dyDescent="0.3">
      <c r="A684" s="2" t="s">
        <v>295</v>
      </c>
      <c r="B684" s="4">
        <v>1410.5</v>
      </c>
      <c r="C684" s="4">
        <v>1282</v>
      </c>
      <c r="D684" s="2">
        <v>90.908683499999896</v>
      </c>
      <c r="E684" s="4">
        <v>3436.3082884999899</v>
      </c>
      <c r="F684" s="4">
        <v>14178.66674825</v>
      </c>
    </row>
    <row r="685" spans="1:6" x14ac:dyDescent="0.3">
      <c r="A685" s="2" t="s">
        <v>296</v>
      </c>
      <c r="B685" s="4">
        <v>1405.25</v>
      </c>
      <c r="C685" s="4">
        <v>1280.5</v>
      </c>
      <c r="D685" s="2">
        <v>91.122445999999897</v>
      </c>
      <c r="E685" s="4">
        <v>3340.1630252499999</v>
      </c>
      <c r="F685" s="4">
        <v>14631.428222749901</v>
      </c>
    </row>
    <row r="686" spans="1:6" x14ac:dyDescent="0.3">
      <c r="A686" s="2" t="s">
        <v>297</v>
      </c>
      <c r="B686" s="4">
        <v>1492.25</v>
      </c>
      <c r="C686" s="4">
        <v>1306.75</v>
      </c>
      <c r="D686" s="2">
        <v>87.555475250000001</v>
      </c>
      <c r="E686" s="4">
        <v>3490.2459717500001</v>
      </c>
      <c r="F686" s="4">
        <v>14612.9245605</v>
      </c>
    </row>
    <row r="687" spans="1:6" x14ac:dyDescent="0.3">
      <c r="A687" s="2" t="s">
        <v>298</v>
      </c>
      <c r="B687" s="4">
        <v>1463.25</v>
      </c>
      <c r="C687" s="4">
        <v>1303.75</v>
      </c>
      <c r="D687" s="2">
        <v>89.067685999999995</v>
      </c>
      <c r="E687" s="4">
        <v>3427.1602170000001</v>
      </c>
      <c r="F687" s="4">
        <v>14645.0668945</v>
      </c>
    </row>
    <row r="688" spans="1:6" x14ac:dyDescent="0.3">
      <c r="A688" s="2" t="s">
        <v>299</v>
      </c>
      <c r="B688" s="4">
        <v>1517.25</v>
      </c>
      <c r="C688" s="4">
        <v>1346.5</v>
      </c>
      <c r="D688" s="2">
        <v>88.749332499999895</v>
      </c>
      <c r="E688" s="4">
        <v>3488.4423824999899</v>
      </c>
      <c r="F688" s="4">
        <v>14219.736816500001</v>
      </c>
    </row>
    <row r="689" spans="1:6" x14ac:dyDescent="0.3">
      <c r="A689" s="2" t="s">
        <v>300</v>
      </c>
      <c r="B689" s="4">
        <v>1491.75</v>
      </c>
      <c r="C689" s="4">
        <v>1294.5</v>
      </c>
      <c r="D689" s="2">
        <v>86.742034999999902</v>
      </c>
      <c r="E689" s="4">
        <v>3522.1975705</v>
      </c>
      <c r="F689" s="4">
        <v>14211.811034999901</v>
      </c>
    </row>
    <row r="690" spans="1:6" x14ac:dyDescent="0.3">
      <c r="A690" s="2" t="s">
        <v>301</v>
      </c>
      <c r="B690" s="4">
        <v>1404</v>
      </c>
      <c r="C690" s="4">
        <v>1220</v>
      </c>
      <c r="D690" s="2">
        <v>86.826205999999999</v>
      </c>
      <c r="E690" s="4">
        <v>3365.56262225</v>
      </c>
      <c r="F690" s="4">
        <v>14849.304443249899</v>
      </c>
    </row>
    <row r="691" spans="1:6" x14ac:dyDescent="0.3">
      <c r="A691" s="2" t="s">
        <v>302</v>
      </c>
      <c r="B691" s="4">
        <v>1441.25</v>
      </c>
      <c r="C691" s="4">
        <v>1273.5</v>
      </c>
      <c r="D691" s="2">
        <v>88.311010249999995</v>
      </c>
      <c r="E691" s="4">
        <v>3451.3765869999902</v>
      </c>
      <c r="F691" s="4">
        <v>14383.5825195</v>
      </c>
    </row>
    <row r="692" spans="1:6" x14ac:dyDescent="0.3">
      <c r="A692" s="2" t="s">
        <v>303</v>
      </c>
      <c r="B692" s="4">
        <v>1387.75</v>
      </c>
      <c r="C692" s="4">
        <v>1218.75</v>
      </c>
      <c r="D692" s="2">
        <v>87.723627500000006</v>
      </c>
      <c r="E692" s="4">
        <v>3309.0073242499998</v>
      </c>
      <c r="F692" s="4">
        <v>14792.832275249901</v>
      </c>
    </row>
    <row r="693" spans="1:6" x14ac:dyDescent="0.3">
      <c r="A693" s="2" t="s">
        <v>304</v>
      </c>
      <c r="B693" s="4">
        <v>1445.5</v>
      </c>
      <c r="C693" s="4">
        <v>1298.25</v>
      </c>
      <c r="D693" s="2">
        <v>89.842710499999896</v>
      </c>
      <c r="E693" s="4">
        <v>3398.88488775</v>
      </c>
      <c r="F693" s="4">
        <v>14511.799316500001</v>
      </c>
    </row>
    <row r="694" spans="1:6" x14ac:dyDescent="0.3">
      <c r="A694" s="2" t="s">
        <v>305</v>
      </c>
      <c r="B694" s="4">
        <v>1293</v>
      </c>
      <c r="C694" s="4">
        <v>1140.75</v>
      </c>
      <c r="D694" s="2">
        <v>88.313926749999993</v>
      </c>
      <c r="E694" s="4">
        <v>3352.4487302500002</v>
      </c>
      <c r="F694" s="4">
        <v>15029.347411999899</v>
      </c>
    </row>
    <row r="695" spans="1:6" x14ac:dyDescent="0.3">
      <c r="A695" s="2" t="s">
        <v>306</v>
      </c>
      <c r="B695" s="4">
        <v>1311.75</v>
      </c>
      <c r="C695" s="4">
        <v>1177.75</v>
      </c>
      <c r="D695" s="2">
        <v>89.813611999999907</v>
      </c>
      <c r="E695" s="4">
        <v>3393.4074097500002</v>
      </c>
      <c r="F695" s="4">
        <v>14994.462890500001</v>
      </c>
    </row>
    <row r="696" spans="1:6" x14ac:dyDescent="0.3">
      <c r="A696" s="2" t="s">
        <v>307</v>
      </c>
      <c r="B696" s="4">
        <v>1481.75</v>
      </c>
      <c r="C696" s="4">
        <v>1280.75</v>
      </c>
      <c r="D696" s="2">
        <v>86.520736499999899</v>
      </c>
      <c r="E696" s="4">
        <v>3438.986206</v>
      </c>
      <c r="F696" s="4">
        <v>14476.195068499999</v>
      </c>
    </row>
    <row r="697" spans="1:6" x14ac:dyDescent="0.3">
      <c r="A697" s="2" t="s">
        <v>308</v>
      </c>
      <c r="B697" s="4">
        <v>1283.5</v>
      </c>
      <c r="C697" s="4">
        <v>1031.5</v>
      </c>
      <c r="D697" s="2">
        <v>79.958101499999898</v>
      </c>
      <c r="E697" s="4">
        <v>3312.6795042499898</v>
      </c>
      <c r="F697" s="4">
        <v>16271.706298749999</v>
      </c>
    </row>
    <row r="698" spans="1:6" x14ac:dyDescent="0.3">
      <c r="A698" s="2" t="s">
        <v>309</v>
      </c>
      <c r="B698" s="4">
        <v>1392</v>
      </c>
      <c r="C698" s="4">
        <v>1144.5</v>
      </c>
      <c r="D698" s="2">
        <v>81.546253500000006</v>
      </c>
      <c r="E698" s="4">
        <v>3363.0549314999898</v>
      </c>
      <c r="F698" s="4">
        <v>15721.38891625</v>
      </c>
    </row>
    <row r="699" spans="1:6" x14ac:dyDescent="0.3">
      <c r="A699" s="2" t="s">
        <v>310</v>
      </c>
      <c r="B699" s="4">
        <v>1459</v>
      </c>
      <c r="C699" s="4">
        <v>1295.25</v>
      </c>
      <c r="D699" s="2">
        <v>88.687033</v>
      </c>
      <c r="E699" s="4">
        <v>3502.1935427499898</v>
      </c>
      <c r="F699" s="4">
        <v>14262.379638750001</v>
      </c>
    </row>
    <row r="700" spans="1:6" x14ac:dyDescent="0.3">
      <c r="A700" s="2" t="s">
        <v>311</v>
      </c>
      <c r="B700" s="4">
        <v>1426.5</v>
      </c>
      <c r="C700" s="4">
        <v>1320.5</v>
      </c>
      <c r="D700" s="2">
        <v>92.5988159999999</v>
      </c>
      <c r="E700" s="4">
        <v>3447.3358764999998</v>
      </c>
      <c r="F700" s="4">
        <v>13989.74609375</v>
      </c>
    </row>
    <row r="701" spans="1:6" x14ac:dyDescent="0.3">
      <c r="A701" s="2" t="s">
        <v>312</v>
      </c>
      <c r="B701" s="4">
        <v>1100.75</v>
      </c>
      <c r="C701" s="4">
        <v>904.5</v>
      </c>
      <c r="D701" s="2">
        <v>80.982614749999996</v>
      </c>
      <c r="E701" s="4">
        <v>3086.98034649999</v>
      </c>
      <c r="F701" s="4">
        <v>18091.2924805</v>
      </c>
    </row>
    <row r="702" spans="1:6" x14ac:dyDescent="0.3">
      <c r="A702" s="2" t="s">
        <v>313</v>
      </c>
      <c r="B702" s="4">
        <v>1416.75</v>
      </c>
      <c r="C702" s="4">
        <v>0.5</v>
      </c>
      <c r="D702" s="2">
        <v>3.7565750000000002E-2</v>
      </c>
      <c r="E702" s="4">
        <v>2978.068115</v>
      </c>
      <c r="F702" s="4">
        <v>543.85864249999895</v>
      </c>
    </row>
    <row r="703" spans="1:6" x14ac:dyDescent="0.3">
      <c r="A703" s="2" t="s">
        <v>314</v>
      </c>
      <c r="B703" s="4">
        <v>1331.75</v>
      </c>
      <c r="C703" s="4">
        <v>0.25</v>
      </c>
      <c r="D703" s="2">
        <v>1.8997E-2</v>
      </c>
      <c r="E703" s="4">
        <v>2938.6032715000001</v>
      </c>
      <c r="F703" s="4">
        <v>771.72381600000006</v>
      </c>
    </row>
    <row r="704" spans="1:6" x14ac:dyDescent="0.3">
      <c r="A704" s="2" t="s">
        <v>315</v>
      </c>
      <c r="B704" s="4">
        <v>1414.75</v>
      </c>
      <c r="C704" s="4">
        <v>1310.5</v>
      </c>
      <c r="D704" s="2">
        <v>92.606115500000001</v>
      </c>
      <c r="E704" s="4">
        <v>3465.15527349999</v>
      </c>
      <c r="F704" s="4">
        <v>14616.163329999899</v>
      </c>
    </row>
    <row r="705" spans="1:6" x14ac:dyDescent="0.3">
      <c r="A705" s="2" t="s">
        <v>316</v>
      </c>
      <c r="B705" s="4">
        <v>1452</v>
      </c>
      <c r="C705" s="4">
        <v>1326</v>
      </c>
      <c r="D705" s="2">
        <v>91.280078749999902</v>
      </c>
      <c r="E705" s="4">
        <v>3463.609375</v>
      </c>
      <c r="F705" s="4">
        <v>14587.523681499901</v>
      </c>
    </row>
    <row r="706" spans="1:6" x14ac:dyDescent="0.3">
      <c r="A706" s="2" t="s">
        <v>317</v>
      </c>
      <c r="B706" s="4">
        <v>1500.25</v>
      </c>
      <c r="C706" s="4">
        <v>574.75</v>
      </c>
      <c r="D706" s="2">
        <v>38.304585500000002</v>
      </c>
      <c r="E706" s="4">
        <v>3402.3866577499998</v>
      </c>
      <c r="F706" s="4">
        <v>21198.170410499901</v>
      </c>
    </row>
    <row r="707" spans="1:6" x14ac:dyDescent="0.3">
      <c r="A707" s="2" t="s">
        <v>318</v>
      </c>
      <c r="B707" s="4">
        <v>1482.5</v>
      </c>
      <c r="C707" s="4">
        <v>573.25</v>
      </c>
      <c r="D707" s="2">
        <v>38.680676249999998</v>
      </c>
      <c r="E707" s="4">
        <v>3376.2754517499998</v>
      </c>
      <c r="F707" s="4">
        <v>20861.436035499999</v>
      </c>
    </row>
    <row r="708" spans="1:6" x14ac:dyDescent="0.3">
      <c r="A708" s="2" t="s">
        <v>319</v>
      </c>
      <c r="B708" s="4">
        <v>1357.5</v>
      </c>
      <c r="C708" s="4">
        <v>1276</v>
      </c>
      <c r="D708" s="2">
        <v>94.004634749999894</v>
      </c>
      <c r="E708" s="4">
        <v>3377.62207025</v>
      </c>
      <c r="F708" s="4">
        <v>14338.577392499899</v>
      </c>
    </row>
    <row r="709" spans="1:6" x14ac:dyDescent="0.3">
      <c r="A709" s="2" t="s">
        <v>320</v>
      </c>
      <c r="B709" s="4">
        <v>1348.5</v>
      </c>
      <c r="C709" s="4">
        <v>1219.75</v>
      </c>
      <c r="D709" s="2">
        <v>90.545907999999898</v>
      </c>
      <c r="E709" s="4">
        <v>3327.8968504999998</v>
      </c>
      <c r="F709" s="4">
        <v>14473.370849499899</v>
      </c>
    </row>
    <row r="710" spans="1:6" x14ac:dyDescent="0.3">
      <c r="A710" s="2" t="s">
        <v>321</v>
      </c>
      <c r="B710" s="4">
        <v>1479.5</v>
      </c>
      <c r="C710" s="4">
        <v>1344.75</v>
      </c>
      <c r="D710" s="2">
        <v>90.976659749999996</v>
      </c>
      <c r="E710" s="4">
        <v>3453.94293225</v>
      </c>
      <c r="F710" s="4">
        <v>14194.559082</v>
      </c>
    </row>
    <row r="711" spans="1:6" x14ac:dyDescent="0.3">
      <c r="A711" s="2" t="s">
        <v>322</v>
      </c>
      <c r="B711" s="4">
        <v>1464.25</v>
      </c>
      <c r="C711" s="4">
        <v>1350.75</v>
      </c>
      <c r="D711" s="2">
        <v>92.231849499999996</v>
      </c>
      <c r="E711" s="4">
        <v>3493.6450194999902</v>
      </c>
      <c r="F711" s="4">
        <v>13743.493652249899</v>
      </c>
    </row>
    <row r="712" spans="1:6" x14ac:dyDescent="0.3">
      <c r="A712" s="2" t="s">
        <v>323</v>
      </c>
      <c r="B712" s="4">
        <v>1468</v>
      </c>
      <c r="C712" s="4">
        <v>1355.75</v>
      </c>
      <c r="D712" s="2">
        <v>92.337117999999904</v>
      </c>
      <c r="E712" s="4">
        <v>3367.69726575</v>
      </c>
      <c r="F712" s="4">
        <v>14081.734619000001</v>
      </c>
    </row>
    <row r="713" spans="1:6" x14ac:dyDescent="0.3">
      <c r="A713" s="2" t="s">
        <v>324</v>
      </c>
      <c r="B713" s="4">
        <v>1479.5</v>
      </c>
      <c r="C713" s="4">
        <v>1352.75</v>
      </c>
      <c r="D713" s="2">
        <v>91.447294249999899</v>
      </c>
      <c r="E713" s="4">
        <v>3448.71051025</v>
      </c>
      <c r="F713" s="4">
        <v>13871.583984250001</v>
      </c>
    </row>
    <row r="714" spans="1:6" x14ac:dyDescent="0.3">
      <c r="A714" s="2" t="s">
        <v>325</v>
      </c>
      <c r="B714" s="4">
        <v>1385.5</v>
      </c>
      <c r="C714" s="4">
        <v>1241.75</v>
      </c>
      <c r="D714" s="2">
        <v>89.617078750000005</v>
      </c>
      <c r="E714" s="4">
        <v>3374.7966917499898</v>
      </c>
      <c r="F714" s="4">
        <v>14913.40112325</v>
      </c>
    </row>
    <row r="715" spans="1:6" x14ac:dyDescent="0.3">
      <c r="A715" s="2" t="s">
        <v>326</v>
      </c>
      <c r="B715" s="4">
        <v>1420.25</v>
      </c>
      <c r="C715" s="4">
        <v>1288.25</v>
      </c>
      <c r="D715" s="2">
        <v>90.689971749999899</v>
      </c>
      <c r="E715" s="4">
        <v>3453.6004029999899</v>
      </c>
      <c r="F715" s="4">
        <v>13918.978515749999</v>
      </c>
    </row>
    <row r="716" spans="1:6" x14ac:dyDescent="0.3">
      <c r="A716" s="2" t="s">
        <v>327</v>
      </c>
      <c r="B716" s="4">
        <v>1265.75</v>
      </c>
      <c r="C716" s="4">
        <v>1090.5</v>
      </c>
      <c r="D716" s="2">
        <v>85.745412999999999</v>
      </c>
      <c r="E716" s="4">
        <v>3267.3948974999898</v>
      </c>
      <c r="F716" s="4">
        <v>15759.295166</v>
      </c>
    </row>
    <row r="717" spans="1:6" x14ac:dyDescent="0.3">
      <c r="A717" s="2" t="s">
        <v>328</v>
      </c>
      <c r="B717" s="4">
        <v>1442.5</v>
      </c>
      <c r="C717" s="4">
        <v>1313.75</v>
      </c>
      <c r="D717" s="2">
        <v>91.102189999999993</v>
      </c>
      <c r="E717" s="4">
        <v>3490.4262694999902</v>
      </c>
      <c r="F717" s="4">
        <v>14036.503662499899</v>
      </c>
    </row>
    <row r="718" spans="1:6" x14ac:dyDescent="0.3">
      <c r="A718" s="2" t="s">
        <v>329</v>
      </c>
      <c r="B718" s="4">
        <v>1395.5</v>
      </c>
      <c r="C718" s="4">
        <v>1278</v>
      </c>
      <c r="D718" s="2">
        <v>91.716748999999893</v>
      </c>
      <c r="E718" s="4">
        <v>3457.3643797499899</v>
      </c>
      <c r="F718" s="4">
        <v>14178.836914</v>
      </c>
    </row>
    <row r="719" spans="1:6" x14ac:dyDescent="0.3">
      <c r="A719" s="2" t="s">
        <v>330</v>
      </c>
      <c r="B719" s="4">
        <v>1249.25</v>
      </c>
      <c r="C719" s="4">
        <v>1124.75</v>
      </c>
      <c r="D719" s="2">
        <v>90.172693249999895</v>
      </c>
      <c r="E719" s="4">
        <v>3365.9519652499998</v>
      </c>
      <c r="F719" s="4">
        <v>15048.101318249899</v>
      </c>
    </row>
    <row r="720" spans="1:6" x14ac:dyDescent="0.3">
      <c r="A720" s="2" t="s">
        <v>331</v>
      </c>
      <c r="B720" s="4">
        <v>1355.75</v>
      </c>
      <c r="C720" s="4">
        <v>1207.5</v>
      </c>
      <c r="D720" s="2">
        <v>89.095813749999905</v>
      </c>
      <c r="E720" s="4">
        <v>3338.6743775</v>
      </c>
      <c r="F720" s="4">
        <v>14697.12377925</v>
      </c>
    </row>
    <row r="721" spans="1:6" x14ac:dyDescent="0.3">
      <c r="A721" s="2" t="s">
        <v>332</v>
      </c>
      <c r="B721" s="4">
        <v>1404</v>
      </c>
      <c r="C721" s="4">
        <v>1242</v>
      </c>
      <c r="D721" s="2">
        <v>88.3922462499999</v>
      </c>
      <c r="E721" s="4">
        <v>3429.3126219999899</v>
      </c>
      <c r="F721" s="4">
        <v>14432.281494250001</v>
      </c>
    </row>
    <row r="722" spans="1:6" x14ac:dyDescent="0.3">
      <c r="A722" s="2" t="s">
        <v>333</v>
      </c>
      <c r="B722" s="4">
        <v>1480.5</v>
      </c>
      <c r="C722" s="4">
        <v>1365</v>
      </c>
      <c r="D722" s="2">
        <v>92.228908500000003</v>
      </c>
      <c r="E722" s="4">
        <v>3461.70269775</v>
      </c>
      <c r="F722" s="4">
        <v>13660.9296875</v>
      </c>
    </row>
    <row r="723" spans="1:6" x14ac:dyDescent="0.3">
      <c r="A723" s="2" t="s">
        <v>334</v>
      </c>
      <c r="B723" s="4">
        <v>1427</v>
      </c>
      <c r="C723" s="4">
        <v>1316</v>
      </c>
      <c r="D723" s="2">
        <v>92.224700749999897</v>
      </c>
      <c r="E723" s="4">
        <v>3378.9395142499998</v>
      </c>
      <c r="F723" s="4">
        <v>14190.9575195</v>
      </c>
    </row>
    <row r="724" spans="1:6" x14ac:dyDescent="0.3">
      <c r="A724" s="2" t="s">
        <v>335</v>
      </c>
      <c r="B724" s="4">
        <v>1387.5</v>
      </c>
      <c r="C724" s="4">
        <v>1280.25</v>
      </c>
      <c r="D724" s="2">
        <v>92.229945999999899</v>
      </c>
      <c r="E724" s="4">
        <v>3313.5993042499899</v>
      </c>
      <c r="F724" s="4">
        <v>14327.44580075</v>
      </c>
    </row>
    <row r="725" spans="1:6" x14ac:dyDescent="0.3">
      <c r="A725" s="2" t="s">
        <v>336</v>
      </c>
      <c r="B725" s="4">
        <v>1420.75</v>
      </c>
      <c r="C725" s="4">
        <v>1331.5</v>
      </c>
      <c r="D725" s="2">
        <v>93.719972499999898</v>
      </c>
      <c r="E725" s="4">
        <v>3346.0333862500001</v>
      </c>
      <c r="F725" s="4">
        <v>14842.23999025</v>
      </c>
    </row>
    <row r="726" spans="1:6" x14ac:dyDescent="0.3">
      <c r="A726" s="2" t="s">
        <v>337</v>
      </c>
      <c r="B726" s="4">
        <v>1371</v>
      </c>
      <c r="C726" s="4">
        <v>0</v>
      </c>
      <c r="D726" s="2">
        <v>0</v>
      </c>
      <c r="E726" s="4">
        <v>2979.8269045000002</v>
      </c>
      <c r="F726" s="4">
        <v>0</v>
      </c>
    </row>
    <row r="727" spans="1:6" x14ac:dyDescent="0.3">
      <c r="A727" s="2" t="s">
        <v>338</v>
      </c>
      <c r="B727" s="4">
        <v>1295</v>
      </c>
      <c r="C727" s="4">
        <v>0</v>
      </c>
      <c r="D727" s="2">
        <v>0</v>
      </c>
      <c r="E727" s="4">
        <v>2873.19488525</v>
      </c>
      <c r="F727" s="4">
        <v>0</v>
      </c>
    </row>
    <row r="728" spans="1:6" x14ac:dyDescent="0.3">
      <c r="A728" s="2" t="s">
        <v>339</v>
      </c>
      <c r="B728" s="4">
        <v>1474.25</v>
      </c>
      <c r="C728" s="4">
        <v>1390.25</v>
      </c>
      <c r="D728" s="2">
        <v>94.326206249999899</v>
      </c>
      <c r="E728" s="4">
        <v>3491.60968</v>
      </c>
      <c r="F728" s="4">
        <v>14226.490234249901</v>
      </c>
    </row>
    <row r="729" spans="1:6" x14ac:dyDescent="0.3">
      <c r="A729" s="2" t="s">
        <v>340</v>
      </c>
      <c r="B729" s="4">
        <v>1439.75</v>
      </c>
      <c r="C729" s="4">
        <v>1338</v>
      </c>
      <c r="D729" s="2">
        <v>92.951637249999905</v>
      </c>
      <c r="E729" s="4">
        <v>3509.0567017499902</v>
      </c>
      <c r="F729" s="4">
        <v>14323.6423342499</v>
      </c>
    </row>
    <row r="730" spans="1:6" x14ac:dyDescent="0.3">
      <c r="A730" s="2" t="s">
        <v>341</v>
      </c>
      <c r="B730" s="4">
        <v>1471.75</v>
      </c>
      <c r="C730" s="4">
        <v>1034.5</v>
      </c>
      <c r="D730" s="2">
        <v>70.518370750000003</v>
      </c>
      <c r="E730" s="4">
        <v>3459.4943237500001</v>
      </c>
      <c r="F730" s="4">
        <v>16833.169922000001</v>
      </c>
    </row>
    <row r="731" spans="1:6" x14ac:dyDescent="0.3">
      <c r="A731" s="2" t="s">
        <v>342</v>
      </c>
      <c r="B731" s="4">
        <v>1533.25</v>
      </c>
      <c r="C731" s="4">
        <v>1002.25</v>
      </c>
      <c r="D731" s="2">
        <v>65.354035249999896</v>
      </c>
      <c r="E731" s="4">
        <v>3549.5642699999898</v>
      </c>
      <c r="F731" s="4">
        <v>16810.6518555</v>
      </c>
    </row>
    <row r="732" spans="1:6" x14ac:dyDescent="0.3">
      <c r="A732" s="2" t="s">
        <v>343</v>
      </c>
      <c r="B732" s="4">
        <v>1393.5</v>
      </c>
      <c r="C732" s="4">
        <v>1281.25</v>
      </c>
      <c r="D732" s="2">
        <v>91.944751749999895</v>
      </c>
      <c r="E732" s="4">
        <v>3522.8526609999999</v>
      </c>
      <c r="F732" s="4">
        <v>14390.078125</v>
      </c>
    </row>
    <row r="733" spans="1:6" x14ac:dyDescent="0.3">
      <c r="A733" s="2" t="s">
        <v>344</v>
      </c>
      <c r="B733" s="4">
        <v>1350.5</v>
      </c>
      <c r="C733" s="4">
        <v>1248.75</v>
      </c>
      <c r="D733" s="2">
        <v>92.356462499999907</v>
      </c>
      <c r="E733" s="4">
        <v>3325.6479492499998</v>
      </c>
      <c r="F733" s="4">
        <v>13665.810791</v>
      </c>
    </row>
    <row r="734" spans="1:6" x14ac:dyDescent="0.3">
      <c r="A734" s="2" t="s">
        <v>345</v>
      </c>
      <c r="B734" s="4">
        <v>1380.5</v>
      </c>
      <c r="C734" s="4">
        <v>1279.25</v>
      </c>
      <c r="D734" s="2">
        <v>92.750324249999906</v>
      </c>
      <c r="E734" s="4">
        <v>3508.5139159999899</v>
      </c>
      <c r="F734" s="4">
        <v>14537.45971675</v>
      </c>
    </row>
    <row r="735" spans="1:6" x14ac:dyDescent="0.3">
      <c r="A735" s="2" t="s">
        <v>346</v>
      </c>
      <c r="B735" s="4">
        <v>1407.25</v>
      </c>
      <c r="C735" s="4">
        <v>1294.5</v>
      </c>
      <c r="D735" s="2">
        <v>91.993305250000006</v>
      </c>
      <c r="E735" s="4">
        <v>3449.3945924999998</v>
      </c>
      <c r="F735" s="4">
        <v>14162.275879000001</v>
      </c>
    </row>
    <row r="736" spans="1:6" x14ac:dyDescent="0.3">
      <c r="A736" s="2" t="s">
        <v>347</v>
      </c>
      <c r="B736" s="4">
        <v>1519.25</v>
      </c>
      <c r="C736" s="4">
        <v>1400.75</v>
      </c>
      <c r="D736" s="2">
        <v>92.283483500000003</v>
      </c>
      <c r="E736" s="4">
        <v>3480.0035399999902</v>
      </c>
      <c r="F736" s="4">
        <v>14173.006347499901</v>
      </c>
    </row>
    <row r="737" spans="1:6" x14ac:dyDescent="0.3">
      <c r="A737" s="2" t="s">
        <v>348</v>
      </c>
      <c r="B737" s="4">
        <v>1481.5</v>
      </c>
      <c r="C737" s="4">
        <v>1358</v>
      </c>
      <c r="D737" s="2">
        <v>91.622007499999995</v>
      </c>
      <c r="E737" s="4">
        <v>3554.6963500000002</v>
      </c>
      <c r="F737" s="4">
        <v>14182.354736249899</v>
      </c>
    </row>
    <row r="738" spans="1:6" x14ac:dyDescent="0.3">
      <c r="A738" s="2" t="s">
        <v>349</v>
      </c>
      <c r="B738" s="4">
        <v>1385.5</v>
      </c>
      <c r="C738" s="4">
        <v>1286.5</v>
      </c>
      <c r="D738" s="2">
        <v>92.853763749999999</v>
      </c>
      <c r="E738" s="4">
        <v>3354.5013427499898</v>
      </c>
      <c r="F738" s="4">
        <v>14286.987548749899</v>
      </c>
    </row>
    <row r="739" spans="1:6" x14ac:dyDescent="0.3">
      <c r="A739" s="2" t="s">
        <v>350</v>
      </c>
      <c r="B739" s="4">
        <v>1295.25</v>
      </c>
      <c r="C739" s="4">
        <v>1208.25</v>
      </c>
      <c r="D739" s="2">
        <v>93.313470749999894</v>
      </c>
      <c r="E739" s="4">
        <v>3410.5899045000001</v>
      </c>
      <c r="F739" s="4">
        <v>14630.85717775</v>
      </c>
    </row>
    <row r="740" spans="1:6" x14ac:dyDescent="0.3">
      <c r="A740" s="2" t="s">
        <v>351</v>
      </c>
      <c r="B740" s="4">
        <v>1411.5</v>
      </c>
      <c r="C740" s="4">
        <v>1307.5</v>
      </c>
      <c r="D740" s="2">
        <v>92.634940999999898</v>
      </c>
      <c r="E740" s="4">
        <v>3339.8876340000002</v>
      </c>
      <c r="F740" s="4">
        <v>14483.439453249999</v>
      </c>
    </row>
    <row r="741" spans="1:6" x14ac:dyDescent="0.3">
      <c r="A741" s="2" t="s">
        <v>352</v>
      </c>
      <c r="B741" s="4">
        <v>1480.25</v>
      </c>
      <c r="C741" s="4">
        <v>1377</v>
      </c>
      <c r="D741" s="2">
        <v>93.027919749999995</v>
      </c>
      <c r="E741" s="4">
        <v>3601.4837037499901</v>
      </c>
      <c r="F741" s="4">
        <v>13798.558349749999</v>
      </c>
    </row>
    <row r="742" spans="1:6" x14ac:dyDescent="0.3">
      <c r="A742" s="2" t="s">
        <v>353</v>
      </c>
      <c r="B742" s="4">
        <v>1405.75</v>
      </c>
      <c r="C742" s="4">
        <v>1252.25</v>
      </c>
      <c r="D742" s="2">
        <v>89.08225075</v>
      </c>
      <c r="E742" s="4">
        <v>3451.1184082499899</v>
      </c>
      <c r="F742" s="4">
        <v>14829.762451250001</v>
      </c>
    </row>
    <row r="743" spans="1:6" x14ac:dyDescent="0.3">
      <c r="A743" s="2" t="s">
        <v>354</v>
      </c>
      <c r="B743" s="4">
        <v>1436.75</v>
      </c>
      <c r="C743" s="4">
        <v>1348</v>
      </c>
      <c r="D743" s="2">
        <v>93.862760499999894</v>
      </c>
      <c r="E743" s="4">
        <v>3625.1724242499999</v>
      </c>
      <c r="F743" s="4">
        <v>14348.2265625</v>
      </c>
    </row>
    <row r="744" spans="1:6" x14ac:dyDescent="0.3">
      <c r="A744" s="2" t="s">
        <v>355</v>
      </c>
      <c r="B744" s="4">
        <v>1434.75</v>
      </c>
      <c r="C744" s="4">
        <v>1329.75</v>
      </c>
      <c r="D744" s="2">
        <v>92.685854000000006</v>
      </c>
      <c r="E744" s="4">
        <v>3391.8635865000001</v>
      </c>
      <c r="F744" s="4">
        <v>14234.03295875</v>
      </c>
    </row>
    <row r="745" spans="1:6" x14ac:dyDescent="0.3">
      <c r="A745" s="2" t="s">
        <v>356</v>
      </c>
      <c r="B745" s="4">
        <v>1440.75</v>
      </c>
      <c r="C745" s="4">
        <v>1325.75</v>
      </c>
      <c r="D745" s="2">
        <v>92.021219500000001</v>
      </c>
      <c r="E745" s="4">
        <v>3428.2001342499998</v>
      </c>
      <c r="F745" s="4">
        <v>14526.389892499899</v>
      </c>
    </row>
    <row r="746" spans="1:6" x14ac:dyDescent="0.3">
      <c r="A746" s="2" t="s">
        <v>357</v>
      </c>
      <c r="B746" s="4">
        <v>1413.25</v>
      </c>
      <c r="C746" s="4">
        <v>1313.25</v>
      </c>
      <c r="D746" s="2">
        <v>92.923293999999899</v>
      </c>
      <c r="E746" s="4">
        <v>3393.7893677500001</v>
      </c>
      <c r="F746" s="4">
        <v>14483.664551</v>
      </c>
    </row>
    <row r="747" spans="1:6" x14ac:dyDescent="0.3">
      <c r="A747" s="2" t="s">
        <v>358</v>
      </c>
      <c r="B747" s="4">
        <v>1457.75</v>
      </c>
      <c r="C747" s="4">
        <v>1331.25</v>
      </c>
      <c r="D747" s="2">
        <v>91.268810500000001</v>
      </c>
      <c r="E747" s="4">
        <v>3429.0017702499899</v>
      </c>
      <c r="F747" s="4">
        <v>14304.12011725</v>
      </c>
    </row>
    <row r="748" spans="1:6" x14ac:dyDescent="0.3">
      <c r="A748" s="2" t="s">
        <v>359</v>
      </c>
      <c r="B748" s="4">
        <v>1390.75</v>
      </c>
      <c r="C748" s="4">
        <v>1307</v>
      </c>
      <c r="D748" s="2">
        <v>93.969282249999907</v>
      </c>
      <c r="E748" s="4">
        <v>3352.425964</v>
      </c>
      <c r="F748" s="4">
        <v>14085.5581055</v>
      </c>
    </row>
    <row r="749" spans="1:6" x14ac:dyDescent="0.3">
      <c r="A749" s="2" t="s">
        <v>360</v>
      </c>
      <c r="B749" s="4">
        <v>1439.75</v>
      </c>
      <c r="C749" s="4">
        <v>1348</v>
      </c>
      <c r="D749" s="2">
        <v>93.607950249999902</v>
      </c>
      <c r="E749" s="4">
        <v>3344.3891602499898</v>
      </c>
      <c r="F749" s="4">
        <v>13748.525878749901</v>
      </c>
    </row>
    <row r="750" spans="1:6" x14ac:dyDescent="0.3">
      <c r="A750" s="2" t="s">
        <v>361</v>
      </c>
      <c r="B750" s="4">
        <v>1348.75</v>
      </c>
      <c r="C750" s="4">
        <v>0</v>
      </c>
      <c r="D750" s="2">
        <v>0</v>
      </c>
      <c r="E750" s="4">
        <v>2927.1248782499902</v>
      </c>
      <c r="F750" s="4">
        <v>0</v>
      </c>
    </row>
    <row r="751" spans="1:6" x14ac:dyDescent="0.3">
      <c r="A751" s="2" t="s">
        <v>362</v>
      </c>
      <c r="B751" s="4">
        <v>1312</v>
      </c>
      <c r="C751" s="4">
        <v>0</v>
      </c>
      <c r="D751" s="2">
        <v>0</v>
      </c>
      <c r="E751" s="4">
        <v>2830.3372192500001</v>
      </c>
      <c r="F751" s="4">
        <v>0</v>
      </c>
    </row>
    <row r="752" spans="1:6" x14ac:dyDescent="0.3">
      <c r="A752" s="2" t="s">
        <v>363</v>
      </c>
      <c r="B752" s="4">
        <v>1473.5</v>
      </c>
      <c r="C752" s="4">
        <v>1376.5</v>
      </c>
      <c r="D752" s="2">
        <v>93.434648499999994</v>
      </c>
      <c r="E752" s="4">
        <v>3481.89953625</v>
      </c>
      <c r="F752" s="4">
        <v>14038.222412249999</v>
      </c>
    </row>
    <row r="753" spans="1:6" x14ac:dyDescent="0.3">
      <c r="A753" s="2" t="s">
        <v>364</v>
      </c>
      <c r="B753" s="4">
        <v>1457.5</v>
      </c>
      <c r="C753" s="4">
        <v>1351</v>
      </c>
      <c r="D753" s="2">
        <v>92.687303499999899</v>
      </c>
      <c r="E753" s="4">
        <v>3486.8586422499998</v>
      </c>
      <c r="F753" s="4">
        <v>14358.06542975</v>
      </c>
    </row>
    <row r="754" spans="1:6" x14ac:dyDescent="0.3">
      <c r="A754" s="2" t="s">
        <v>365</v>
      </c>
      <c r="B754" s="4">
        <v>1485.5</v>
      </c>
      <c r="C754" s="4">
        <v>1333</v>
      </c>
      <c r="D754" s="2">
        <v>89.741514499999894</v>
      </c>
      <c r="E754" s="4">
        <v>3462.4207765000001</v>
      </c>
      <c r="F754" s="4">
        <v>14643.65917975</v>
      </c>
    </row>
    <row r="755" spans="1:6" x14ac:dyDescent="0.3">
      <c r="A755" s="2" t="s">
        <v>366</v>
      </c>
      <c r="B755" s="4">
        <v>1537</v>
      </c>
      <c r="C755" s="4">
        <v>1375</v>
      </c>
      <c r="D755" s="2">
        <v>89.494091249999897</v>
      </c>
      <c r="E755" s="4">
        <v>3514.6885374999902</v>
      </c>
      <c r="F755" s="4">
        <v>14184.153808499899</v>
      </c>
    </row>
    <row r="756" spans="1:6" x14ac:dyDescent="0.3">
      <c r="A756" s="2" t="s">
        <v>367</v>
      </c>
      <c r="B756" s="4">
        <v>1455.5</v>
      </c>
      <c r="C756" s="4">
        <v>1371</v>
      </c>
      <c r="D756" s="2">
        <v>94.221159</v>
      </c>
      <c r="E756" s="4">
        <v>3505.9832154999899</v>
      </c>
      <c r="F756" s="4">
        <v>13663.744873</v>
      </c>
    </row>
    <row r="757" spans="1:6" x14ac:dyDescent="0.3">
      <c r="A757" s="2" t="s">
        <v>368</v>
      </c>
      <c r="B757" s="4">
        <v>1413.75</v>
      </c>
      <c r="C757" s="4">
        <v>1325.25</v>
      </c>
      <c r="D757" s="2">
        <v>93.738529249999999</v>
      </c>
      <c r="E757" s="4">
        <v>3410.5114134999899</v>
      </c>
      <c r="F757" s="4">
        <v>14116.85278325</v>
      </c>
    </row>
    <row r="758" spans="1:6" x14ac:dyDescent="0.3">
      <c r="A758" s="2" t="s">
        <v>369</v>
      </c>
      <c r="B758" s="4">
        <v>1380</v>
      </c>
      <c r="C758" s="4">
        <v>1301.25</v>
      </c>
      <c r="D758" s="2">
        <v>94.344015249999998</v>
      </c>
      <c r="E758" s="4">
        <v>3496.77679449999</v>
      </c>
      <c r="F758" s="4">
        <v>14368.1730955</v>
      </c>
    </row>
    <row r="759" spans="1:6" x14ac:dyDescent="0.3">
      <c r="A759" s="2" t="s">
        <v>370</v>
      </c>
      <c r="B759" s="4">
        <v>1484</v>
      </c>
      <c r="C759" s="4">
        <v>1398.25</v>
      </c>
      <c r="D759" s="2">
        <v>94.211969249999896</v>
      </c>
      <c r="E759" s="4">
        <v>3399.9290769999898</v>
      </c>
      <c r="F759" s="4">
        <v>14147.964599499899</v>
      </c>
    </row>
    <row r="760" spans="1:6" x14ac:dyDescent="0.3">
      <c r="A760" s="2" t="s">
        <v>371</v>
      </c>
      <c r="B760" s="4">
        <v>1422</v>
      </c>
      <c r="C760" s="4">
        <v>1341.5</v>
      </c>
      <c r="D760" s="2">
        <v>94.3180217499999</v>
      </c>
      <c r="E760" s="4">
        <v>3321.9774170000001</v>
      </c>
      <c r="F760" s="4">
        <v>15107.8679197499</v>
      </c>
    </row>
    <row r="761" spans="1:6" x14ac:dyDescent="0.3">
      <c r="A761" s="2" t="s">
        <v>372</v>
      </c>
      <c r="B761" s="4">
        <v>1434.5</v>
      </c>
      <c r="C761" s="4">
        <v>1345.5</v>
      </c>
      <c r="D761" s="2">
        <v>93.761327499999894</v>
      </c>
      <c r="E761" s="4">
        <v>3497.9781492499901</v>
      </c>
      <c r="F761" s="4">
        <v>14471.403076250001</v>
      </c>
    </row>
    <row r="762" spans="1:6" x14ac:dyDescent="0.3">
      <c r="A762" s="2" t="s">
        <v>373</v>
      </c>
      <c r="B762" s="4">
        <v>1491.75</v>
      </c>
      <c r="C762" s="4">
        <v>1383</v>
      </c>
      <c r="D762" s="2">
        <v>92.694950000000006</v>
      </c>
      <c r="E762" s="4">
        <v>3305.2434692500001</v>
      </c>
      <c r="F762" s="4">
        <v>14620.85205075</v>
      </c>
    </row>
    <row r="763" spans="1:6" x14ac:dyDescent="0.3">
      <c r="A763" s="2" t="s">
        <v>374</v>
      </c>
      <c r="B763" s="4">
        <v>1459.75</v>
      </c>
      <c r="C763" s="4">
        <v>1359.75</v>
      </c>
      <c r="D763" s="2">
        <v>93.185897749999995</v>
      </c>
      <c r="E763" s="4">
        <v>3297.9953002500001</v>
      </c>
      <c r="F763" s="4">
        <v>14300.29980475</v>
      </c>
    </row>
    <row r="764" spans="1:6" x14ac:dyDescent="0.3">
      <c r="A764" s="2" t="s">
        <v>375</v>
      </c>
      <c r="B764" s="4">
        <v>1348.5</v>
      </c>
      <c r="C764" s="4">
        <v>1272</v>
      </c>
      <c r="D764" s="2">
        <v>94.355985750000002</v>
      </c>
      <c r="E764" s="4">
        <v>3269.5868532499899</v>
      </c>
      <c r="F764" s="4">
        <v>15059.08984375</v>
      </c>
    </row>
    <row r="765" spans="1:6" x14ac:dyDescent="0.3">
      <c r="A765" s="2" t="s">
        <v>376</v>
      </c>
      <c r="B765" s="4">
        <v>1454.25</v>
      </c>
      <c r="C765" s="4">
        <v>1266.25</v>
      </c>
      <c r="D765" s="2">
        <v>87.148569249999895</v>
      </c>
      <c r="E765" s="4">
        <v>3329.82171625</v>
      </c>
      <c r="F765" s="4">
        <v>15385.95800775</v>
      </c>
    </row>
    <row r="766" spans="1:6" x14ac:dyDescent="0.3">
      <c r="A766" s="2" t="s">
        <v>377</v>
      </c>
      <c r="B766" s="4">
        <v>1334</v>
      </c>
      <c r="C766" s="4">
        <v>1241</v>
      </c>
      <c r="D766" s="2">
        <v>93.002185749999896</v>
      </c>
      <c r="E766" s="4">
        <v>3397.4715575</v>
      </c>
      <c r="F766" s="4">
        <v>15140.99096675</v>
      </c>
    </row>
    <row r="767" spans="1:6" x14ac:dyDescent="0.3">
      <c r="A767" s="2" t="s">
        <v>378</v>
      </c>
      <c r="B767" s="4">
        <v>1360.25</v>
      </c>
      <c r="C767" s="4">
        <v>1269.25</v>
      </c>
      <c r="D767" s="2">
        <v>93.336788249999898</v>
      </c>
      <c r="E767" s="4">
        <v>3357.5300295000002</v>
      </c>
      <c r="F767" s="4">
        <v>15006.592285250001</v>
      </c>
    </row>
    <row r="768" spans="1:6" x14ac:dyDescent="0.3">
      <c r="A768" s="2" t="s">
        <v>379</v>
      </c>
      <c r="B768" s="4">
        <v>1414.75</v>
      </c>
      <c r="C768" s="4">
        <v>1307.75</v>
      </c>
      <c r="D768" s="2">
        <v>92.412162749999894</v>
      </c>
      <c r="E768" s="4">
        <v>3335.0473632500002</v>
      </c>
      <c r="F768" s="4">
        <v>14851.7082517499</v>
      </c>
    </row>
    <row r="769" spans="1:6" x14ac:dyDescent="0.3">
      <c r="A769" s="2" t="s">
        <v>380</v>
      </c>
      <c r="B769" s="4">
        <v>1405</v>
      </c>
      <c r="C769" s="4">
        <v>1315.5</v>
      </c>
      <c r="D769" s="2">
        <v>93.6280284999999</v>
      </c>
      <c r="E769" s="4">
        <v>3314.0938719999899</v>
      </c>
      <c r="F769" s="4">
        <v>14767.0759275</v>
      </c>
    </row>
    <row r="770" spans="1:6" x14ac:dyDescent="0.3">
      <c r="A770" s="2" t="s">
        <v>381</v>
      </c>
      <c r="B770" s="4">
        <v>1369</v>
      </c>
      <c r="C770" s="4">
        <v>1291.5</v>
      </c>
      <c r="D770" s="2">
        <v>94.316459499999894</v>
      </c>
      <c r="E770" s="4">
        <v>3288.9561764999899</v>
      </c>
      <c r="F770" s="4">
        <v>14970.591308749899</v>
      </c>
    </row>
    <row r="771" spans="1:6" x14ac:dyDescent="0.3">
      <c r="A771" s="2" t="s">
        <v>382</v>
      </c>
      <c r="B771" s="4">
        <v>1356</v>
      </c>
      <c r="C771" s="4">
        <v>1268</v>
      </c>
      <c r="D771" s="2">
        <v>93.464798000000002</v>
      </c>
      <c r="E771" s="4">
        <v>3262.02246099999</v>
      </c>
      <c r="F771" s="4">
        <v>14696.09765625</v>
      </c>
    </row>
    <row r="772" spans="1:6" x14ac:dyDescent="0.3">
      <c r="A772" s="2" t="s">
        <v>383</v>
      </c>
      <c r="B772" s="4">
        <v>1124.5</v>
      </c>
      <c r="C772" s="4">
        <v>1046.75</v>
      </c>
      <c r="D772" s="2">
        <v>92.861959499999898</v>
      </c>
      <c r="E772" s="4">
        <v>3406.1512452500001</v>
      </c>
      <c r="F772" s="4">
        <v>15577.862793</v>
      </c>
    </row>
    <row r="773" spans="1:6" x14ac:dyDescent="0.3">
      <c r="A773" s="2" t="s">
        <v>384</v>
      </c>
      <c r="B773" s="4">
        <v>1383.25</v>
      </c>
      <c r="C773" s="4">
        <v>1281</v>
      </c>
      <c r="D773" s="2">
        <v>92.594394749999907</v>
      </c>
      <c r="E773" s="4">
        <v>3183.1732177499998</v>
      </c>
      <c r="F773" s="4">
        <v>14510.2004395</v>
      </c>
    </row>
    <row r="775" spans="1:6" s="1" customFormat="1" x14ac:dyDescent="0.3">
      <c r="A775" s="1" t="s">
        <v>387</v>
      </c>
      <c r="B775" s="3"/>
      <c r="C775" s="3"/>
      <c r="E775" s="3"/>
      <c r="F775" s="3"/>
    </row>
    <row r="776" spans="1:6" s="1" customFormat="1" x14ac:dyDescent="0.3">
      <c r="A776" s="1" t="s">
        <v>0</v>
      </c>
      <c r="B776" s="3" t="s">
        <v>392</v>
      </c>
      <c r="C776" s="3" t="s">
        <v>393</v>
      </c>
      <c r="D776" s="1" t="s">
        <v>394</v>
      </c>
      <c r="E776" s="3" t="s">
        <v>395</v>
      </c>
      <c r="F776" s="3" t="s">
        <v>396</v>
      </c>
    </row>
    <row r="777" spans="1:6" x14ac:dyDescent="0.3">
      <c r="A777" s="2" t="s">
        <v>1</v>
      </c>
      <c r="B777" s="4">
        <v>1293.5</v>
      </c>
      <c r="C777" s="4">
        <v>0.25</v>
      </c>
      <c r="D777" s="2">
        <v>1.818175E-2</v>
      </c>
      <c r="E777" s="4">
        <v>2836.43078625</v>
      </c>
      <c r="F777" s="4">
        <v>728.30065924999894</v>
      </c>
    </row>
    <row r="778" spans="1:6" x14ac:dyDescent="0.3">
      <c r="A778" s="2" t="s">
        <v>2</v>
      </c>
      <c r="B778" s="4">
        <v>1496</v>
      </c>
      <c r="C778" s="4">
        <v>0</v>
      </c>
      <c r="D778" s="2">
        <v>0</v>
      </c>
      <c r="E778" s="4">
        <v>3050.5090332499899</v>
      </c>
      <c r="F778" s="4">
        <v>0</v>
      </c>
    </row>
    <row r="779" spans="1:6" x14ac:dyDescent="0.3">
      <c r="A779" s="2" t="s">
        <v>3</v>
      </c>
      <c r="B779" s="4">
        <v>1453</v>
      </c>
      <c r="C779" s="4">
        <v>1356</v>
      </c>
      <c r="D779" s="2">
        <v>93.322240749999906</v>
      </c>
      <c r="E779" s="4">
        <v>3450.7316894999899</v>
      </c>
      <c r="F779" s="4">
        <v>14491.417969</v>
      </c>
    </row>
    <row r="780" spans="1:6" x14ac:dyDescent="0.3">
      <c r="A780" s="2" t="s">
        <v>4</v>
      </c>
      <c r="B780" s="4">
        <v>1456.75</v>
      </c>
      <c r="C780" s="4">
        <v>1349.5</v>
      </c>
      <c r="D780" s="2">
        <v>92.6388184999999</v>
      </c>
      <c r="E780" s="4">
        <v>3414.4708862500001</v>
      </c>
      <c r="F780" s="4">
        <v>14608.236816500001</v>
      </c>
    </row>
    <row r="781" spans="1:6" x14ac:dyDescent="0.3">
      <c r="A781" s="2" t="s">
        <v>5</v>
      </c>
      <c r="B781" s="4">
        <v>1395</v>
      </c>
      <c r="C781" s="4">
        <v>0.75</v>
      </c>
      <c r="D781" s="2">
        <v>5.3379249999999899E-2</v>
      </c>
      <c r="E781" s="4">
        <v>2934.7467649999999</v>
      </c>
      <c r="F781" s="4">
        <v>2014.1498717499901</v>
      </c>
    </row>
    <row r="782" spans="1:6" x14ac:dyDescent="0.3">
      <c r="A782" s="2" t="s">
        <v>6</v>
      </c>
      <c r="B782" s="4">
        <v>1380</v>
      </c>
      <c r="C782" s="4">
        <v>0.75</v>
      </c>
      <c r="D782" s="2">
        <v>5.24644999999999E-2</v>
      </c>
      <c r="E782" s="4">
        <v>2833.0313110000002</v>
      </c>
      <c r="F782" s="4">
        <v>10517.988342250001</v>
      </c>
    </row>
    <row r="783" spans="1:6" x14ac:dyDescent="0.3">
      <c r="A783" s="2" t="s">
        <v>7</v>
      </c>
      <c r="B783" s="4">
        <v>1335</v>
      </c>
      <c r="C783" s="4">
        <v>297.25</v>
      </c>
      <c r="D783" s="2">
        <v>22.383748000000001</v>
      </c>
      <c r="E783" s="4">
        <v>3024.7680664999998</v>
      </c>
      <c r="F783" s="4">
        <v>27788.416015750001</v>
      </c>
    </row>
    <row r="784" spans="1:6" x14ac:dyDescent="0.3">
      <c r="A784" s="2" t="s">
        <v>8</v>
      </c>
      <c r="B784" s="4">
        <v>1258.75</v>
      </c>
      <c r="C784" s="4">
        <v>242.25</v>
      </c>
      <c r="D784" s="2">
        <v>19.378170000000001</v>
      </c>
      <c r="E784" s="4">
        <v>2910.64550774999</v>
      </c>
      <c r="F784" s="4">
        <v>28997.314453250001</v>
      </c>
    </row>
    <row r="785" spans="1:6" x14ac:dyDescent="0.3">
      <c r="A785" s="2" t="s">
        <v>9</v>
      </c>
      <c r="B785" s="4">
        <v>1338.75</v>
      </c>
      <c r="C785" s="4">
        <v>159.75</v>
      </c>
      <c r="D785" s="2">
        <v>11.8958162499999</v>
      </c>
      <c r="E785" s="4">
        <v>2941.8480837500001</v>
      </c>
      <c r="F785" s="4">
        <v>31381.157226750001</v>
      </c>
    </row>
    <row r="786" spans="1:6" x14ac:dyDescent="0.3">
      <c r="A786" s="2" t="s">
        <v>10</v>
      </c>
      <c r="B786" s="4">
        <v>1296.25</v>
      </c>
      <c r="C786" s="4">
        <v>143.25</v>
      </c>
      <c r="D786" s="2">
        <v>11.0163767499999</v>
      </c>
      <c r="E786" s="4">
        <v>5151.3247682499996</v>
      </c>
      <c r="F786" s="4">
        <v>29910.15917975</v>
      </c>
    </row>
    <row r="787" spans="1:6" x14ac:dyDescent="0.3">
      <c r="A787" s="2" t="s">
        <v>11</v>
      </c>
      <c r="B787" s="4">
        <v>1400.5</v>
      </c>
      <c r="C787" s="4">
        <v>313.75</v>
      </c>
      <c r="D787" s="2">
        <v>22.388106749999999</v>
      </c>
      <c r="E787" s="4">
        <v>3103.9033814999998</v>
      </c>
      <c r="F787" s="4">
        <v>26960.56542975</v>
      </c>
    </row>
    <row r="788" spans="1:6" x14ac:dyDescent="0.3">
      <c r="A788" s="2" t="s">
        <v>12</v>
      </c>
      <c r="B788" s="4">
        <v>1366.25</v>
      </c>
      <c r="C788" s="4">
        <v>198.75</v>
      </c>
      <c r="D788" s="2">
        <v>14.61244525</v>
      </c>
      <c r="E788" s="4">
        <v>3052.3964234999999</v>
      </c>
      <c r="F788" s="4">
        <v>28559.84765625</v>
      </c>
    </row>
    <row r="789" spans="1:6" x14ac:dyDescent="0.3">
      <c r="A789" s="2" t="s">
        <v>13</v>
      </c>
      <c r="B789" s="4">
        <v>1391.75</v>
      </c>
      <c r="C789" s="4">
        <v>789.75</v>
      </c>
      <c r="D789" s="2">
        <v>56.911587750000002</v>
      </c>
      <c r="E789" s="4">
        <v>3165.4028322499898</v>
      </c>
      <c r="F789" s="4">
        <v>19384.193847750001</v>
      </c>
    </row>
    <row r="790" spans="1:6" x14ac:dyDescent="0.3">
      <c r="A790" s="2" t="s">
        <v>14</v>
      </c>
      <c r="B790" s="4">
        <v>1289.75</v>
      </c>
      <c r="C790" s="4">
        <v>661.75</v>
      </c>
      <c r="D790" s="2">
        <v>51.384627500000001</v>
      </c>
      <c r="E790" s="4">
        <v>3118.7905274999998</v>
      </c>
      <c r="F790" s="4">
        <v>20582.53857425</v>
      </c>
    </row>
    <row r="791" spans="1:6" x14ac:dyDescent="0.3">
      <c r="A791" s="2" t="s">
        <v>15</v>
      </c>
      <c r="B791" s="4">
        <v>1358.75</v>
      </c>
      <c r="C791" s="4">
        <v>312.5</v>
      </c>
      <c r="D791" s="2">
        <v>22.960897499999898</v>
      </c>
      <c r="E791" s="4">
        <v>3017.1488644999999</v>
      </c>
      <c r="F791" s="4">
        <v>26822.957031499998</v>
      </c>
    </row>
    <row r="792" spans="1:6" x14ac:dyDescent="0.3">
      <c r="A792" s="2" t="s">
        <v>16</v>
      </c>
      <c r="B792" s="4">
        <v>1312.75</v>
      </c>
      <c r="C792" s="4">
        <v>338.75</v>
      </c>
      <c r="D792" s="2">
        <v>25.816329750000001</v>
      </c>
      <c r="E792" s="4">
        <v>2986.9382934999899</v>
      </c>
      <c r="F792" s="4">
        <v>26091.9643555</v>
      </c>
    </row>
    <row r="793" spans="1:6" x14ac:dyDescent="0.3">
      <c r="A793" s="2" t="s">
        <v>17</v>
      </c>
      <c r="B793" s="4">
        <v>1405.75</v>
      </c>
      <c r="C793" s="4">
        <v>385.75</v>
      </c>
      <c r="D793" s="2">
        <v>27.358956749999901</v>
      </c>
      <c r="E793" s="4">
        <v>3115.8576050000001</v>
      </c>
      <c r="F793" s="4">
        <v>25865.678711</v>
      </c>
    </row>
    <row r="794" spans="1:6" x14ac:dyDescent="0.3">
      <c r="A794" s="2" t="s">
        <v>18</v>
      </c>
      <c r="B794" s="4">
        <v>1380</v>
      </c>
      <c r="C794" s="4">
        <v>348</v>
      </c>
      <c r="D794" s="2">
        <v>25.231088</v>
      </c>
      <c r="E794" s="4">
        <v>3126.2848514999901</v>
      </c>
      <c r="F794" s="4">
        <v>25230.5302735</v>
      </c>
    </row>
    <row r="795" spans="1:6" x14ac:dyDescent="0.3">
      <c r="A795" s="2" t="s">
        <v>19</v>
      </c>
      <c r="B795" s="4">
        <v>1356.25</v>
      </c>
      <c r="C795" s="4">
        <v>175.75</v>
      </c>
      <c r="D795" s="2">
        <v>13.0077592499999</v>
      </c>
      <c r="E795" s="4">
        <v>3036.8872679999999</v>
      </c>
      <c r="F795" s="4">
        <v>30171.68701175</v>
      </c>
    </row>
    <row r="796" spans="1:6" x14ac:dyDescent="0.3">
      <c r="A796" s="2" t="s">
        <v>20</v>
      </c>
      <c r="B796" s="4">
        <v>1296.75</v>
      </c>
      <c r="C796" s="4">
        <v>159.25</v>
      </c>
      <c r="D796" s="2">
        <v>12.28193325</v>
      </c>
      <c r="E796" s="4">
        <v>2939.586914</v>
      </c>
      <c r="F796" s="4">
        <v>30346.267090000001</v>
      </c>
    </row>
    <row r="797" spans="1:6" x14ac:dyDescent="0.3">
      <c r="A797" s="2" t="s">
        <v>21</v>
      </c>
      <c r="B797" s="4">
        <v>1274.25</v>
      </c>
      <c r="C797" s="4">
        <v>164.5</v>
      </c>
      <c r="D797" s="2">
        <v>12.918584999999901</v>
      </c>
      <c r="E797" s="4">
        <v>3001.2213135000002</v>
      </c>
      <c r="F797" s="4">
        <v>29381.8081055</v>
      </c>
    </row>
    <row r="798" spans="1:6" x14ac:dyDescent="0.3">
      <c r="A798" s="2" t="s">
        <v>22</v>
      </c>
      <c r="B798" s="4">
        <v>583</v>
      </c>
      <c r="C798" s="4">
        <v>48</v>
      </c>
      <c r="D798" s="2">
        <v>9.6861627499999994</v>
      </c>
      <c r="E798" s="4">
        <v>2662.6463014999899</v>
      </c>
      <c r="F798" s="4">
        <v>10081.52648925</v>
      </c>
    </row>
    <row r="799" spans="1:6" x14ac:dyDescent="0.3">
      <c r="A799" s="2" t="s">
        <v>23</v>
      </c>
      <c r="B799" s="4">
        <v>1233.5</v>
      </c>
      <c r="C799" s="4">
        <v>45.75</v>
      </c>
      <c r="D799" s="2">
        <v>3.7147032499999901</v>
      </c>
      <c r="E799" s="4">
        <v>2818.6536255000001</v>
      </c>
      <c r="F799" s="4">
        <v>34579.520508250003</v>
      </c>
    </row>
    <row r="800" spans="1:6" x14ac:dyDescent="0.3">
      <c r="A800" s="2" t="s">
        <v>24</v>
      </c>
      <c r="B800" s="4">
        <v>1255</v>
      </c>
      <c r="C800" s="4">
        <v>49.5</v>
      </c>
      <c r="D800" s="2">
        <v>3.9384260000000002</v>
      </c>
      <c r="E800" s="4">
        <v>2787.97070325</v>
      </c>
      <c r="F800" s="4">
        <v>32130.23144525</v>
      </c>
    </row>
    <row r="801" spans="1:6" x14ac:dyDescent="0.3">
      <c r="A801" s="2" t="s">
        <v>25</v>
      </c>
      <c r="B801" s="4">
        <v>1394</v>
      </c>
      <c r="C801" s="4">
        <v>0</v>
      </c>
      <c r="D801" s="2">
        <v>0</v>
      </c>
      <c r="E801" s="4">
        <v>2977.3707884999999</v>
      </c>
      <c r="F801" s="4">
        <v>0</v>
      </c>
    </row>
    <row r="802" spans="1:6" x14ac:dyDescent="0.3">
      <c r="A802" s="2" t="s">
        <v>26</v>
      </c>
      <c r="B802" s="4">
        <v>1428.75</v>
      </c>
      <c r="C802" s="4">
        <v>0</v>
      </c>
      <c r="D802" s="2">
        <v>0</v>
      </c>
      <c r="E802" s="4">
        <v>2909.5289917499999</v>
      </c>
      <c r="F802" s="4">
        <v>0</v>
      </c>
    </row>
    <row r="803" spans="1:6" x14ac:dyDescent="0.3">
      <c r="A803" s="2" t="s">
        <v>27</v>
      </c>
      <c r="B803" s="4">
        <v>1402.25</v>
      </c>
      <c r="C803" s="4">
        <v>1296</v>
      </c>
      <c r="D803" s="2">
        <v>92.453306249999898</v>
      </c>
      <c r="E803" s="4">
        <v>3475.11883574999</v>
      </c>
      <c r="F803" s="4">
        <v>14281.8566897499</v>
      </c>
    </row>
    <row r="804" spans="1:6" x14ac:dyDescent="0.3">
      <c r="A804" s="2" t="s">
        <v>28</v>
      </c>
      <c r="B804" s="4">
        <v>1419.5</v>
      </c>
      <c r="C804" s="4">
        <v>1300.25</v>
      </c>
      <c r="D804" s="2">
        <v>91.734228000000002</v>
      </c>
      <c r="E804" s="4">
        <v>3372.096802</v>
      </c>
      <c r="F804" s="4">
        <v>14304.59863275</v>
      </c>
    </row>
    <row r="805" spans="1:6" x14ac:dyDescent="0.3">
      <c r="A805" s="2" t="s">
        <v>29</v>
      </c>
      <c r="B805" s="4">
        <v>1350</v>
      </c>
      <c r="C805" s="4">
        <v>4.25</v>
      </c>
      <c r="D805" s="2">
        <v>0.31258249999999899</v>
      </c>
      <c r="E805" s="4">
        <v>2803.2691649999902</v>
      </c>
      <c r="F805" s="4">
        <v>9679.1094969999904</v>
      </c>
    </row>
    <row r="806" spans="1:6" x14ac:dyDescent="0.3">
      <c r="A806" s="2" t="s">
        <v>30</v>
      </c>
      <c r="B806" s="4">
        <v>1409.75</v>
      </c>
      <c r="C806" s="4">
        <v>4.5</v>
      </c>
      <c r="D806" s="2">
        <v>0.32060925000000001</v>
      </c>
      <c r="E806" s="4">
        <v>2810.0437622499999</v>
      </c>
      <c r="F806" s="4">
        <v>22893.663085749999</v>
      </c>
    </row>
    <row r="807" spans="1:6" x14ac:dyDescent="0.3">
      <c r="A807" s="2" t="s">
        <v>31</v>
      </c>
      <c r="B807" s="4">
        <v>1415.25</v>
      </c>
      <c r="C807" s="4">
        <v>748.5</v>
      </c>
      <c r="D807" s="2">
        <v>52.905918</v>
      </c>
      <c r="E807" s="4">
        <v>3298.92980974999</v>
      </c>
      <c r="F807" s="4">
        <v>19333.215332</v>
      </c>
    </row>
    <row r="808" spans="1:6" x14ac:dyDescent="0.3">
      <c r="A808" s="2" t="s">
        <v>32</v>
      </c>
      <c r="B808" s="4">
        <v>1381</v>
      </c>
      <c r="C808" s="4">
        <v>713</v>
      </c>
      <c r="D808" s="2">
        <v>51.706200500000001</v>
      </c>
      <c r="E808" s="4">
        <v>3202.4788817499898</v>
      </c>
      <c r="F808" s="4">
        <v>19571.954590000001</v>
      </c>
    </row>
    <row r="809" spans="1:6" x14ac:dyDescent="0.3">
      <c r="A809" s="2" t="s">
        <v>33</v>
      </c>
      <c r="B809" s="4">
        <v>1356.75</v>
      </c>
      <c r="C809" s="4">
        <v>544.75</v>
      </c>
      <c r="D809" s="2">
        <v>40.123272749999998</v>
      </c>
      <c r="E809" s="4">
        <v>3148.4583739999898</v>
      </c>
      <c r="F809" s="4">
        <v>21508.2104489999</v>
      </c>
    </row>
    <row r="810" spans="1:6" x14ac:dyDescent="0.3">
      <c r="A810" s="2" t="s">
        <v>34</v>
      </c>
      <c r="B810" s="4">
        <v>1374.25</v>
      </c>
      <c r="C810" s="4">
        <v>535.5</v>
      </c>
      <c r="D810" s="2">
        <v>39.156246000000003</v>
      </c>
      <c r="E810" s="4">
        <v>3121.70886225</v>
      </c>
      <c r="F810" s="4">
        <v>20958.8081055</v>
      </c>
    </row>
    <row r="811" spans="1:6" x14ac:dyDescent="0.3">
      <c r="A811" s="2" t="s">
        <v>35</v>
      </c>
      <c r="B811" s="4">
        <v>1439</v>
      </c>
      <c r="C811" s="4">
        <v>833</v>
      </c>
      <c r="D811" s="2">
        <v>57.877346249999903</v>
      </c>
      <c r="E811" s="4">
        <v>3280.3714599999898</v>
      </c>
      <c r="F811" s="4">
        <v>15708.53076175</v>
      </c>
    </row>
    <row r="812" spans="1:6" x14ac:dyDescent="0.3">
      <c r="A812" s="2" t="s">
        <v>36</v>
      </c>
      <c r="B812" s="4">
        <v>1461.5</v>
      </c>
      <c r="C812" s="4">
        <v>707.5</v>
      </c>
      <c r="D812" s="2">
        <v>48.487833000000002</v>
      </c>
      <c r="E812" s="4">
        <v>3136.1804199999901</v>
      </c>
      <c r="F812" s="4">
        <v>18991.512695500001</v>
      </c>
    </row>
    <row r="813" spans="1:6" x14ac:dyDescent="0.3">
      <c r="A813" s="2" t="s">
        <v>37</v>
      </c>
      <c r="B813" s="4">
        <v>1380.75</v>
      </c>
      <c r="C813" s="4">
        <v>1064.5</v>
      </c>
      <c r="D813" s="2">
        <v>77.153345250000001</v>
      </c>
      <c r="E813" s="4">
        <v>3198.23297125</v>
      </c>
      <c r="F813" s="4">
        <v>15820.406005749999</v>
      </c>
    </row>
    <row r="814" spans="1:6" x14ac:dyDescent="0.3">
      <c r="A814" s="2" t="s">
        <v>38</v>
      </c>
      <c r="B814" s="4">
        <v>1413.25</v>
      </c>
      <c r="C814" s="4">
        <v>1073.75</v>
      </c>
      <c r="D814" s="2">
        <v>75.999984749999996</v>
      </c>
      <c r="E814" s="4">
        <v>3336.6123044999899</v>
      </c>
      <c r="F814" s="4">
        <v>15442.12890625</v>
      </c>
    </row>
    <row r="815" spans="1:6" x14ac:dyDescent="0.3">
      <c r="A815" s="2" t="s">
        <v>39</v>
      </c>
      <c r="B815" s="4">
        <v>1349.25</v>
      </c>
      <c r="C815" s="4">
        <v>797.5</v>
      </c>
      <c r="D815" s="2">
        <v>59.125484499999899</v>
      </c>
      <c r="E815" s="4">
        <v>3150.9190675</v>
      </c>
      <c r="F815" s="4">
        <v>17800.502929999901</v>
      </c>
    </row>
    <row r="816" spans="1:6" x14ac:dyDescent="0.3">
      <c r="A816" s="2" t="s">
        <v>40</v>
      </c>
      <c r="B816" s="4">
        <v>1298.25</v>
      </c>
      <c r="C816" s="4">
        <v>785.25</v>
      </c>
      <c r="D816" s="2">
        <v>60.596136999999899</v>
      </c>
      <c r="E816" s="4">
        <v>3157.0273434999899</v>
      </c>
      <c r="F816" s="4">
        <v>18380.31201175</v>
      </c>
    </row>
    <row r="817" spans="1:6" x14ac:dyDescent="0.3">
      <c r="A817" s="2" t="s">
        <v>41</v>
      </c>
      <c r="B817" s="4">
        <v>1467.25</v>
      </c>
      <c r="C817" s="4">
        <v>857.25</v>
      </c>
      <c r="D817" s="2">
        <v>58.449140749999899</v>
      </c>
      <c r="E817" s="4">
        <v>3310.0812377499901</v>
      </c>
      <c r="F817" s="4">
        <v>17549.920410250001</v>
      </c>
    </row>
    <row r="818" spans="1:6" x14ac:dyDescent="0.3">
      <c r="A818" s="2" t="s">
        <v>42</v>
      </c>
      <c r="B818" s="4">
        <v>1432</v>
      </c>
      <c r="C818" s="4">
        <v>740.75</v>
      </c>
      <c r="D818" s="2">
        <v>51.723347750000002</v>
      </c>
      <c r="E818" s="4">
        <v>3244.2474364999898</v>
      </c>
      <c r="F818" s="4">
        <v>19028.738769750002</v>
      </c>
    </row>
    <row r="819" spans="1:6" x14ac:dyDescent="0.3">
      <c r="A819" s="2" t="s">
        <v>43</v>
      </c>
      <c r="B819" s="4">
        <v>1355.5</v>
      </c>
      <c r="C819" s="4">
        <v>606.5</v>
      </c>
      <c r="D819" s="2">
        <v>44.598293999999903</v>
      </c>
      <c r="E819" s="4">
        <v>3219.50207525</v>
      </c>
      <c r="F819" s="4">
        <v>19481.71386725</v>
      </c>
    </row>
    <row r="820" spans="1:6" x14ac:dyDescent="0.3">
      <c r="A820" s="2" t="s">
        <v>44</v>
      </c>
      <c r="B820" s="4">
        <v>1203.75</v>
      </c>
      <c r="C820" s="4">
        <v>522</v>
      </c>
      <c r="D820" s="2">
        <v>43.135314000000001</v>
      </c>
      <c r="E820" s="4">
        <v>3106.5521242499899</v>
      </c>
      <c r="F820" s="4">
        <v>22369.151367499901</v>
      </c>
    </row>
    <row r="821" spans="1:6" x14ac:dyDescent="0.3">
      <c r="A821" s="2" t="s">
        <v>45</v>
      </c>
      <c r="B821" s="4">
        <v>1121.5</v>
      </c>
      <c r="C821" s="4">
        <v>527.75</v>
      </c>
      <c r="D821" s="2">
        <v>46.893183749999899</v>
      </c>
      <c r="E821" s="4">
        <v>3025.6186524999898</v>
      </c>
      <c r="F821" s="4">
        <v>22698.95605475</v>
      </c>
    </row>
    <row r="822" spans="1:6" x14ac:dyDescent="0.3">
      <c r="A822" s="2" t="s">
        <v>46</v>
      </c>
      <c r="B822" s="4">
        <v>1383.5</v>
      </c>
      <c r="C822" s="4">
        <v>715.5</v>
      </c>
      <c r="D822" s="2">
        <v>51.726644749999899</v>
      </c>
      <c r="E822" s="4">
        <v>3240.5520630000001</v>
      </c>
      <c r="F822" s="4">
        <v>19003.755371250001</v>
      </c>
    </row>
    <row r="823" spans="1:6" x14ac:dyDescent="0.3">
      <c r="A823" s="2" t="s">
        <v>47</v>
      </c>
      <c r="B823" s="4">
        <v>1187</v>
      </c>
      <c r="C823" s="4">
        <v>376.5</v>
      </c>
      <c r="D823" s="2">
        <v>31.569387249999899</v>
      </c>
      <c r="E823" s="4">
        <v>3033.0134277500001</v>
      </c>
      <c r="F823" s="4">
        <v>25065.342285250001</v>
      </c>
    </row>
    <row r="824" spans="1:6" x14ac:dyDescent="0.3">
      <c r="A824" s="2" t="s">
        <v>48</v>
      </c>
      <c r="B824" s="4">
        <v>928.25</v>
      </c>
      <c r="C824" s="4">
        <v>295</v>
      </c>
      <c r="D824" s="2">
        <v>31.354882499999999</v>
      </c>
      <c r="E824" s="4">
        <v>3151.5321045000001</v>
      </c>
      <c r="F824" s="4">
        <v>29050.33886725</v>
      </c>
    </row>
    <row r="825" spans="1:6" x14ac:dyDescent="0.3">
      <c r="A825" s="2" t="s">
        <v>49</v>
      </c>
      <c r="B825" s="4">
        <v>1296.75</v>
      </c>
      <c r="C825" s="4">
        <v>0</v>
      </c>
      <c r="D825" s="2">
        <v>0</v>
      </c>
      <c r="E825" s="4">
        <v>2795.4496457499899</v>
      </c>
      <c r="F825" s="4">
        <v>0</v>
      </c>
    </row>
    <row r="826" spans="1:6" x14ac:dyDescent="0.3">
      <c r="A826" s="2" t="s">
        <v>50</v>
      </c>
      <c r="B826" s="4">
        <v>1276.5</v>
      </c>
      <c r="C826" s="4">
        <v>0</v>
      </c>
      <c r="D826" s="2">
        <v>0</v>
      </c>
      <c r="E826" s="4">
        <v>2804.0719604999899</v>
      </c>
      <c r="F826" s="4">
        <v>0</v>
      </c>
    </row>
    <row r="827" spans="1:6" x14ac:dyDescent="0.3">
      <c r="A827" s="2" t="s">
        <v>51</v>
      </c>
      <c r="B827" s="4">
        <v>1405.5</v>
      </c>
      <c r="C827" s="4">
        <v>1282</v>
      </c>
      <c r="D827" s="2">
        <v>91.242485250000001</v>
      </c>
      <c r="E827" s="4">
        <v>3416.0007934999899</v>
      </c>
      <c r="F827" s="4">
        <v>14276.307861249899</v>
      </c>
    </row>
    <row r="828" spans="1:6" x14ac:dyDescent="0.3">
      <c r="A828" s="2" t="s">
        <v>52</v>
      </c>
      <c r="B828" s="4">
        <v>1365.75</v>
      </c>
      <c r="C828" s="4">
        <v>1252.25</v>
      </c>
      <c r="D828" s="2">
        <v>91.720413249999993</v>
      </c>
      <c r="E828" s="4">
        <v>3317.4088135000002</v>
      </c>
      <c r="F828" s="4">
        <v>14468.9973145</v>
      </c>
    </row>
    <row r="829" spans="1:6" x14ac:dyDescent="0.3">
      <c r="A829" s="2" t="s">
        <v>53</v>
      </c>
      <c r="B829" s="4">
        <v>1357</v>
      </c>
      <c r="C829" s="4">
        <v>4</v>
      </c>
      <c r="D829" s="2">
        <v>0.29457125000000001</v>
      </c>
      <c r="E829" s="4">
        <v>2832.4210815000001</v>
      </c>
      <c r="F829" s="4">
        <v>31285.80078125</v>
      </c>
    </row>
    <row r="830" spans="1:6" x14ac:dyDescent="0.3">
      <c r="A830" s="2" t="s">
        <v>54</v>
      </c>
      <c r="B830" s="4">
        <v>1359.75</v>
      </c>
      <c r="C830" s="4">
        <v>6</v>
      </c>
      <c r="D830" s="2">
        <v>0.44058749999999902</v>
      </c>
      <c r="E830" s="4">
        <v>2867.9537350000001</v>
      </c>
      <c r="F830" s="4">
        <v>33568.7890625</v>
      </c>
    </row>
    <row r="831" spans="1:6" x14ac:dyDescent="0.3">
      <c r="A831" s="2" t="s">
        <v>55</v>
      </c>
      <c r="B831" s="4">
        <v>1434</v>
      </c>
      <c r="C831" s="4">
        <v>1064</v>
      </c>
      <c r="D831" s="2">
        <v>74.198955499999897</v>
      </c>
      <c r="E831" s="4">
        <v>3414.9645995000001</v>
      </c>
      <c r="F831" s="4">
        <v>14187.781005749899</v>
      </c>
    </row>
    <row r="832" spans="1:6" x14ac:dyDescent="0.3">
      <c r="A832" s="2" t="s">
        <v>56</v>
      </c>
      <c r="B832" s="4">
        <v>1437.5</v>
      </c>
      <c r="C832" s="4">
        <v>1114</v>
      </c>
      <c r="D832" s="2">
        <v>77.675560000000004</v>
      </c>
      <c r="E832" s="4">
        <v>3608.7137452499901</v>
      </c>
      <c r="F832" s="4">
        <v>14723.64941425</v>
      </c>
    </row>
    <row r="833" spans="1:6" x14ac:dyDescent="0.3">
      <c r="A833" s="2" t="s">
        <v>57</v>
      </c>
      <c r="B833" s="4">
        <v>1352</v>
      </c>
      <c r="C833" s="4">
        <v>1020.5</v>
      </c>
      <c r="D833" s="2">
        <v>75.630140249999997</v>
      </c>
      <c r="E833" s="4">
        <v>3226.480591</v>
      </c>
      <c r="F833" s="4">
        <v>15549.324707</v>
      </c>
    </row>
    <row r="834" spans="1:6" x14ac:dyDescent="0.3">
      <c r="A834" s="2" t="s">
        <v>58</v>
      </c>
      <c r="B834" s="4">
        <v>1380</v>
      </c>
      <c r="C834" s="4">
        <v>1041.5</v>
      </c>
      <c r="D834" s="2">
        <v>75.499107249999994</v>
      </c>
      <c r="E834" s="4">
        <v>3186.5036009999999</v>
      </c>
      <c r="F834" s="4">
        <v>15253.734619250001</v>
      </c>
    </row>
    <row r="835" spans="1:6" x14ac:dyDescent="0.3">
      <c r="A835" s="2" t="s">
        <v>59</v>
      </c>
      <c r="B835" s="4">
        <v>1404.75</v>
      </c>
      <c r="C835" s="4">
        <v>1129</v>
      </c>
      <c r="D835" s="2">
        <v>80.411350249999899</v>
      </c>
      <c r="E835" s="4">
        <v>3283.5056152500001</v>
      </c>
      <c r="F835" s="4">
        <v>14568.452637</v>
      </c>
    </row>
    <row r="836" spans="1:6" x14ac:dyDescent="0.3">
      <c r="A836" s="2" t="s">
        <v>60</v>
      </c>
      <c r="B836" s="4">
        <v>1563.5</v>
      </c>
      <c r="C836" s="4">
        <v>1192.25</v>
      </c>
      <c r="D836" s="2">
        <v>77.017201499999899</v>
      </c>
      <c r="E836" s="4">
        <v>3427.0607909999899</v>
      </c>
      <c r="F836" s="4">
        <v>14245.768798749899</v>
      </c>
    </row>
    <row r="837" spans="1:6" x14ac:dyDescent="0.3">
      <c r="A837" s="2" t="s">
        <v>61</v>
      </c>
      <c r="B837" s="4">
        <v>1438</v>
      </c>
      <c r="C837" s="4">
        <v>1268.75</v>
      </c>
      <c r="D837" s="2">
        <v>88.252815499999897</v>
      </c>
      <c r="E837" s="4">
        <v>3280.6697995</v>
      </c>
      <c r="F837" s="4">
        <v>14181.8854982499</v>
      </c>
    </row>
    <row r="838" spans="1:6" x14ac:dyDescent="0.3">
      <c r="A838" s="2" t="s">
        <v>62</v>
      </c>
      <c r="B838" s="4">
        <v>1302.5</v>
      </c>
      <c r="C838" s="4">
        <v>1105.25</v>
      </c>
      <c r="D838" s="2">
        <v>84.869661500000007</v>
      </c>
      <c r="E838" s="4">
        <v>3256.6023559999899</v>
      </c>
      <c r="F838" s="4">
        <v>13145.687255749899</v>
      </c>
    </row>
    <row r="839" spans="1:6" x14ac:dyDescent="0.3">
      <c r="A839" s="2" t="s">
        <v>63</v>
      </c>
      <c r="B839" s="4">
        <v>1369</v>
      </c>
      <c r="C839" s="4">
        <v>1158.25</v>
      </c>
      <c r="D839" s="2">
        <v>84.621967499999997</v>
      </c>
      <c r="E839" s="4">
        <v>3353.6619262499898</v>
      </c>
      <c r="F839" s="4">
        <v>13107.054443249899</v>
      </c>
    </row>
    <row r="840" spans="1:6" x14ac:dyDescent="0.3">
      <c r="A840" s="2" t="s">
        <v>64</v>
      </c>
      <c r="B840" s="4">
        <v>1371.25</v>
      </c>
      <c r="C840" s="4">
        <v>1134</v>
      </c>
      <c r="D840" s="2">
        <v>82.6926839999999</v>
      </c>
      <c r="E840" s="4">
        <v>3284.7384032499899</v>
      </c>
      <c r="F840" s="4">
        <v>14813.96142575</v>
      </c>
    </row>
    <row r="841" spans="1:6" x14ac:dyDescent="0.3">
      <c r="A841" s="2" t="s">
        <v>65</v>
      </c>
      <c r="B841" s="4">
        <v>1383.25</v>
      </c>
      <c r="C841" s="4">
        <v>1001</v>
      </c>
      <c r="D841" s="2">
        <v>72.378765249999901</v>
      </c>
      <c r="E841" s="4">
        <v>3288.9318844999998</v>
      </c>
      <c r="F841" s="4">
        <v>15543.04077125</v>
      </c>
    </row>
    <row r="842" spans="1:6" x14ac:dyDescent="0.3">
      <c r="A842" s="2" t="s">
        <v>66</v>
      </c>
      <c r="B842" s="4">
        <v>1421.75</v>
      </c>
      <c r="C842" s="4">
        <v>1064</v>
      </c>
      <c r="D842" s="2">
        <v>75.05399525</v>
      </c>
      <c r="E842" s="4">
        <v>3315.61383075</v>
      </c>
      <c r="F842" s="4">
        <v>15888.2370605</v>
      </c>
    </row>
    <row r="843" spans="1:6" x14ac:dyDescent="0.3">
      <c r="A843" s="2" t="s">
        <v>67</v>
      </c>
      <c r="B843" s="4">
        <v>1438</v>
      </c>
      <c r="C843" s="4">
        <v>1079.75</v>
      </c>
      <c r="D843" s="2">
        <v>75.127561499999899</v>
      </c>
      <c r="E843" s="4">
        <v>3383.8211059999999</v>
      </c>
      <c r="F843" s="4">
        <v>15947.931152249999</v>
      </c>
    </row>
    <row r="844" spans="1:6" x14ac:dyDescent="0.3">
      <c r="A844" s="2" t="s">
        <v>68</v>
      </c>
      <c r="B844" s="4">
        <v>1323.5</v>
      </c>
      <c r="C844" s="4">
        <v>977.25</v>
      </c>
      <c r="D844" s="2">
        <v>73.683217749999898</v>
      </c>
      <c r="E844" s="4">
        <v>3549.6627807499899</v>
      </c>
      <c r="F844" s="4">
        <v>16522.804931499901</v>
      </c>
    </row>
    <row r="845" spans="1:6" x14ac:dyDescent="0.3">
      <c r="A845" s="2" t="s">
        <v>69</v>
      </c>
      <c r="B845" s="4">
        <v>994</v>
      </c>
      <c r="C845" s="4">
        <v>629.75</v>
      </c>
      <c r="D845" s="2">
        <v>63.2515199999999</v>
      </c>
      <c r="E845" s="4">
        <v>3329.388672</v>
      </c>
      <c r="F845" s="4">
        <v>20952.447265499901</v>
      </c>
    </row>
    <row r="846" spans="1:6" x14ac:dyDescent="0.3">
      <c r="A846" s="2" t="s">
        <v>70</v>
      </c>
      <c r="B846" s="4">
        <v>1364</v>
      </c>
      <c r="C846" s="4">
        <v>1045.75</v>
      </c>
      <c r="D846" s="2">
        <v>76.598096999999896</v>
      </c>
      <c r="E846" s="4">
        <v>3328.40875249999</v>
      </c>
      <c r="F846" s="4">
        <v>15839.77563475</v>
      </c>
    </row>
    <row r="847" spans="1:6" x14ac:dyDescent="0.3">
      <c r="A847" s="2" t="s">
        <v>71</v>
      </c>
      <c r="B847" s="4">
        <v>1083.75</v>
      </c>
      <c r="C847" s="4">
        <v>555</v>
      </c>
      <c r="D847" s="2">
        <v>51.56363975</v>
      </c>
      <c r="E847" s="4">
        <v>3260.988159</v>
      </c>
      <c r="F847" s="4">
        <v>15450.53295925</v>
      </c>
    </row>
    <row r="848" spans="1:6" x14ac:dyDescent="0.3">
      <c r="A848" s="2" t="s">
        <v>72</v>
      </c>
      <c r="B848" s="4">
        <v>1172.75</v>
      </c>
      <c r="C848" s="4">
        <v>875.25</v>
      </c>
      <c r="D848" s="2">
        <v>74.181236249999998</v>
      </c>
      <c r="E848" s="4">
        <v>3076.5242922500001</v>
      </c>
      <c r="F848" s="4">
        <v>18081.305664</v>
      </c>
    </row>
    <row r="849" spans="1:6" x14ac:dyDescent="0.3">
      <c r="A849" s="2" t="s">
        <v>73</v>
      </c>
      <c r="B849" s="4">
        <v>1256</v>
      </c>
      <c r="C849" s="4">
        <v>0</v>
      </c>
      <c r="D849" s="2">
        <v>0</v>
      </c>
      <c r="E849" s="4">
        <v>2779.0268554999998</v>
      </c>
      <c r="F849" s="4">
        <v>0</v>
      </c>
    </row>
    <row r="850" spans="1:6" x14ac:dyDescent="0.3">
      <c r="A850" s="2" t="s">
        <v>74</v>
      </c>
      <c r="B850" s="4">
        <v>1343.5</v>
      </c>
      <c r="C850" s="4">
        <v>0</v>
      </c>
      <c r="D850" s="2">
        <v>0</v>
      </c>
      <c r="E850" s="4">
        <v>2861.1096189999898</v>
      </c>
      <c r="F850" s="4">
        <v>0</v>
      </c>
    </row>
    <row r="851" spans="1:6" x14ac:dyDescent="0.3">
      <c r="A851" s="2" t="s">
        <v>75</v>
      </c>
      <c r="B851" s="4">
        <v>1338.25</v>
      </c>
      <c r="C851" s="4">
        <v>1230.25</v>
      </c>
      <c r="D851" s="2">
        <v>91.884943000000007</v>
      </c>
      <c r="E851" s="4">
        <v>3350.7823484999899</v>
      </c>
      <c r="F851" s="4">
        <v>14452.105713000001</v>
      </c>
    </row>
    <row r="852" spans="1:6" x14ac:dyDescent="0.3">
      <c r="A852" s="2" t="s">
        <v>76</v>
      </c>
      <c r="B852" s="4">
        <v>1356.5</v>
      </c>
      <c r="C852" s="4">
        <v>1247</v>
      </c>
      <c r="D852" s="2">
        <v>91.917978250000004</v>
      </c>
      <c r="E852" s="4">
        <v>3261.9418947499898</v>
      </c>
      <c r="F852" s="4">
        <v>14414.58203125</v>
      </c>
    </row>
    <row r="853" spans="1:6" x14ac:dyDescent="0.3">
      <c r="A853" s="2" t="s">
        <v>77</v>
      </c>
      <c r="B853" s="4">
        <v>1340.75</v>
      </c>
      <c r="C853" s="4">
        <v>10.25</v>
      </c>
      <c r="D853" s="2">
        <v>0.770392999999999</v>
      </c>
      <c r="E853" s="4">
        <v>2823.65985125</v>
      </c>
      <c r="F853" s="4">
        <v>33040.992187750002</v>
      </c>
    </row>
    <row r="854" spans="1:6" x14ac:dyDescent="0.3">
      <c r="A854" s="2" t="s">
        <v>78</v>
      </c>
      <c r="B854" s="4">
        <v>1249.75</v>
      </c>
      <c r="C854" s="4">
        <v>12.75</v>
      </c>
      <c r="D854" s="2">
        <v>1.0304865000000001</v>
      </c>
      <c r="E854" s="4">
        <v>2705.4874264999899</v>
      </c>
      <c r="F854" s="4">
        <v>33648.203124749904</v>
      </c>
    </row>
    <row r="855" spans="1:6" x14ac:dyDescent="0.3">
      <c r="A855" s="2" t="s">
        <v>79</v>
      </c>
      <c r="B855" s="4">
        <v>1413.25</v>
      </c>
      <c r="C855" s="4">
        <v>1254.25</v>
      </c>
      <c r="D855" s="2">
        <v>88.7285384999999</v>
      </c>
      <c r="E855" s="4">
        <v>3437.6004640000001</v>
      </c>
      <c r="F855" s="4">
        <v>13942.3916015</v>
      </c>
    </row>
    <row r="856" spans="1:6" x14ac:dyDescent="0.3">
      <c r="A856" s="2" t="s">
        <v>80</v>
      </c>
      <c r="B856" s="4">
        <v>1365.25</v>
      </c>
      <c r="C856" s="4">
        <v>1173.75</v>
      </c>
      <c r="D856" s="2">
        <v>85.959161749999893</v>
      </c>
      <c r="E856" s="4">
        <v>3312.7167357500002</v>
      </c>
      <c r="F856" s="4">
        <v>14679.98315425</v>
      </c>
    </row>
    <row r="857" spans="1:6" x14ac:dyDescent="0.3">
      <c r="A857" s="2" t="s">
        <v>81</v>
      </c>
      <c r="B857" s="4">
        <v>1396.5</v>
      </c>
      <c r="C857" s="4">
        <v>1212.5</v>
      </c>
      <c r="D857" s="2">
        <v>86.9194829999999</v>
      </c>
      <c r="E857" s="4">
        <v>3209.1608887500001</v>
      </c>
      <c r="F857" s="4">
        <v>14308.5134274999</v>
      </c>
    </row>
    <row r="858" spans="1:6" x14ac:dyDescent="0.3">
      <c r="A858" s="2" t="s">
        <v>82</v>
      </c>
      <c r="B858" s="4">
        <v>1434</v>
      </c>
      <c r="C858" s="4">
        <v>1221.75</v>
      </c>
      <c r="D858" s="2">
        <v>85.229097249999896</v>
      </c>
      <c r="E858" s="4">
        <v>3273.2150877499998</v>
      </c>
      <c r="F858" s="4">
        <v>13973.040039</v>
      </c>
    </row>
    <row r="859" spans="1:6" x14ac:dyDescent="0.3">
      <c r="A859" s="2" t="s">
        <v>83</v>
      </c>
      <c r="B859" s="4">
        <v>1410.75</v>
      </c>
      <c r="C859" s="4">
        <v>1235</v>
      </c>
      <c r="D859" s="2">
        <v>87.554403499999907</v>
      </c>
      <c r="E859" s="4">
        <v>3218.1284179999898</v>
      </c>
      <c r="F859" s="4">
        <v>13847.730712750001</v>
      </c>
    </row>
    <row r="860" spans="1:6" x14ac:dyDescent="0.3">
      <c r="A860" s="2" t="s">
        <v>84</v>
      </c>
      <c r="B860" s="4">
        <v>1330</v>
      </c>
      <c r="C860" s="4">
        <v>1182.5</v>
      </c>
      <c r="D860" s="2">
        <v>88.938369499999993</v>
      </c>
      <c r="E860" s="4">
        <v>3111.3922729999899</v>
      </c>
      <c r="F860" s="4">
        <v>14296.642578249901</v>
      </c>
    </row>
    <row r="861" spans="1:6" x14ac:dyDescent="0.3">
      <c r="A861" s="2" t="s">
        <v>85</v>
      </c>
      <c r="B861" s="4">
        <v>1362.25</v>
      </c>
      <c r="C861" s="4">
        <v>1197.25</v>
      </c>
      <c r="D861" s="2">
        <v>87.933719499999995</v>
      </c>
      <c r="E861" s="4">
        <v>3212.4564820000001</v>
      </c>
      <c r="F861" s="4">
        <v>14418.1188967499</v>
      </c>
    </row>
    <row r="862" spans="1:6" x14ac:dyDescent="0.3">
      <c r="A862" s="2" t="s">
        <v>86</v>
      </c>
      <c r="B862" s="4">
        <v>1272</v>
      </c>
      <c r="C862" s="4">
        <v>1140</v>
      </c>
      <c r="D862" s="2">
        <v>89.651136249999993</v>
      </c>
      <c r="E862" s="4">
        <v>3173.8949585</v>
      </c>
      <c r="F862" s="4">
        <v>14453.437744249901</v>
      </c>
    </row>
    <row r="863" spans="1:6" x14ac:dyDescent="0.3">
      <c r="A863" s="2" t="s">
        <v>87</v>
      </c>
      <c r="B863" s="4">
        <v>1388.75</v>
      </c>
      <c r="C863" s="4">
        <v>1237.75</v>
      </c>
      <c r="D863" s="2">
        <v>89.143600249999906</v>
      </c>
      <c r="E863" s="4">
        <v>3614.28735375</v>
      </c>
      <c r="F863" s="4">
        <v>13439.5317385</v>
      </c>
    </row>
    <row r="864" spans="1:6" x14ac:dyDescent="0.3">
      <c r="A864" s="2" t="s">
        <v>88</v>
      </c>
      <c r="B864" s="4">
        <v>1345.5</v>
      </c>
      <c r="C864" s="4">
        <v>1228.25</v>
      </c>
      <c r="D864" s="2">
        <v>91.297147499999895</v>
      </c>
      <c r="E864" s="4">
        <v>3190.2365112500001</v>
      </c>
      <c r="F864" s="4">
        <v>13879.8688962499</v>
      </c>
    </row>
    <row r="865" spans="1:6" x14ac:dyDescent="0.3">
      <c r="A865" s="2" t="s">
        <v>89</v>
      </c>
      <c r="B865" s="4">
        <v>1375</v>
      </c>
      <c r="C865" s="4">
        <v>1171</v>
      </c>
      <c r="D865" s="2">
        <v>85.241894000000002</v>
      </c>
      <c r="E865" s="4">
        <v>3303.5823365000001</v>
      </c>
      <c r="F865" s="4">
        <v>14106.760742499901</v>
      </c>
    </row>
    <row r="866" spans="1:6" x14ac:dyDescent="0.3">
      <c r="A866" s="2" t="s">
        <v>90</v>
      </c>
      <c r="B866" s="4">
        <v>1344</v>
      </c>
      <c r="C866" s="4">
        <v>1140.75</v>
      </c>
      <c r="D866" s="2">
        <v>84.86521175</v>
      </c>
      <c r="E866" s="4">
        <v>3301.3213502499898</v>
      </c>
      <c r="F866" s="4">
        <v>14881.118652499999</v>
      </c>
    </row>
    <row r="867" spans="1:6" x14ac:dyDescent="0.3">
      <c r="A867" s="2" t="s">
        <v>91</v>
      </c>
      <c r="B867" s="4">
        <v>1338.25</v>
      </c>
      <c r="C867" s="4">
        <v>1125</v>
      </c>
      <c r="D867" s="2">
        <v>84.030330749999905</v>
      </c>
      <c r="E867" s="4">
        <v>3301.1032714999901</v>
      </c>
      <c r="F867" s="4">
        <v>15091.172118999901</v>
      </c>
    </row>
    <row r="868" spans="1:6" x14ac:dyDescent="0.3">
      <c r="A868" s="2" t="s">
        <v>92</v>
      </c>
      <c r="B868" s="4">
        <v>370.75</v>
      </c>
      <c r="C868" s="4">
        <v>329.75</v>
      </c>
      <c r="D868" s="2">
        <v>89.883169499999894</v>
      </c>
      <c r="E868" s="4">
        <v>3338.2622072499898</v>
      </c>
      <c r="F868" s="4">
        <v>19778.068847750001</v>
      </c>
    </row>
    <row r="869" spans="1:6" x14ac:dyDescent="0.3">
      <c r="A869" s="2" t="s">
        <v>93</v>
      </c>
      <c r="B869" s="4">
        <v>1301.75</v>
      </c>
      <c r="C869" s="4">
        <v>1133.5</v>
      </c>
      <c r="D869" s="2">
        <v>87.073701749999898</v>
      </c>
      <c r="E869" s="4">
        <v>3405.6264647500002</v>
      </c>
      <c r="F869" s="4">
        <v>14375.673584</v>
      </c>
    </row>
    <row r="870" spans="1:6" x14ac:dyDescent="0.3">
      <c r="A870" s="2" t="s">
        <v>94</v>
      </c>
      <c r="B870" s="4">
        <v>1277</v>
      </c>
      <c r="C870" s="4">
        <v>1151</v>
      </c>
      <c r="D870" s="2">
        <v>90.157680249999899</v>
      </c>
      <c r="E870" s="4">
        <v>3333.5560302499998</v>
      </c>
      <c r="F870" s="4">
        <v>14727.25</v>
      </c>
    </row>
    <row r="871" spans="1:6" x14ac:dyDescent="0.3">
      <c r="A871" s="2" t="s">
        <v>95</v>
      </c>
      <c r="B871" s="4">
        <v>1355.5</v>
      </c>
      <c r="C871" s="4">
        <v>1176</v>
      </c>
      <c r="D871" s="2">
        <v>86.827217250000004</v>
      </c>
      <c r="E871" s="4">
        <v>3360.33398425</v>
      </c>
      <c r="F871" s="4">
        <v>13274.324463000001</v>
      </c>
    </row>
    <row r="872" spans="1:6" x14ac:dyDescent="0.3">
      <c r="A872" s="2" t="s">
        <v>96</v>
      </c>
      <c r="B872" s="4">
        <v>1387.25</v>
      </c>
      <c r="C872" s="4">
        <v>1242.75</v>
      </c>
      <c r="D872" s="2">
        <v>89.493858250000002</v>
      </c>
      <c r="E872" s="4">
        <v>3320.0084227500001</v>
      </c>
      <c r="F872" s="4">
        <v>14490.648926</v>
      </c>
    </row>
    <row r="873" spans="1:6" x14ac:dyDescent="0.3">
      <c r="A873" s="2" t="s">
        <v>97</v>
      </c>
      <c r="B873" s="4">
        <v>1358.75</v>
      </c>
      <c r="C873" s="4">
        <v>0</v>
      </c>
      <c r="D873" s="2">
        <v>0</v>
      </c>
      <c r="E873" s="4">
        <v>3131.1012572499899</v>
      </c>
      <c r="F873" s="4">
        <v>0</v>
      </c>
    </row>
    <row r="874" spans="1:6" x14ac:dyDescent="0.3">
      <c r="A874" s="2" t="s">
        <v>98</v>
      </c>
      <c r="B874" s="4">
        <v>1319</v>
      </c>
      <c r="C874" s="4">
        <v>0</v>
      </c>
      <c r="D874" s="2">
        <v>0</v>
      </c>
      <c r="E874" s="4">
        <v>2823.8685915000001</v>
      </c>
      <c r="F874" s="4">
        <v>0</v>
      </c>
    </row>
    <row r="875" spans="1:6" x14ac:dyDescent="0.3">
      <c r="A875" s="2" t="s">
        <v>99</v>
      </c>
      <c r="B875" s="4">
        <v>1384</v>
      </c>
      <c r="C875" s="4">
        <v>1295</v>
      </c>
      <c r="D875" s="2">
        <v>93.565813249999906</v>
      </c>
      <c r="E875" s="4">
        <v>3345.4000242500001</v>
      </c>
      <c r="F875" s="4">
        <v>14051.86499025</v>
      </c>
    </row>
    <row r="876" spans="1:6" x14ac:dyDescent="0.3">
      <c r="A876" s="2" t="s">
        <v>100</v>
      </c>
      <c r="B876" s="4">
        <v>1431</v>
      </c>
      <c r="C876" s="4">
        <v>1342</v>
      </c>
      <c r="D876" s="2">
        <v>93.776113499999894</v>
      </c>
      <c r="E876" s="4">
        <v>3436.6459962499898</v>
      </c>
      <c r="F876" s="4">
        <v>13905.102295000001</v>
      </c>
    </row>
    <row r="877" spans="1:6" x14ac:dyDescent="0.3">
      <c r="A877" s="2" t="s">
        <v>101</v>
      </c>
      <c r="B877" s="4">
        <v>1333</v>
      </c>
      <c r="C877" s="4">
        <v>134.75</v>
      </c>
      <c r="D877" s="2">
        <v>10.143917</v>
      </c>
      <c r="E877" s="4">
        <v>2935.5446775</v>
      </c>
      <c r="F877" s="4">
        <v>29910.407715000001</v>
      </c>
    </row>
    <row r="878" spans="1:6" x14ac:dyDescent="0.3">
      <c r="A878" s="2" t="s">
        <v>102</v>
      </c>
      <c r="B878" s="4">
        <v>1324.5</v>
      </c>
      <c r="C878" s="4">
        <v>114.25</v>
      </c>
      <c r="D878" s="2">
        <v>8.6423372500000006</v>
      </c>
      <c r="E878" s="4">
        <v>2885.1679075000002</v>
      </c>
      <c r="F878" s="4">
        <v>29067.05859375</v>
      </c>
    </row>
    <row r="879" spans="1:6" x14ac:dyDescent="0.3">
      <c r="A879" s="2" t="s">
        <v>103</v>
      </c>
      <c r="B879" s="4">
        <v>0</v>
      </c>
      <c r="C879" s="4">
        <v>0</v>
      </c>
      <c r="D879" s="2">
        <v>0</v>
      </c>
      <c r="E879" s="4">
        <v>0</v>
      </c>
      <c r="F879" s="4">
        <v>0</v>
      </c>
    </row>
    <row r="880" spans="1:6" x14ac:dyDescent="0.3">
      <c r="A880" s="2" t="s">
        <v>104</v>
      </c>
      <c r="B880" s="4">
        <v>1310.75</v>
      </c>
      <c r="C880" s="4">
        <v>1202.75</v>
      </c>
      <c r="D880" s="2">
        <v>91.762020000000007</v>
      </c>
      <c r="E880" s="4">
        <v>3227.0695797499998</v>
      </c>
      <c r="F880" s="4">
        <v>14169.96826175</v>
      </c>
    </row>
    <row r="881" spans="1:6" x14ac:dyDescent="0.3">
      <c r="A881" s="2" t="s">
        <v>105</v>
      </c>
      <c r="B881" s="4">
        <v>1368.5</v>
      </c>
      <c r="C881" s="4">
        <v>1231.5</v>
      </c>
      <c r="D881" s="2">
        <v>89.958806999999894</v>
      </c>
      <c r="E881" s="4">
        <v>3186.2495729999901</v>
      </c>
      <c r="F881" s="4">
        <v>13445.9765625</v>
      </c>
    </row>
    <row r="882" spans="1:6" x14ac:dyDescent="0.3">
      <c r="A882" s="2" t="s">
        <v>106</v>
      </c>
      <c r="B882" s="4">
        <v>1377.75</v>
      </c>
      <c r="C882" s="4">
        <v>1221.25</v>
      </c>
      <c r="D882" s="2">
        <v>88.646946</v>
      </c>
      <c r="E882" s="4">
        <v>3247.888672</v>
      </c>
      <c r="F882" s="4">
        <v>13854.477539</v>
      </c>
    </row>
    <row r="883" spans="1:6" x14ac:dyDescent="0.3">
      <c r="A883" s="2" t="s">
        <v>107</v>
      </c>
      <c r="B883" s="4">
        <v>1315.25</v>
      </c>
      <c r="C883" s="4">
        <v>1175.75</v>
      </c>
      <c r="D883" s="2">
        <v>89.465978750000005</v>
      </c>
      <c r="E883" s="4">
        <v>3150.4359129999898</v>
      </c>
      <c r="F883" s="4">
        <v>14061.1640625</v>
      </c>
    </row>
    <row r="884" spans="1:6" x14ac:dyDescent="0.3">
      <c r="A884" s="2" t="s">
        <v>108</v>
      </c>
      <c r="B884" s="4">
        <v>1381.25</v>
      </c>
      <c r="C884" s="4">
        <v>1240</v>
      </c>
      <c r="D884" s="2">
        <v>89.803981749999906</v>
      </c>
      <c r="E884" s="4">
        <v>3200.0234375</v>
      </c>
      <c r="F884" s="4">
        <v>13565.131592</v>
      </c>
    </row>
    <row r="885" spans="1:6" x14ac:dyDescent="0.3">
      <c r="A885" s="2" t="s">
        <v>109</v>
      </c>
      <c r="B885" s="4">
        <v>1254.25</v>
      </c>
      <c r="C885" s="4">
        <v>1142.25</v>
      </c>
      <c r="D885" s="2">
        <v>90.991233500000007</v>
      </c>
      <c r="E885" s="4">
        <v>3145.4806517500001</v>
      </c>
      <c r="F885" s="4">
        <v>14652.370117</v>
      </c>
    </row>
    <row r="886" spans="1:6" x14ac:dyDescent="0.3">
      <c r="A886" s="2" t="s">
        <v>110</v>
      </c>
      <c r="B886" s="4">
        <v>1240.25</v>
      </c>
      <c r="C886" s="4">
        <v>1118.75</v>
      </c>
      <c r="D886" s="2">
        <v>90.192037499999898</v>
      </c>
      <c r="E886" s="4">
        <v>3134.93640125</v>
      </c>
      <c r="F886" s="4">
        <v>14181.165527499899</v>
      </c>
    </row>
    <row r="887" spans="1:6" x14ac:dyDescent="0.3">
      <c r="A887" s="2" t="s">
        <v>111</v>
      </c>
      <c r="B887" s="4">
        <v>1285.75</v>
      </c>
      <c r="C887" s="4">
        <v>1153.25</v>
      </c>
      <c r="D887" s="2">
        <v>89.663942250000005</v>
      </c>
      <c r="E887" s="4">
        <v>3313.9145509999898</v>
      </c>
      <c r="F887" s="4">
        <v>12880.474609499999</v>
      </c>
    </row>
    <row r="888" spans="1:6" x14ac:dyDescent="0.3">
      <c r="A888" s="2" t="s">
        <v>112</v>
      </c>
      <c r="B888" s="4">
        <v>1317.25</v>
      </c>
      <c r="C888" s="4">
        <v>826.25</v>
      </c>
      <c r="D888" s="2">
        <v>62.504804499999899</v>
      </c>
      <c r="E888" s="4">
        <v>3256.3404539999901</v>
      </c>
      <c r="F888" s="4">
        <v>16817.855957</v>
      </c>
    </row>
    <row r="889" spans="1:6" x14ac:dyDescent="0.3">
      <c r="A889" s="2" t="s">
        <v>113</v>
      </c>
      <c r="B889" s="4">
        <v>1225.75</v>
      </c>
      <c r="C889" s="4">
        <v>1082</v>
      </c>
      <c r="D889" s="2">
        <v>88.176332500000001</v>
      </c>
      <c r="E889" s="4">
        <v>3254.23339849999</v>
      </c>
      <c r="F889" s="4">
        <v>13542.773681499901</v>
      </c>
    </row>
    <row r="890" spans="1:6" x14ac:dyDescent="0.3">
      <c r="A890" s="2" t="s">
        <v>114</v>
      </c>
      <c r="B890" s="4">
        <v>1260.5</v>
      </c>
      <c r="C890" s="4">
        <v>1052.5</v>
      </c>
      <c r="D890" s="2">
        <v>83.065437500000002</v>
      </c>
      <c r="E890" s="4">
        <v>3335.17510975</v>
      </c>
      <c r="F890" s="4">
        <v>15373.339111499899</v>
      </c>
    </row>
    <row r="891" spans="1:6" x14ac:dyDescent="0.3">
      <c r="A891" s="2" t="s">
        <v>115</v>
      </c>
      <c r="B891" s="4">
        <v>1207.75</v>
      </c>
      <c r="C891" s="4">
        <v>978.5</v>
      </c>
      <c r="D891" s="2">
        <v>80.045081999999994</v>
      </c>
      <c r="E891" s="4">
        <v>3256.5742797500002</v>
      </c>
      <c r="F891" s="4">
        <v>16501.85034175</v>
      </c>
    </row>
    <row r="892" spans="1:6" x14ac:dyDescent="0.3">
      <c r="A892" s="2" t="s">
        <v>116</v>
      </c>
      <c r="B892" s="4">
        <v>1218.75</v>
      </c>
      <c r="C892" s="4">
        <v>1028.75</v>
      </c>
      <c r="D892" s="2">
        <v>83.468677499999899</v>
      </c>
      <c r="E892" s="4">
        <v>3241.0039672500002</v>
      </c>
      <c r="F892" s="4">
        <v>16205.096191250001</v>
      </c>
    </row>
    <row r="893" spans="1:6" x14ac:dyDescent="0.3">
      <c r="A893" s="2" t="s">
        <v>117</v>
      </c>
      <c r="B893" s="4">
        <v>1326.5</v>
      </c>
      <c r="C893" s="4">
        <v>1197.25</v>
      </c>
      <c r="D893" s="2">
        <v>90.072397249999895</v>
      </c>
      <c r="E893" s="4">
        <v>3277.5836792499899</v>
      </c>
      <c r="F893" s="4">
        <v>14579.269287499899</v>
      </c>
    </row>
    <row r="894" spans="1:6" x14ac:dyDescent="0.3">
      <c r="A894" s="2" t="s">
        <v>118</v>
      </c>
      <c r="B894" s="4">
        <v>957.25</v>
      </c>
      <c r="C894" s="4">
        <v>791</v>
      </c>
      <c r="D894" s="2">
        <v>81.77608875</v>
      </c>
      <c r="E894" s="4">
        <v>3104.6910397500001</v>
      </c>
      <c r="F894" s="4">
        <v>17857.68359375</v>
      </c>
    </row>
    <row r="895" spans="1:6" x14ac:dyDescent="0.3">
      <c r="A895" s="2" t="s">
        <v>119</v>
      </c>
      <c r="B895" s="4">
        <v>1267.25</v>
      </c>
      <c r="C895" s="4">
        <v>1133.5</v>
      </c>
      <c r="D895" s="2">
        <v>89.193540749999897</v>
      </c>
      <c r="E895" s="4">
        <v>3209.4674069999901</v>
      </c>
      <c r="F895" s="4">
        <v>15053.62719725</v>
      </c>
    </row>
    <row r="896" spans="1:6" x14ac:dyDescent="0.3">
      <c r="A896" s="2" t="s">
        <v>120</v>
      </c>
      <c r="B896" s="4">
        <v>1232.25</v>
      </c>
      <c r="C896" s="4">
        <v>1047.75</v>
      </c>
      <c r="D896" s="2">
        <v>84.809030500000006</v>
      </c>
      <c r="E896" s="4">
        <v>3152.3849487500001</v>
      </c>
      <c r="F896" s="4">
        <v>16159.77343775</v>
      </c>
    </row>
    <row r="897" spans="1:6" x14ac:dyDescent="0.3">
      <c r="A897" s="2" t="s">
        <v>121</v>
      </c>
      <c r="B897" s="4">
        <v>1359</v>
      </c>
      <c r="C897" s="4">
        <v>0.25</v>
      </c>
      <c r="D897" s="2">
        <v>1.7325E-2</v>
      </c>
      <c r="E897" s="4">
        <v>3111.4426269999899</v>
      </c>
      <c r="F897" s="4">
        <v>427.16802975000002</v>
      </c>
    </row>
    <row r="898" spans="1:6" x14ac:dyDescent="0.3">
      <c r="A898" s="2" t="s">
        <v>122</v>
      </c>
      <c r="B898" s="4">
        <v>1243.5</v>
      </c>
      <c r="C898" s="4">
        <v>0</v>
      </c>
      <c r="D898" s="2">
        <v>0</v>
      </c>
      <c r="E898" s="4">
        <v>2759.949341</v>
      </c>
      <c r="F898" s="4">
        <v>0</v>
      </c>
    </row>
    <row r="899" spans="1:6" x14ac:dyDescent="0.3">
      <c r="A899" s="2" t="s">
        <v>123</v>
      </c>
      <c r="B899" s="4">
        <v>1412.25</v>
      </c>
      <c r="C899" s="4">
        <v>1309</v>
      </c>
      <c r="D899" s="2">
        <v>92.683626000000004</v>
      </c>
      <c r="E899" s="4">
        <v>3376.1799317499899</v>
      </c>
      <c r="F899" s="4">
        <v>14007.67138675</v>
      </c>
    </row>
    <row r="900" spans="1:6" x14ac:dyDescent="0.3">
      <c r="A900" s="2" t="s">
        <v>124</v>
      </c>
      <c r="B900" s="4">
        <v>1347.5</v>
      </c>
      <c r="C900" s="4">
        <v>1236</v>
      </c>
      <c r="D900" s="2">
        <v>91.747671499999896</v>
      </c>
      <c r="E900" s="4">
        <v>3346.2317505000001</v>
      </c>
      <c r="F900" s="4">
        <v>14652.218994250001</v>
      </c>
    </row>
    <row r="901" spans="1:6" x14ac:dyDescent="0.3">
      <c r="A901" s="2" t="s">
        <v>125</v>
      </c>
      <c r="B901" s="4">
        <v>1420.75</v>
      </c>
      <c r="C901" s="4">
        <v>723.75</v>
      </c>
      <c r="D901" s="2">
        <v>50.9526775</v>
      </c>
      <c r="E901" s="4">
        <v>3285.8295899999898</v>
      </c>
      <c r="F901" s="4">
        <v>18881.663086</v>
      </c>
    </row>
    <row r="902" spans="1:6" x14ac:dyDescent="0.3">
      <c r="A902" s="2" t="s">
        <v>126</v>
      </c>
      <c r="B902" s="4">
        <v>1418.25</v>
      </c>
      <c r="C902" s="4">
        <v>654.25</v>
      </c>
      <c r="D902" s="2">
        <v>46.18278875</v>
      </c>
      <c r="E902" s="4">
        <v>3198.6828002500001</v>
      </c>
      <c r="F902" s="4">
        <v>19904.634277500001</v>
      </c>
    </row>
    <row r="903" spans="1:6" x14ac:dyDescent="0.3">
      <c r="A903" s="2" t="s">
        <v>127</v>
      </c>
      <c r="B903" s="4">
        <v>1325.5</v>
      </c>
      <c r="C903" s="4">
        <v>1208.25</v>
      </c>
      <c r="D903" s="2">
        <v>91.172393749999898</v>
      </c>
      <c r="E903" s="4">
        <v>3280.4675292499901</v>
      </c>
      <c r="F903" s="4">
        <v>13866.123291</v>
      </c>
    </row>
    <row r="904" spans="1:6" x14ac:dyDescent="0.3">
      <c r="A904" s="2" t="s">
        <v>128</v>
      </c>
      <c r="B904" s="4">
        <v>1358.5</v>
      </c>
      <c r="C904" s="4">
        <v>1238.75</v>
      </c>
      <c r="D904" s="2">
        <v>91.179851249999899</v>
      </c>
      <c r="E904" s="4">
        <v>3310.8532715000001</v>
      </c>
      <c r="F904" s="4">
        <v>13676.3415529999</v>
      </c>
    </row>
    <row r="905" spans="1:6" x14ac:dyDescent="0.3">
      <c r="A905" s="2" t="s">
        <v>129</v>
      </c>
      <c r="B905" s="4">
        <v>1331.25</v>
      </c>
      <c r="C905" s="4">
        <v>1192.25</v>
      </c>
      <c r="D905" s="2">
        <v>89.576572249999899</v>
      </c>
      <c r="E905" s="4">
        <v>3171.4645997500002</v>
      </c>
      <c r="F905" s="4">
        <v>13650.585693499999</v>
      </c>
    </row>
    <row r="906" spans="1:6" x14ac:dyDescent="0.3">
      <c r="A906" s="2" t="s">
        <v>130</v>
      </c>
      <c r="B906" s="4">
        <v>1364.5</v>
      </c>
      <c r="C906" s="4">
        <v>1225.25</v>
      </c>
      <c r="D906" s="2">
        <v>89.818403249999903</v>
      </c>
      <c r="E906" s="4">
        <v>3156.4696045000001</v>
      </c>
      <c r="F906" s="4">
        <v>13464.613525249901</v>
      </c>
    </row>
    <row r="907" spans="1:6" x14ac:dyDescent="0.3">
      <c r="A907" s="2" t="s">
        <v>131</v>
      </c>
      <c r="B907" s="4">
        <v>1396.75</v>
      </c>
      <c r="C907" s="4">
        <v>1251.75</v>
      </c>
      <c r="D907" s="2">
        <v>89.615911249999996</v>
      </c>
      <c r="E907" s="4">
        <v>3280.77551275</v>
      </c>
      <c r="F907" s="4">
        <v>12413.4343259999</v>
      </c>
    </row>
    <row r="908" spans="1:6" x14ac:dyDescent="0.3">
      <c r="A908" s="2" t="s">
        <v>132</v>
      </c>
      <c r="B908" s="4">
        <v>1409.5</v>
      </c>
      <c r="C908" s="4">
        <v>1288</v>
      </c>
      <c r="D908" s="2">
        <v>91.405479499999899</v>
      </c>
      <c r="E908" s="4">
        <v>3227.5416869999899</v>
      </c>
      <c r="F908" s="4">
        <v>13463.102051</v>
      </c>
    </row>
    <row r="909" spans="1:6" x14ac:dyDescent="0.3">
      <c r="A909" s="2" t="s">
        <v>133</v>
      </c>
      <c r="B909" s="4">
        <v>1298.75</v>
      </c>
      <c r="C909" s="4">
        <v>1183.25</v>
      </c>
      <c r="D909" s="2">
        <v>91.089529249999899</v>
      </c>
      <c r="E909" s="4">
        <v>3201.3255614999898</v>
      </c>
      <c r="F909" s="4">
        <v>13001.78955075</v>
      </c>
    </row>
    <row r="910" spans="1:6" x14ac:dyDescent="0.3">
      <c r="A910" s="2" t="s">
        <v>134</v>
      </c>
      <c r="B910" s="4">
        <v>1339.75</v>
      </c>
      <c r="C910" s="4">
        <v>1229.75</v>
      </c>
      <c r="D910" s="2">
        <v>91.788009750000001</v>
      </c>
      <c r="E910" s="4">
        <v>3167.9672242500001</v>
      </c>
      <c r="F910" s="4">
        <v>13938.954834</v>
      </c>
    </row>
    <row r="911" spans="1:6" x14ac:dyDescent="0.3">
      <c r="A911" s="2" t="s">
        <v>135</v>
      </c>
      <c r="B911" s="4">
        <v>1312.25</v>
      </c>
      <c r="C911" s="4">
        <v>1202.25</v>
      </c>
      <c r="D911" s="2">
        <v>91.594974499999907</v>
      </c>
      <c r="E911" s="4">
        <v>3219.0206297499899</v>
      </c>
      <c r="F911" s="4">
        <v>13658.162109249901</v>
      </c>
    </row>
    <row r="912" spans="1:6" x14ac:dyDescent="0.3">
      <c r="A912" s="2" t="s">
        <v>136</v>
      </c>
      <c r="B912" s="4">
        <v>1327</v>
      </c>
      <c r="C912" s="4">
        <v>1205.75</v>
      </c>
      <c r="D912" s="2">
        <v>90.852681999999902</v>
      </c>
      <c r="E912" s="4">
        <v>3217.6621095</v>
      </c>
      <c r="F912" s="4">
        <v>13954.378173999999</v>
      </c>
    </row>
    <row r="913" spans="1:6" x14ac:dyDescent="0.3">
      <c r="A913" s="2" t="s">
        <v>137</v>
      </c>
      <c r="B913" s="4">
        <v>1311</v>
      </c>
      <c r="C913" s="4">
        <v>1172.5</v>
      </c>
      <c r="D913" s="2">
        <v>89.458579999999998</v>
      </c>
      <c r="E913" s="4">
        <v>3266.5924685</v>
      </c>
      <c r="F913" s="4">
        <v>13717.71826175</v>
      </c>
    </row>
    <row r="914" spans="1:6" x14ac:dyDescent="0.3">
      <c r="A914" s="2" t="s">
        <v>138</v>
      </c>
      <c r="B914" s="4">
        <v>1280.25</v>
      </c>
      <c r="C914" s="4">
        <v>1174</v>
      </c>
      <c r="D914" s="2">
        <v>91.744123250000001</v>
      </c>
      <c r="E914" s="4">
        <v>3252.5145265000001</v>
      </c>
      <c r="F914" s="4">
        <v>14139.315673749899</v>
      </c>
    </row>
    <row r="915" spans="1:6" x14ac:dyDescent="0.3">
      <c r="A915" s="2" t="s">
        <v>139</v>
      </c>
      <c r="B915" s="4">
        <v>1344.75</v>
      </c>
      <c r="C915" s="4">
        <v>1230.75</v>
      </c>
      <c r="D915" s="2">
        <v>91.540214750000004</v>
      </c>
      <c r="E915" s="4">
        <v>3243.23449724999</v>
      </c>
      <c r="F915" s="4">
        <v>14196.234130999999</v>
      </c>
    </row>
    <row r="916" spans="1:6" x14ac:dyDescent="0.3">
      <c r="A916" s="2" t="s">
        <v>140</v>
      </c>
      <c r="B916" s="4">
        <v>1277.25</v>
      </c>
      <c r="C916" s="4">
        <v>1184.75</v>
      </c>
      <c r="D916" s="2">
        <v>92.761756749999904</v>
      </c>
      <c r="E916" s="4">
        <v>3272.9432984999899</v>
      </c>
      <c r="F916" s="4">
        <v>14182.16625975</v>
      </c>
    </row>
    <row r="917" spans="1:6" x14ac:dyDescent="0.3">
      <c r="A917" s="2" t="s">
        <v>141</v>
      </c>
      <c r="B917" s="4">
        <v>1324.5</v>
      </c>
      <c r="C917" s="4">
        <v>1225.75</v>
      </c>
      <c r="D917" s="2">
        <v>92.548362749999896</v>
      </c>
      <c r="E917" s="4">
        <v>3294.3357544999899</v>
      </c>
      <c r="F917" s="4">
        <v>13951.1657712499</v>
      </c>
    </row>
    <row r="918" spans="1:6" x14ac:dyDescent="0.3">
      <c r="A918" s="2" t="s">
        <v>142</v>
      </c>
      <c r="B918" s="4">
        <v>1257.5</v>
      </c>
      <c r="C918" s="4">
        <v>1193.75</v>
      </c>
      <c r="D918" s="2">
        <v>94.948583499999998</v>
      </c>
      <c r="E918" s="4">
        <v>3234.1760865000001</v>
      </c>
      <c r="F918" s="4">
        <v>14373.073486499999</v>
      </c>
    </row>
    <row r="919" spans="1:6" x14ac:dyDescent="0.3">
      <c r="A919" s="2" t="s">
        <v>143</v>
      </c>
      <c r="B919" s="4">
        <v>1325.75</v>
      </c>
      <c r="C919" s="4">
        <v>1232.25</v>
      </c>
      <c r="D919" s="2">
        <v>92.924524499999904</v>
      </c>
      <c r="E919" s="4">
        <v>3273.47876</v>
      </c>
      <c r="F919" s="4">
        <v>14288.9245605</v>
      </c>
    </row>
    <row r="920" spans="1:6" x14ac:dyDescent="0.3">
      <c r="A920" s="2" t="s">
        <v>144</v>
      </c>
      <c r="B920" s="4">
        <v>1079.5</v>
      </c>
      <c r="C920" s="4">
        <v>886.75</v>
      </c>
      <c r="D920" s="2">
        <v>79.054695249999895</v>
      </c>
      <c r="E920" s="4">
        <v>3028.0161132499902</v>
      </c>
      <c r="F920" s="4">
        <v>19115.782959</v>
      </c>
    </row>
    <row r="921" spans="1:6" x14ac:dyDescent="0.3">
      <c r="A921" s="2" t="s">
        <v>145</v>
      </c>
      <c r="B921" s="4">
        <v>1370.5</v>
      </c>
      <c r="C921" s="4">
        <v>0</v>
      </c>
      <c r="D921" s="2">
        <v>0</v>
      </c>
      <c r="E921" s="4">
        <v>2848.4626465000001</v>
      </c>
      <c r="F921" s="4">
        <v>0</v>
      </c>
    </row>
    <row r="922" spans="1:6" x14ac:dyDescent="0.3">
      <c r="A922" s="2" t="s">
        <v>146</v>
      </c>
      <c r="B922" s="4">
        <v>1259</v>
      </c>
      <c r="C922" s="4">
        <v>1.25</v>
      </c>
      <c r="D922" s="2">
        <v>9.7217999999999902E-2</v>
      </c>
      <c r="E922" s="4">
        <v>2768.74676525</v>
      </c>
      <c r="F922" s="4">
        <v>2248.9014892499899</v>
      </c>
    </row>
    <row r="923" spans="1:6" x14ac:dyDescent="0.3">
      <c r="A923" s="2" t="s">
        <v>147</v>
      </c>
      <c r="B923" s="4">
        <v>1384.25</v>
      </c>
      <c r="C923" s="4">
        <v>1274.25</v>
      </c>
      <c r="D923" s="2">
        <v>92.111106999999905</v>
      </c>
      <c r="E923" s="4">
        <v>3324.8479004999899</v>
      </c>
      <c r="F923" s="4">
        <v>14181.28125</v>
      </c>
    </row>
    <row r="924" spans="1:6" x14ac:dyDescent="0.3">
      <c r="A924" s="2" t="s">
        <v>148</v>
      </c>
      <c r="B924" s="4">
        <v>1399.25</v>
      </c>
      <c r="C924" s="4">
        <v>1294.25</v>
      </c>
      <c r="D924" s="2">
        <v>92.535095249999898</v>
      </c>
      <c r="E924" s="4">
        <v>3316.3133545000001</v>
      </c>
      <c r="F924" s="4">
        <v>13935.2685547499</v>
      </c>
    </row>
    <row r="925" spans="1:6" x14ac:dyDescent="0.3">
      <c r="A925" s="2" t="s">
        <v>149</v>
      </c>
      <c r="B925" s="4">
        <v>1388</v>
      </c>
      <c r="C925" s="4">
        <v>1139</v>
      </c>
      <c r="D925" s="2">
        <v>82.045248000000001</v>
      </c>
      <c r="E925" s="4">
        <v>3248.9641109999902</v>
      </c>
      <c r="F925" s="4">
        <v>14895.032959</v>
      </c>
    </row>
    <row r="926" spans="1:6" x14ac:dyDescent="0.3">
      <c r="A926" s="2" t="s">
        <v>150</v>
      </c>
      <c r="B926" s="4">
        <v>1349.25</v>
      </c>
      <c r="C926" s="4">
        <v>1113</v>
      </c>
      <c r="D926" s="2">
        <v>82.476499250000003</v>
      </c>
      <c r="E926" s="4">
        <v>3242.1464845</v>
      </c>
      <c r="F926" s="4">
        <v>14977.803467</v>
      </c>
    </row>
    <row r="927" spans="1:6" x14ac:dyDescent="0.3">
      <c r="A927" s="2" t="s">
        <v>151</v>
      </c>
      <c r="B927" s="4">
        <v>1377</v>
      </c>
      <c r="C927" s="4">
        <v>1275.25</v>
      </c>
      <c r="D927" s="2">
        <v>92.620553999999899</v>
      </c>
      <c r="E927" s="4">
        <v>3197.6452637499901</v>
      </c>
      <c r="F927" s="4">
        <v>13826.8193357499</v>
      </c>
    </row>
    <row r="928" spans="1:6" x14ac:dyDescent="0.3">
      <c r="A928" s="2" t="s">
        <v>152</v>
      </c>
      <c r="B928" s="4">
        <v>1383.75</v>
      </c>
      <c r="C928" s="4">
        <v>1260.25</v>
      </c>
      <c r="D928" s="2">
        <v>91.076566499999899</v>
      </c>
      <c r="E928" s="4">
        <v>3239.6570432499998</v>
      </c>
      <c r="F928" s="4">
        <v>13849.490234499999</v>
      </c>
    </row>
    <row r="929" spans="1:6" x14ac:dyDescent="0.3">
      <c r="A929" s="2" t="s">
        <v>153</v>
      </c>
      <c r="B929" s="4">
        <v>1422</v>
      </c>
      <c r="C929" s="4">
        <v>1305.75</v>
      </c>
      <c r="D929" s="2">
        <v>91.761050999999995</v>
      </c>
      <c r="E929" s="4">
        <v>3255.7120969999901</v>
      </c>
      <c r="F929" s="4">
        <v>13481.84374975</v>
      </c>
    </row>
    <row r="930" spans="1:6" x14ac:dyDescent="0.3">
      <c r="A930" s="2" t="s">
        <v>154</v>
      </c>
      <c r="B930" s="4">
        <v>1323.5</v>
      </c>
      <c r="C930" s="4">
        <v>1217.5</v>
      </c>
      <c r="D930" s="2">
        <v>92.024944250000004</v>
      </c>
      <c r="E930" s="4">
        <v>3127.9975587499898</v>
      </c>
      <c r="F930" s="4">
        <v>13744.112548999999</v>
      </c>
    </row>
    <row r="931" spans="1:6" x14ac:dyDescent="0.3">
      <c r="A931" s="2" t="s">
        <v>155</v>
      </c>
      <c r="B931" s="4">
        <v>1392.5</v>
      </c>
      <c r="C931" s="4">
        <v>1262.5</v>
      </c>
      <c r="D931" s="2">
        <v>90.7268217499999</v>
      </c>
      <c r="E931" s="4">
        <v>3176.8066405</v>
      </c>
      <c r="F931" s="4">
        <v>13314.764160250001</v>
      </c>
    </row>
    <row r="932" spans="1:6" x14ac:dyDescent="0.3">
      <c r="A932" s="2" t="s">
        <v>156</v>
      </c>
      <c r="B932" s="4">
        <v>1370.25</v>
      </c>
      <c r="C932" s="4">
        <v>1248</v>
      </c>
      <c r="D932" s="2">
        <v>91.124359249999898</v>
      </c>
      <c r="E932" s="4">
        <v>3203.9763185000002</v>
      </c>
      <c r="F932" s="4">
        <v>13559.8806154999</v>
      </c>
    </row>
    <row r="933" spans="1:6" x14ac:dyDescent="0.3">
      <c r="A933" s="2" t="s">
        <v>157</v>
      </c>
      <c r="B933" s="4">
        <v>1311</v>
      </c>
      <c r="C933" s="4">
        <v>1197.5</v>
      </c>
      <c r="D933" s="2">
        <v>91.337751249999897</v>
      </c>
      <c r="E933" s="4">
        <v>3138.9849855000002</v>
      </c>
      <c r="F933" s="4">
        <v>14153.10376</v>
      </c>
    </row>
    <row r="934" spans="1:6" x14ac:dyDescent="0.3">
      <c r="A934" s="2" t="s">
        <v>158</v>
      </c>
      <c r="B934" s="4">
        <v>1336.5</v>
      </c>
      <c r="C934" s="4">
        <v>1233.5</v>
      </c>
      <c r="D934" s="2">
        <v>92.267561000000001</v>
      </c>
      <c r="E934" s="4">
        <v>3272.4836427499999</v>
      </c>
      <c r="F934" s="4">
        <v>14002.80957025</v>
      </c>
    </row>
    <row r="935" spans="1:6" x14ac:dyDescent="0.3">
      <c r="A935" s="2" t="s">
        <v>159</v>
      </c>
      <c r="B935" s="4">
        <v>1360.75</v>
      </c>
      <c r="C935" s="4">
        <v>1243.75</v>
      </c>
      <c r="D935" s="2">
        <v>91.444705999999897</v>
      </c>
      <c r="E935" s="4">
        <v>3274.4469604999999</v>
      </c>
      <c r="F935" s="4">
        <v>13580.253173999999</v>
      </c>
    </row>
    <row r="936" spans="1:6" x14ac:dyDescent="0.3">
      <c r="A936" s="2" t="s">
        <v>160</v>
      </c>
      <c r="B936" s="4">
        <v>1256.25</v>
      </c>
      <c r="C936" s="4">
        <v>1166.75</v>
      </c>
      <c r="D936" s="2">
        <v>92.921253250000007</v>
      </c>
      <c r="E936" s="4">
        <v>3197.91015625</v>
      </c>
      <c r="F936" s="4">
        <v>13944.601806749901</v>
      </c>
    </row>
    <row r="937" spans="1:6" x14ac:dyDescent="0.3">
      <c r="A937" s="2" t="s">
        <v>161</v>
      </c>
      <c r="B937" s="4">
        <v>1347.75</v>
      </c>
      <c r="C937" s="4">
        <v>1254.75</v>
      </c>
      <c r="D937" s="2">
        <v>93.086015750000001</v>
      </c>
      <c r="E937" s="4">
        <v>3318.7237547499899</v>
      </c>
      <c r="F937" s="4">
        <v>13636.461670000001</v>
      </c>
    </row>
    <row r="938" spans="1:6" x14ac:dyDescent="0.3">
      <c r="A938" s="2" t="s">
        <v>162</v>
      </c>
      <c r="B938" s="4">
        <v>1301</v>
      </c>
      <c r="C938" s="4">
        <v>1208.75</v>
      </c>
      <c r="D938" s="2">
        <v>92.895908499999905</v>
      </c>
      <c r="E938" s="4">
        <v>3349.6394044999902</v>
      </c>
      <c r="F938" s="4">
        <v>13931.36499025</v>
      </c>
    </row>
    <row r="939" spans="1:6" x14ac:dyDescent="0.3">
      <c r="A939" s="2" t="s">
        <v>163</v>
      </c>
      <c r="B939" s="4">
        <v>1235.25</v>
      </c>
      <c r="C939" s="4">
        <v>1160</v>
      </c>
      <c r="D939" s="2">
        <v>93.888183749999897</v>
      </c>
      <c r="E939" s="4">
        <v>3231.5612792499901</v>
      </c>
      <c r="F939" s="4">
        <v>14313.2568359999</v>
      </c>
    </row>
    <row r="940" spans="1:6" x14ac:dyDescent="0.3">
      <c r="A940" s="2" t="s">
        <v>164</v>
      </c>
      <c r="B940" s="4">
        <v>1301</v>
      </c>
      <c r="C940" s="4">
        <v>1200.75</v>
      </c>
      <c r="D940" s="2">
        <v>92.281055499999894</v>
      </c>
      <c r="E940" s="4">
        <v>3307.1119385000002</v>
      </c>
      <c r="F940" s="4">
        <v>14103.727295000001</v>
      </c>
    </row>
    <row r="941" spans="1:6" x14ac:dyDescent="0.3">
      <c r="A941" s="2" t="s">
        <v>165</v>
      </c>
      <c r="B941" s="4">
        <v>1334.75</v>
      </c>
      <c r="C941" s="4">
        <v>1242.5</v>
      </c>
      <c r="D941" s="2">
        <v>93.079460249999997</v>
      </c>
      <c r="E941" s="4">
        <v>3323.4406737499999</v>
      </c>
      <c r="F941" s="4">
        <v>14076.60278325</v>
      </c>
    </row>
    <row r="942" spans="1:6" x14ac:dyDescent="0.3">
      <c r="A942" s="2" t="s">
        <v>166</v>
      </c>
      <c r="B942" s="4">
        <v>1295.25</v>
      </c>
      <c r="C942" s="4">
        <v>1235.75</v>
      </c>
      <c r="D942" s="2">
        <v>95.368343499999995</v>
      </c>
      <c r="E942" s="4">
        <v>3283.401245</v>
      </c>
      <c r="F942" s="4">
        <v>14020.96533225</v>
      </c>
    </row>
    <row r="943" spans="1:6" x14ac:dyDescent="0.3">
      <c r="A943" s="2" t="s">
        <v>167</v>
      </c>
      <c r="B943" s="4">
        <v>1373.5</v>
      </c>
      <c r="C943" s="4">
        <v>1273.25</v>
      </c>
      <c r="D943" s="2">
        <v>92.758425000000003</v>
      </c>
      <c r="E943" s="4">
        <v>3369.6623534999899</v>
      </c>
      <c r="F943" s="4">
        <v>12024.913818499999</v>
      </c>
    </row>
    <row r="944" spans="1:6" x14ac:dyDescent="0.3">
      <c r="A944" s="2" t="s">
        <v>168</v>
      </c>
      <c r="B944" s="4">
        <v>1362</v>
      </c>
      <c r="C944" s="4">
        <v>1294.75</v>
      </c>
      <c r="D944" s="2">
        <v>95.044698999999895</v>
      </c>
      <c r="E944" s="4">
        <v>3185.4017332499998</v>
      </c>
      <c r="F944" s="4">
        <v>13935.028076249901</v>
      </c>
    </row>
    <row r="945" spans="1:6" x14ac:dyDescent="0.3">
      <c r="A945" s="2" t="s">
        <v>169</v>
      </c>
      <c r="B945" s="4">
        <v>1364</v>
      </c>
      <c r="C945" s="4">
        <v>0</v>
      </c>
      <c r="D945" s="2">
        <v>0</v>
      </c>
      <c r="E945" s="4">
        <v>2780.7836914999898</v>
      </c>
      <c r="F945" s="4">
        <v>0</v>
      </c>
    </row>
    <row r="946" spans="1:6" x14ac:dyDescent="0.3">
      <c r="A946" s="2" t="s">
        <v>170</v>
      </c>
      <c r="B946" s="4">
        <v>1295</v>
      </c>
      <c r="C946" s="4">
        <v>0.25</v>
      </c>
      <c r="D946" s="2">
        <v>1.9841250000000001E-2</v>
      </c>
      <c r="E946" s="4">
        <v>2780.8170167500002</v>
      </c>
      <c r="F946" s="4">
        <v>1523.333374</v>
      </c>
    </row>
    <row r="947" spans="1:6" x14ac:dyDescent="0.3">
      <c r="A947" s="2" t="s">
        <v>171</v>
      </c>
      <c r="B947" s="4">
        <v>1428.75</v>
      </c>
      <c r="C947" s="4">
        <v>1337.25</v>
      </c>
      <c r="D947" s="2">
        <v>93.567911249999995</v>
      </c>
      <c r="E947" s="4">
        <v>3374.94335925</v>
      </c>
      <c r="F947" s="4">
        <v>13825.158691499901</v>
      </c>
    </row>
    <row r="948" spans="1:6" x14ac:dyDescent="0.3">
      <c r="A948" s="2" t="s">
        <v>172</v>
      </c>
      <c r="B948" s="4">
        <v>1337.5</v>
      </c>
      <c r="C948" s="4">
        <v>1220.75</v>
      </c>
      <c r="D948" s="2">
        <v>91.257014999999896</v>
      </c>
      <c r="E948" s="4">
        <v>3271.31445325</v>
      </c>
      <c r="F948" s="4">
        <v>14248.1572265</v>
      </c>
    </row>
    <row r="949" spans="1:6" x14ac:dyDescent="0.3">
      <c r="A949" s="2" t="s">
        <v>173</v>
      </c>
      <c r="B949" s="4">
        <v>1358</v>
      </c>
      <c r="C949" s="4">
        <v>1228.5</v>
      </c>
      <c r="D949" s="2">
        <v>90.466943749999999</v>
      </c>
      <c r="E949" s="4">
        <v>3254.7252197499902</v>
      </c>
      <c r="F949" s="4">
        <v>14170.400635</v>
      </c>
    </row>
    <row r="950" spans="1:6" x14ac:dyDescent="0.3">
      <c r="A950" s="2" t="s">
        <v>174</v>
      </c>
      <c r="B950" s="4">
        <v>1333</v>
      </c>
      <c r="C950" s="4">
        <v>1185.75</v>
      </c>
      <c r="D950" s="2">
        <v>88.987817750000005</v>
      </c>
      <c r="E950" s="4">
        <v>3246.6876219999899</v>
      </c>
      <c r="F950" s="4">
        <v>14460.28344725</v>
      </c>
    </row>
    <row r="951" spans="1:6" x14ac:dyDescent="0.3">
      <c r="A951" s="2" t="s">
        <v>175</v>
      </c>
      <c r="B951" s="4">
        <v>1407.25</v>
      </c>
      <c r="C951" s="4">
        <v>1277.75</v>
      </c>
      <c r="D951" s="2">
        <v>90.858261499999898</v>
      </c>
      <c r="E951" s="4">
        <v>3249.8637697499898</v>
      </c>
      <c r="F951" s="4">
        <v>13819.9968259999</v>
      </c>
    </row>
    <row r="952" spans="1:6" x14ac:dyDescent="0.3">
      <c r="A952" s="2" t="s">
        <v>176</v>
      </c>
      <c r="B952" s="4">
        <v>1399.25</v>
      </c>
      <c r="C952" s="4">
        <v>1273.25</v>
      </c>
      <c r="D952" s="2">
        <v>91.097701999999899</v>
      </c>
      <c r="E952" s="4">
        <v>3246.8247070000002</v>
      </c>
      <c r="F952" s="4">
        <v>13919.20800775</v>
      </c>
    </row>
    <row r="953" spans="1:6" x14ac:dyDescent="0.3">
      <c r="A953" s="2" t="s">
        <v>177</v>
      </c>
      <c r="B953" s="4">
        <v>1348.25</v>
      </c>
      <c r="C953" s="4">
        <v>1235</v>
      </c>
      <c r="D953" s="2">
        <v>91.641372750000002</v>
      </c>
      <c r="E953" s="4">
        <v>3237.6280517499899</v>
      </c>
      <c r="F953" s="4">
        <v>13694.5893557499</v>
      </c>
    </row>
    <row r="954" spans="1:6" x14ac:dyDescent="0.3">
      <c r="A954" s="2" t="s">
        <v>178</v>
      </c>
      <c r="B954" s="4">
        <v>1416.75</v>
      </c>
      <c r="C954" s="4">
        <v>1296.5</v>
      </c>
      <c r="D954" s="2">
        <v>91.5912287499999</v>
      </c>
      <c r="E954" s="4">
        <v>3232.4992065000001</v>
      </c>
      <c r="F954" s="4">
        <v>13318.331786999899</v>
      </c>
    </row>
    <row r="955" spans="1:6" x14ac:dyDescent="0.3">
      <c r="A955" s="2" t="s">
        <v>179</v>
      </c>
      <c r="B955" s="4">
        <v>1395</v>
      </c>
      <c r="C955" s="4">
        <v>1204.25</v>
      </c>
      <c r="D955" s="2">
        <v>86.353523249999995</v>
      </c>
      <c r="E955" s="4">
        <v>3341.3151244999899</v>
      </c>
      <c r="F955" s="4">
        <v>12326.71655275</v>
      </c>
    </row>
    <row r="956" spans="1:6" x14ac:dyDescent="0.3">
      <c r="A956" s="2" t="s">
        <v>180</v>
      </c>
      <c r="B956" s="4">
        <v>1466</v>
      </c>
      <c r="C956" s="4">
        <v>1342.25</v>
      </c>
      <c r="D956" s="2">
        <v>91.678280000000001</v>
      </c>
      <c r="E956" s="4">
        <v>3279.7174072500002</v>
      </c>
      <c r="F956" s="4">
        <v>13215.2387695</v>
      </c>
    </row>
    <row r="957" spans="1:6" x14ac:dyDescent="0.3">
      <c r="A957" s="2" t="s">
        <v>181</v>
      </c>
      <c r="B957" s="4">
        <v>1193.75</v>
      </c>
      <c r="C957" s="4">
        <v>1040.5</v>
      </c>
      <c r="D957" s="2">
        <v>86.438759000000005</v>
      </c>
      <c r="E957" s="4">
        <v>3137.2882692499902</v>
      </c>
      <c r="F957" s="4">
        <v>15185.5495605</v>
      </c>
    </row>
    <row r="958" spans="1:6" x14ac:dyDescent="0.3">
      <c r="A958" s="2" t="s">
        <v>182</v>
      </c>
      <c r="B958" s="4">
        <v>1239.75</v>
      </c>
      <c r="C958" s="4">
        <v>1102</v>
      </c>
      <c r="D958" s="2">
        <v>88.465709500000003</v>
      </c>
      <c r="E958" s="4">
        <v>3197.8248292500002</v>
      </c>
      <c r="F958" s="4">
        <v>14705.751464749899</v>
      </c>
    </row>
    <row r="959" spans="1:6" x14ac:dyDescent="0.3">
      <c r="A959" s="2" t="s">
        <v>183</v>
      </c>
      <c r="B959" s="4">
        <v>1333.5</v>
      </c>
      <c r="C959" s="4">
        <v>1248.5</v>
      </c>
      <c r="D959" s="2">
        <v>93.646171499999994</v>
      </c>
      <c r="E959" s="4">
        <v>3185.7832642499998</v>
      </c>
      <c r="F959" s="4">
        <v>13079.511474250001</v>
      </c>
    </row>
    <row r="960" spans="1:6" x14ac:dyDescent="0.3">
      <c r="A960" s="2" t="s">
        <v>184</v>
      </c>
      <c r="B960" s="4">
        <v>1291.25</v>
      </c>
      <c r="C960" s="4">
        <v>1149.75</v>
      </c>
      <c r="D960" s="2">
        <v>88.721921999999907</v>
      </c>
      <c r="E960" s="4">
        <v>3204.58135975</v>
      </c>
      <c r="F960" s="4">
        <v>14403.324707</v>
      </c>
    </row>
    <row r="961" spans="1:6" x14ac:dyDescent="0.3">
      <c r="A961" s="2" t="s">
        <v>185</v>
      </c>
      <c r="B961" s="4">
        <v>1290.25</v>
      </c>
      <c r="C961" s="4">
        <v>1159.5</v>
      </c>
      <c r="D961" s="2">
        <v>89.727098249999898</v>
      </c>
      <c r="E961" s="4">
        <v>3215.2650149999999</v>
      </c>
      <c r="F961" s="4">
        <v>14369.535400249901</v>
      </c>
    </row>
    <row r="962" spans="1:6" x14ac:dyDescent="0.3">
      <c r="A962" s="2" t="s">
        <v>186</v>
      </c>
      <c r="B962" s="4">
        <v>1305.5</v>
      </c>
      <c r="C962" s="4">
        <v>1191.75</v>
      </c>
      <c r="D962" s="2">
        <v>91.300660999999906</v>
      </c>
      <c r="E962" s="4">
        <v>3224.1505735000001</v>
      </c>
      <c r="F962" s="4">
        <v>13994.539306749901</v>
      </c>
    </row>
    <row r="963" spans="1:6" x14ac:dyDescent="0.3">
      <c r="A963" s="2" t="s">
        <v>187</v>
      </c>
      <c r="B963" s="4">
        <v>1137.75</v>
      </c>
      <c r="C963" s="4">
        <v>1002.5</v>
      </c>
      <c r="D963" s="2">
        <v>87.581775750000006</v>
      </c>
      <c r="E963" s="4">
        <v>3147.3994750000002</v>
      </c>
      <c r="F963" s="4">
        <v>16003.64721675</v>
      </c>
    </row>
    <row r="964" spans="1:6" x14ac:dyDescent="0.3">
      <c r="A964" s="2" t="s">
        <v>188</v>
      </c>
      <c r="B964" s="4">
        <v>1244.25</v>
      </c>
      <c r="C964" s="4">
        <v>1149</v>
      </c>
      <c r="D964" s="2">
        <v>92.385355250000003</v>
      </c>
      <c r="E964" s="4">
        <v>3313.40484625</v>
      </c>
      <c r="F964" s="4">
        <v>14381.00561525</v>
      </c>
    </row>
    <row r="965" spans="1:6" x14ac:dyDescent="0.3">
      <c r="A965" s="2" t="s">
        <v>189</v>
      </c>
      <c r="B965" s="4">
        <v>1267.75</v>
      </c>
      <c r="C965" s="4">
        <v>1159.25</v>
      </c>
      <c r="D965" s="2">
        <v>91.407817749999893</v>
      </c>
      <c r="E965" s="4">
        <v>3292.05633575</v>
      </c>
      <c r="F965" s="4">
        <v>14516.5373537499</v>
      </c>
    </row>
    <row r="966" spans="1:6" x14ac:dyDescent="0.3">
      <c r="A966" s="2" t="s">
        <v>190</v>
      </c>
      <c r="B966" s="4">
        <v>1524.75</v>
      </c>
      <c r="C966" s="4">
        <v>1423.75</v>
      </c>
      <c r="D966" s="2">
        <v>93.374633750000001</v>
      </c>
      <c r="E966" s="4">
        <v>3409.0747069999902</v>
      </c>
      <c r="F966" s="4">
        <v>13314.48217775</v>
      </c>
    </row>
    <row r="967" spans="1:6" x14ac:dyDescent="0.3">
      <c r="A967" s="2" t="s">
        <v>191</v>
      </c>
      <c r="B967" s="4">
        <v>1399.5</v>
      </c>
      <c r="C967" s="4">
        <v>1299.5</v>
      </c>
      <c r="D967" s="2">
        <v>92.8653525</v>
      </c>
      <c r="E967" s="4">
        <v>3323.2139892499899</v>
      </c>
      <c r="F967" s="4">
        <v>13421.3537599999</v>
      </c>
    </row>
    <row r="968" spans="1:6" x14ac:dyDescent="0.3">
      <c r="A968" s="2" t="s">
        <v>192</v>
      </c>
      <c r="B968" s="4">
        <v>993.25</v>
      </c>
      <c r="C968" s="4">
        <v>779</v>
      </c>
      <c r="D968" s="2">
        <v>76.538818249999906</v>
      </c>
      <c r="E968" s="4">
        <v>2997.47698975</v>
      </c>
      <c r="F968" s="4">
        <v>18749.539551000002</v>
      </c>
    </row>
    <row r="969" spans="1:6" x14ac:dyDescent="0.3">
      <c r="A969" s="2" t="s">
        <v>193</v>
      </c>
      <c r="B969" s="4">
        <v>1301.25</v>
      </c>
      <c r="C969" s="4">
        <v>0</v>
      </c>
      <c r="D969" s="2">
        <v>0</v>
      </c>
      <c r="E969" s="4">
        <v>2800.04772925</v>
      </c>
      <c r="F969" s="4">
        <v>0</v>
      </c>
    </row>
    <row r="970" spans="1:6" x14ac:dyDescent="0.3">
      <c r="A970" s="2" t="s">
        <v>194</v>
      </c>
      <c r="B970" s="4">
        <v>1266.25</v>
      </c>
      <c r="C970" s="4">
        <v>0</v>
      </c>
      <c r="D970" s="2">
        <v>0</v>
      </c>
      <c r="E970" s="4">
        <v>2774.6241454999899</v>
      </c>
      <c r="F970" s="4">
        <v>0</v>
      </c>
    </row>
    <row r="971" spans="1:6" x14ac:dyDescent="0.3">
      <c r="A971" s="2" t="s">
        <v>195</v>
      </c>
      <c r="B971" s="4">
        <v>1475.25</v>
      </c>
      <c r="C971" s="4">
        <v>1370.25</v>
      </c>
      <c r="D971" s="2">
        <v>92.885744000000003</v>
      </c>
      <c r="E971" s="4">
        <v>3480.3884887499898</v>
      </c>
      <c r="F971" s="4">
        <v>13416.16186525</v>
      </c>
    </row>
    <row r="972" spans="1:6" x14ac:dyDescent="0.3">
      <c r="A972" s="2" t="s">
        <v>196</v>
      </c>
      <c r="B972" s="4">
        <v>1430</v>
      </c>
      <c r="C972" s="4">
        <v>1312</v>
      </c>
      <c r="D972" s="2">
        <v>91.733058999999898</v>
      </c>
      <c r="E972" s="4">
        <v>3418.1499635</v>
      </c>
      <c r="F972" s="4">
        <v>13581.154785250001</v>
      </c>
    </row>
    <row r="973" spans="1:6" x14ac:dyDescent="0.3">
      <c r="A973" s="2" t="s">
        <v>197</v>
      </c>
      <c r="B973" s="4">
        <v>1379.75</v>
      </c>
      <c r="C973" s="4">
        <v>1.25</v>
      </c>
      <c r="D973" s="2">
        <v>9.1742500000000005E-2</v>
      </c>
      <c r="E973" s="4">
        <v>2922.74108875</v>
      </c>
      <c r="F973" s="4">
        <v>15957.9472045</v>
      </c>
    </row>
    <row r="974" spans="1:6" x14ac:dyDescent="0.3">
      <c r="A974" s="2" t="s">
        <v>198</v>
      </c>
      <c r="B974" s="4">
        <v>1226.25</v>
      </c>
      <c r="C974" s="4">
        <v>0.75</v>
      </c>
      <c r="D974" s="2">
        <v>6.2245999999999899E-2</v>
      </c>
      <c r="E974" s="4">
        <v>2722.0416260000002</v>
      </c>
      <c r="F974" s="4">
        <v>987.39474474999895</v>
      </c>
    </row>
    <row r="975" spans="1:6" x14ac:dyDescent="0.3">
      <c r="A975" s="2" t="s">
        <v>199</v>
      </c>
      <c r="B975" s="4">
        <v>1254</v>
      </c>
      <c r="C975" s="4">
        <v>815.5</v>
      </c>
      <c r="D975" s="2">
        <v>65.089990499999899</v>
      </c>
      <c r="E975" s="4">
        <v>3076.1845094999999</v>
      </c>
      <c r="F975" s="4">
        <v>17354.148437749998</v>
      </c>
    </row>
    <row r="976" spans="1:6" x14ac:dyDescent="0.3">
      <c r="A976" s="2" t="s">
        <v>200</v>
      </c>
      <c r="B976" s="4">
        <v>1219.25</v>
      </c>
      <c r="C976" s="4">
        <v>677.5</v>
      </c>
      <c r="D976" s="2">
        <v>55.582324</v>
      </c>
      <c r="E976" s="4">
        <v>3063.1206662499899</v>
      </c>
      <c r="F976" s="4">
        <v>18607.47949225</v>
      </c>
    </row>
    <row r="977" spans="1:6" x14ac:dyDescent="0.3">
      <c r="A977" s="2" t="s">
        <v>201</v>
      </c>
      <c r="B977" s="4">
        <v>1330.25</v>
      </c>
      <c r="C977" s="4">
        <v>353.25</v>
      </c>
      <c r="D977" s="2">
        <v>26.571993999999901</v>
      </c>
      <c r="E977" s="4">
        <v>3009.8478394999902</v>
      </c>
      <c r="F977" s="4">
        <v>22951.081543</v>
      </c>
    </row>
    <row r="978" spans="1:6" x14ac:dyDescent="0.3">
      <c r="A978" s="2" t="s">
        <v>202</v>
      </c>
      <c r="B978" s="4">
        <v>1356</v>
      </c>
      <c r="C978" s="4">
        <v>312</v>
      </c>
      <c r="D978" s="2">
        <v>23.0022895</v>
      </c>
      <c r="E978" s="4">
        <v>2931.3752439999898</v>
      </c>
      <c r="F978" s="4">
        <v>23738.09765625</v>
      </c>
    </row>
    <row r="979" spans="1:6" x14ac:dyDescent="0.3">
      <c r="A979" s="2" t="s">
        <v>203</v>
      </c>
      <c r="B979" s="4">
        <v>1310</v>
      </c>
      <c r="C979" s="4">
        <v>11.25</v>
      </c>
      <c r="D979" s="2">
        <v>0.85545649999999995</v>
      </c>
      <c r="E979" s="4">
        <v>2783.9160765000001</v>
      </c>
      <c r="F979" s="4">
        <v>27300.74169925</v>
      </c>
    </row>
    <row r="980" spans="1:6" x14ac:dyDescent="0.3">
      <c r="A980" s="2" t="s">
        <v>204</v>
      </c>
      <c r="B980" s="4">
        <v>1148.25</v>
      </c>
      <c r="C980" s="4">
        <v>8.25</v>
      </c>
      <c r="D980" s="2">
        <v>0.74170625000000001</v>
      </c>
      <c r="E980" s="4">
        <v>3657.8978274999899</v>
      </c>
      <c r="F980" s="4">
        <v>28772.1865235</v>
      </c>
    </row>
    <row r="981" spans="1:6" x14ac:dyDescent="0.3">
      <c r="A981" s="2" t="s">
        <v>205</v>
      </c>
      <c r="B981" s="4">
        <v>1275.5</v>
      </c>
      <c r="C981" s="4">
        <v>204</v>
      </c>
      <c r="D981" s="2">
        <v>15.99577575</v>
      </c>
      <c r="E981" s="4">
        <v>2832.57043475</v>
      </c>
      <c r="F981" s="4">
        <v>25159.29736325</v>
      </c>
    </row>
    <row r="982" spans="1:6" x14ac:dyDescent="0.3">
      <c r="A982" s="2" t="s">
        <v>206</v>
      </c>
      <c r="B982" s="4">
        <v>1227.5</v>
      </c>
      <c r="C982" s="4">
        <v>173.5</v>
      </c>
      <c r="D982" s="2">
        <v>14.1739079999999</v>
      </c>
      <c r="E982" s="4">
        <v>2885.19531249999</v>
      </c>
      <c r="F982" s="4">
        <v>26636.8603517499</v>
      </c>
    </row>
    <row r="983" spans="1:6" x14ac:dyDescent="0.3">
      <c r="A983" s="2" t="s">
        <v>207</v>
      </c>
      <c r="B983" s="4">
        <v>1222</v>
      </c>
      <c r="C983" s="4">
        <v>122.25</v>
      </c>
      <c r="D983" s="2">
        <v>10.057067</v>
      </c>
      <c r="E983" s="4">
        <v>2952.29657</v>
      </c>
      <c r="F983" s="4">
        <v>23445.265136999999</v>
      </c>
    </row>
    <row r="984" spans="1:6" x14ac:dyDescent="0.3">
      <c r="A984" s="2" t="s">
        <v>208</v>
      </c>
      <c r="B984" s="4">
        <v>1200.25</v>
      </c>
      <c r="C984" s="4">
        <v>119.75</v>
      </c>
      <c r="D984" s="2">
        <v>9.9683589999999906</v>
      </c>
      <c r="E984" s="4">
        <v>2788.7764889999899</v>
      </c>
      <c r="F984" s="4">
        <v>26720.03076175</v>
      </c>
    </row>
    <row r="985" spans="1:6" x14ac:dyDescent="0.3">
      <c r="A985" s="2" t="s">
        <v>209</v>
      </c>
      <c r="B985" s="4">
        <v>1297</v>
      </c>
      <c r="C985" s="4">
        <v>378</v>
      </c>
      <c r="D985" s="2">
        <v>29.238121499999899</v>
      </c>
      <c r="E985" s="4">
        <v>3034.3432005</v>
      </c>
      <c r="F985" s="4">
        <v>21969.959472750001</v>
      </c>
    </row>
    <row r="986" spans="1:6" x14ac:dyDescent="0.3">
      <c r="A986" s="2" t="s">
        <v>210</v>
      </c>
      <c r="B986" s="4">
        <v>1264.25</v>
      </c>
      <c r="C986" s="4">
        <v>373</v>
      </c>
      <c r="D986" s="2">
        <v>29.617508749999899</v>
      </c>
      <c r="E986" s="4">
        <v>2983.7565307499899</v>
      </c>
      <c r="F986" s="4">
        <v>22072.736816500001</v>
      </c>
    </row>
    <row r="987" spans="1:6" x14ac:dyDescent="0.3">
      <c r="A987" s="2" t="s">
        <v>211</v>
      </c>
      <c r="B987" s="4">
        <v>1275.75</v>
      </c>
      <c r="C987" s="4">
        <v>35.25</v>
      </c>
      <c r="D987" s="2">
        <v>2.7406275</v>
      </c>
      <c r="E987" s="4">
        <v>2834.8198240000002</v>
      </c>
      <c r="F987" s="4">
        <v>28264.318359500001</v>
      </c>
    </row>
    <row r="988" spans="1:6" x14ac:dyDescent="0.3">
      <c r="A988" s="2" t="s">
        <v>212</v>
      </c>
      <c r="B988" s="4">
        <v>1191.25</v>
      </c>
      <c r="C988" s="4">
        <v>34.5</v>
      </c>
      <c r="D988" s="2">
        <v>2.8758685000000002</v>
      </c>
      <c r="E988" s="4">
        <v>2729.7956542500001</v>
      </c>
      <c r="F988" s="4">
        <v>28778.332031499998</v>
      </c>
    </row>
    <row r="989" spans="1:6" x14ac:dyDescent="0.3">
      <c r="A989" s="2" t="s">
        <v>213</v>
      </c>
      <c r="B989" s="4">
        <v>1255.75</v>
      </c>
      <c r="C989" s="4">
        <v>85.75</v>
      </c>
      <c r="D989" s="2">
        <v>6.8442672499999899</v>
      </c>
      <c r="E989" s="4">
        <v>2841.4494627499898</v>
      </c>
      <c r="F989" s="4">
        <v>28003.240722750001</v>
      </c>
    </row>
    <row r="990" spans="1:6" x14ac:dyDescent="0.3">
      <c r="A990" s="2" t="s">
        <v>214</v>
      </c>
      <c r="B990" s="4">
        <v>1197.25</v>
      </c>
      <c r="C990" s="4">
        <v>76.75</v>
      </c>
      <c r="D990" s="2">
        <v>6.365462</v>
      </c>
      <c r="E990" s="4">
        <v>2822.0497435000002</v>
      </c>
      <c r="F990" s="4">
        <v>28842.8168945</v>
      </c>
    </row>
    <row r="991" spans="1:6" x14ac:dyDescent="0.3">
      <c r="A991" s="2" t="s">
        <v>215</v>
      </c>
      <c r="B991" s="4">
        <v>1284</v>
      </c>
      <c r="C991" s="4">
        <v>339.25</v>
      </c>
      <c r="D991" s="2">
        <v>26.4724777499999</v>
      </c>
      <c r="E991" s="4">
        <v>3022.92395025</v>
      </c>
      <c r="F991" s="4">
        <v>23986.286621250001</v>
      </c>
    </row>
    <row r="992" spans="1:6" x14ac:dyDescent="0.3">
      <c r="A992" s="2" t="s">
        <v>216</v>
      </c>
      <c r="B992" s="4">
        <v>856.25</v>
      </c>
      <c r="C992" s="4">
        <v>275.25</v>
      </c>
      <c r="D992" s="2">
        <v>32.060758999999997</v>
      </c>
      <c r="E992" s="4">
        <v>2806.1184082499899</v>
      </c>
      <c r="F992" s="4">
        <v>26609.060546749901</v>
      </c>
    </row>
    <row r="993" spans="1:6" x14ac:dyDescent="0.3">
      <c r="A993" s="2" t="s">
        <v>217</v>
      </c>
      <c r="B993" s="4">
        <v>1420.75</v>
      </c>
      <c r="C993" s="4">
        <v>0</v>
      </c>
      <c r="D993" s="2">
        <v>0</v>
      </c>
      <c r="E993" s="4">
        <v>2867.9783937499901</v>
      </c>
      <c r="F993" s="4">
        <v>0</v>
      </c>
    </row>
    <row r="994" spans="1:6" x14ac:dyDescent="0.3">
      <c r="A994" s="2" t="s">
        <v>218</v>
      </c>
      <c r="B994" s="4">
        <v>1248</v>
      </c>
      <c r="C994" s="4">
        <v>0</v>
      </c>
      <c r="D994" s="2">
        <v>0</v>
      </c>
      <c r="E994" s="4">
        <v>2764.6500854999999</v>
      </c>
      <c r="F994" s="4">
        <v>0</v>
      </c>
    </row>
    <row r="995" spans="1:6" x14ac:dyDescent="0.3">
      <c r="A995" s="2" t="s">
        <v>219</v>
      </c>
      <c r="B995" s="4">
        <v>1356.75</v>
      </c>
      <c r="C995" s="4">
        <v>1285.5</v>
      </c>
      <c r="D995" s="2">
        <v>94.735908749999894</v>
      </c>
      <c r="E995" s="4">
        <v>3293.2189942499999</v>
      </c>
      <c r="F995" s="4">
        <v>13900.05126925</v>
      </c>
    </row>
    <row r="996" spans="1:6" x14ac:dyDescent="0.3">
      <c r="A996" s="2" t="s">
        <v>220</v>
      </c>
      <c r="B996" s="4">
        <v>1401.75</v>
      </c>
      <c r="C996" s="4">
        <v>1292.5</v>
      </c>
      <c r="D996" s="2">
        <v>92.163875750000003</v>
      </c>
      <c r="E996" s="4">
        <v>3390.4005737499901</v>
      </c>
      <c r="F996" s="4">
        <v>13775.508545249901</v>
      </c>
    </row>
    <row r="997" spans="1:6" x14ac:dyDescent="0.3">
      <c r="A997" s="2" t="s">
        <v>221</v>
      </c>
      <c r="B997" s="4">
        <v>1315</v>
      </c>
      <c r="C997" s="4">
        <v>3.75</v>
      </c>
      <c r="D997" s="2">
        <v>0.28531024999999899</v>
      </c>
      <c r="E997" s="4">
        <v>2803.93414325</v>
      </c>
      <c r="F997" s="4">
        <v>15530.98419175</v>
      </c>
    </row>
    <row r="998" spans="1:6" x14ac:dyDescent="0.3">
      <c r="A998" s="2" t="s">
        <v>222</v>
      </c>
      <c r="B998" s="4">
        <v>1284.75</v>
      </c>
      <c r="C998" s="4">
        <v>4.25</v>
      </c>
      <c r="D998" s="2">
        <v>0.32908899999999902</v>
      </c>
      <c r="E998" s="4">
        <v>2816.065552</v>
      </c>
      <c r="F998" s="4">
        <v>22279.634277500001</v>
      </c>
    </row>
    <row r="999" spans="1:6" x14ac:dyDescent="0.3">
      <c r="A999" s="2" t="s">
        <v>223</v>
      </c>
      <c r="B999" s="4">
        <v>1403.5</v>
      </c>
      <c r="C999" s="4">
        <v>1110.25</v>
      </c>
      <c r="D999" s="2">
        <v>79.017888999999897</v>
      </c>
      <c r="E999" s="4">
        <v>3466.3072509999902</v>
      </c>
      <c r="F999" s="4">
        <v>11544.887207</v>
      </c>
    </row>
    <row r="1000" spans="1:6" x14ac:dyDescent="0.3">
      <c r="A1000" s="2" t="s">
        <v>224</v>
      </c>
      <c r="B1000" s="4">
        <v>1398.75</v>
      </c>
      <c r="C1000" s="4">
        <v>605</v>
      </c>
      <c r="D1000" s="2">
        <v>43.447020500000001</v>
      </c>
      <c r="E1000" s="4">
        <v>3084.1520995000001</v>
      </c>
      <c r="F1000" s="4">
        <v>19782.525390750001</v>
      </c>
    </row>
    <row r="1001" spans="1:6" x14ac:dyDescent="0.3">
      <c r="A1001" s="2" t="s">
        <v>225</v>
      </c>
      <c r="B1001" s="4">
        <v>1428.25</v>
      </c>
      <c r="C1001" s="4">
        <v>908.25</v>
      </c>
      <c r="D1001" s="2">
        <v>63.610359249999902</v>
      </c>
      <c r="E1001" s="4">
        <v>3338.0942382500002</v>
      </c>
      <c r="F1001" s="4">
        <v>16085.2177735</v>
      </c>
    </row>
    <row r="1002" spans="1:6" x14ac:dyDescent="0.3">
      <c r="A1002" s="2" t="s">
        <v>226</v>
      </c>
      <c r="B1002" s="4">
        <v>1369.5</v>
      </c>
      <c r="C1002" s="4">
        <v>741.75</v>
      </c>
      <c r="D1002" s="2">
        <v>54.204597499999899</v>
      </c>
      <c r="E1002" s="4">
        <v>3123.8103637499898</v>
      </c>
      <c r="F1002" s="4">
        <v>17613.3671877499</v>
      </c>
    </row>
    <row r="1003" spans="1:6" x14ac:dyDescent="0.3">
      <c r="A1003" s="2" t="s">
        <v>227</v>
      </c>
      <c r="B1003" s="4">
        <v>1353.25</v>
      </c>
      <c r="C1003" s="4">
        <v>225.75</v>
      </c>
      <c r="D1003" s="2">
        <v>16.710159999999998</v>
      </c>
      <c r="E1003" s="4">
        <v>2954.8518675</v>
      </c>
      <c r="F1003" s="4">
        <v>24538.884765499901</v>
      </c>
    </row>
    <row r="1004" spans="1:6" x14ac:dyDescent="0.3">
      <c r="A1004" s="2" t="s">
        <v>228</v>
      </c>
      <c r="B1004" s="4">
        <v>1336.5</v>
      </c>
      <c r="C1004" s="4">
        <v>172.5</v>
      </c>
      <c r="D1004" s="2">
        <v>12.892567</v>
      </c>
      <c r="E1004" s="4">
        <v>2828.3704834999999</v>
      </c>
      <c r="F1004" s="4">
        <v>26028.775390750001</v>
      </c>
    </row>
    <row r="1005" spans="1:6" x14ac:dyDescent="0.3">
      <c r="A1005" s="2" t="s">
        <v>229</v>
      </c>
      <c r="B1005" s="4">
        <v>1393.75</v>
      </c>
      <c r="C1005" s="4">
        <v>606</v>
      </c>
      <c r="D1005" s="2">
        <v>43.515212749999897</v>
      </c>
      <c r="E1005" s="4">
        <v>3129.4180297499902</v>
      </c>
      <c r="F1005" s="4">
        <v>19302.412597499901</v>
      </c>
    </row>
    <row r="1006" spans="1:6" x14ac:dyDescent="0.3">
      <c r="A1006" s="2" t="s">
        <v>230</v>
      </c>
      <c r="B1006" s="4">
        <v>1455.25</v>
      </c>
      <c r="C1006" s="4">
        <v>642.25</v>
      </c>
      <c r="D1006" s="2">
        <v>44.221726500000003</v>
      </c>
      <c r="E1006" s="4">
        <v>3178.2188109999902</v>
      </c>
      <c r="F1006" s="4">
        <v>18389.705566500001</v>
      </c>
    </row>
    <row r="1007" spans="1:6" x14ac:dyDescent="0.3">
      <c r="A1007" s="2" t="s">
        <v>231</v>
      </c>
      <c r="B1007" s="4">
        <v>1391.25</v>
      </c>
      <c r="C1007" s="4">
        <v>583.5</v>
      </c>
      <c r="D1007" s="2">
        <v>41.966836000000001</v>
      </c>
      <c r="E1007" s="4">
        <v>3157.7361449999898</v>
      </c>
      <c r="F1007" s="4">
        <v>19265.748535250001</v>
      </c>
    </row>
    <row r="1008" spans="1:6" x14ac:dyDescent="0.3">
      <c r="A1008" s="2" t="s">
        <v>232</v>
      </c>
      <c r="B1008" s="4">
        <v>1363.25</v>
      </c>
      <c r="C1008" s="4">
        <v>602.25</v>
      </c>
      <c r="D1008" s="2">
        <v>44.355701500000002</v>
      </c>
      <c r="E1008" s="4">
        <v>3089.4181517500001</v>
      </c>
      <c r="F1008" s="4">
        <v>19282.40625</v>
      </c>
    </row>
    <row r="1009" spans="1:6" x14ac:dyDescent="0.3">
      <c r="A1009" s="2" t="s">
        <v>233</v>
      </c>
      <c r="B1009" s="4">
        <v>1331.5</v>
      </c>
      <c r="C1009" s="4">
        <v>812</v>
      </c>
      <c r="D1009" s="2">
        <v>61.067341999999996</v>
      </c>
      <c r="E1009" s="4">
        <v>3263.6771239999898</v>
      </c>
      <c r="F1009" s="4">
        <v>16726.076660250001</v>
      </c>
    </row>
    <row r="1010" spans="1:6" x14ac:dyDescent="0.3">
      <c r="A1010" s="2" t="s">
        <v>234</v>
      </c>
      <c r="B1010" s="4">
        <v>1454.5</v>
      </c>
      <c r="C1010" s="4">
        <v>821</v>
      </c>
      <c r="D1010" s="2">
        <v>56.420919499999997</v>
      </c>
      <c r="E1010" s="4">
        <v>3292.4179079999899</v>
      </c>
      <c r="F1010" s="4">
        <v>16830.06982425</v>
      </c>
    </row>
    <row r="1011" spans="1:6" x14ac:dyDescent="0.3">
      <c r="A1011" s="2" t="s">
        <v>235</v>
      </c>
      <c r="B1011" s="4">
        <v>1409</v>
      </c>
      <c r="C1011" s="4">
        <v>389.75</v>
      </c>
      <c r="D1011" s="2">
        <v>27.6972447499999</v>
      </c>
      <c r="E1011" s="4">
        <v>3084.3294677499898</v>
      </c>
      <c r="F1011" s="4">
        <v>22586.563964749901</v>
      </c>
    </row>
    <row r="1012" spans="1:6" x14ac:dyDescent="0.3">
      <c r="A1012" s="2" t="s">
        <v>236</v>
      </c>
      <c r="B1012" s="4">
        <v>1366.5</v>
      </c>
      <c r="C1012" s="4">
        <v>342.5</v>
      </c>
      <c r="D1012" s="2">
        <v>25.060728999999998</v>
      </c>
      <c r="E1012" s="4">
        <v>2977.0287475</v>
      </c>
      <c r="F1012" s="4">
        <v>23307.122558750001</v>
      </c>
    </row>
    <row r="1013" spans="1:6" x14ac:dyDescent="0.3">
      <c r="A1013" s="2" t="s">
        <v>237</v>
      </c>
      <c r="B1013" s="4">
        <v>1344</v>
      </c>
      <c r="C1013" s="4">
        <v>534.25</v>
      </c>
      <c r="D1013" s="2">
        <v>39.750260249999897</v>
      </c>
      <c r="E1013" s="4">
        <v>3214.5130614999898</v>
      </c>
      <c r="F1013" s="4">
        <v>20494.215332</v>
      </c>
    </row>
    <row r="1014" spans="1:6" x14ac:dyDescent="0.3">
      <c r="A1014" s="2" t="s">
        <v>238</v>
      </c>
      <c r="B1014" s="4">
        <v>1391.25</v>
      </c>
      <c r="C1014" s="4">
        <v>528.25</v>
      </c>
      <c r="D1014" s="2">
        <v>37.983586250000002</v>
      </c>
      <c r="E1014" s="4">
        <v>3185.5515135000001</v>
      </c>
      <c r="F1014" s="4">
        <v>21040.939941249901</v>
      </c>
    </row>
    <row r="1015" spans="1:6" x14ac:dyDescent="0.3">
      <c r="A1015" s="2" t="s">
        <v>239</v>
      </c>
      <c r="B1015" s="4">
        <v>1450.25</v>
      </c>
      <c r="C1015" s="4">
        <v>905.75</v>
      </c>
      <c r="D1015" s="2">
        <v>62.453435749999997</v>
      </c>
      <c r="E1015" s="4">
        <v>3364.0302735</v>
      </c>
      <c r="F1015" s="4">
        <v>17128.700683750001</v>
      </c>
    </row>
    <row r="1016" spans="1:6" x14ac:dyDescent="0.3">
      <c r="A1016" s="2" t="s">
        <v>240</v>
      </c>
      <c r="B1016" s="4">
        <v>1391.75</v>
      </c>
      <c r="C1016" s="4">
        <v>942.75</v>
      </c>
      <c r="D1016" s="2">
        <v>67.601524249999898</v>
      </c>
      <c r="E1016" s="4">
        <v>3288.5734252500001</v>
      </c>
      <c r="F1016" s="4">
        <v>17812.721924000001</v>
      </c>
    </row>
    <row r="1017" spans="1:6" x14ac:dyDescent="0.3">
      <c r="A1017" s="2" t="s">
        <v>241</v>
      </c>
      <c r="B1017" s="4">
        <v>1404.75</v>
      </c>
      <c r="C1017" s="4">
        <v>0</v>
      </c>
      <c r="D1017" s="2">
        <v>0</v>
      </c>
      <c r="E1017" s="4">
        <v>2928.18426525</v>
      </c>
      <c r="F1017" s="4">
        <v>0</v>
      </c>
    </row>
    <row r="1018" spans="1:6" x14ac:dyDescent="0.3">
      <c r="A1018" s="2" t="s">
        <v>242</v>
      </c>
      <c r="B1018" s="4">
        <v>1316.25</v>
      </c>
      <c r="C1018" s="4">
        <v>0</v>
      </c>
      <c r="D1018" s="2">
        <v>0</v>
      </c>
      <c r="E1018" s="4">
        <v>2805.3441162499998</v>
      </c>
      <c r="F1018" s="4">
        <v>0</v>
      </c>
    </row>
    <row r="1019" spans="1:6" x14ac:dyDescent="0.3">
      <c r="A1019" s="2" t="s">
        <v>243</v>
      </c>
      <c r="B1019" s="4">
        <v>1375.5</v>
      </c>
      <c r="C1019" s="4">
        <v>1281.75</v>
      </c>
      <c r="D1019" s="2">
        <v>93.191007749999898</v>
      </c>
      <c r="E1019" s="4">
        <v>3397.1249387500002</v>
      </c>
      <c r="F1019" s="4">
        <v>13859.1684572499</v>
      </c>
    </row>
    <row r="1020" spans="1:6" x14ac:dyDescent="0.3">
      <c r="A1020" s="2" t="s">
        <v>244</v>
      </c>
      <c r="B1020" s="4">
        <v>1325.5</v>
      </c>
      <c r="C1020" s="4">
        <v>1225.25</v>
      </c>
      <c r="D1020" s="2">
        <v>92.459148499999898</v>
      </c>
      <c r="E1020" s="4">
        <v>3273.7887575</v>
      </c>
      <c r="F1020" s="4">
        <v>14029.559326250001</v>
      </c>
    </row>
    <row r="1021" spans="1:6" x14ac:dyDescent="0.3">
      <c r="A1021" s="2" t="s">
        <v>245</v>
      </c>
      <c r="B1021" s="4">
        <v>1363.5</v>
      </c>
      <c r="C1021" s="4">
        <v>7</v>
      </c>
      <c r="D1021" s="2">
        <v>0.514181</v>
      </c>
      <c r="E1021" s="4">
        <v>2816.58605974999</v>
      </c>
      <c r="F1021" s="4">
        <v>28373.936035250001</v>
      </c>
    </row>
    <row r="1022" spans="1:6" x14ac:dyDescent="0.3">
      <c r="A1022" s="2" t="s">
        <v>246</v>
      </c>
      <c r="B1022" s="4">
        <v>1378.25</v>
      </c>
      <c r="C1022" s="4">
        <v>4.5</v>
      </c>
      <c r="D1022" s="2">
        <v>0.325853</v>
      </c>
      <c r="E1022" s="4">
        <v>2873.5787352500001</v>
      </c>
      <c r="F1022" s="4">
        <v>33723.949707</v>
      </c>
    </row>
    <row r="1023" spans="1:6" x14ac:dyDescent="0.3">
      <c r="A1023" s="2" t="s">
        <v>247</v>
      </c>
      <c r="B1023" s="4">
        <v>1338.25</v>
      </c>
      <c r="C1023" s="4">
        <v>1188.25</v>
      </c>
      <c r="D1023" s="2">
        <v>88.785791250000003</v>
      </c>
      <c r="E1023" s="4">
        <v>3256.3050537499998</v>
      </c>
      <c r="F1023" s="4">
        <v>14162.39721675</v>
      </c>
    </row>
    <row r="1024" spans="1:6" x14ac:dyDescent="0.3">
      <c r="A1024" s="2" t="s">
        <v>248</v>
      </c>
      <c r="B1024" s="4">
        <v>1331.75</v>
      </c>
      <c r="C1024" s="4">
        <v>1153</v>
      </c>
      <c r="D1024" s="2">
        <v>86.604272749999893</v>
      </c>
      <c r="E1024" s="4">
        <v>3169.9728395000002</v>
      </c>
      <c r="F1024" s="4">
        <v>14105.162109499999</v>
      </c>
    </row>
    <row r="1025" spans="1:6" x14ac:dyDescent="0.3">
      <c r="A1025" s="2" t="s">
        <v>249</v>
      </c>
      <c r="B1025" s="4">
        <v>1373.5</v>
      </c>
      <c r="C1025" s="4">
        <v>1086</v>
      </c>
      <c r="D1025" s="2">
        <v>79.034072750000007</v>
      </c>
      <c r="E1025" s="4">
        <v>3280.6157227499998</v>
      </c>
      <c r="F1025" s="4">
        <v>14337.38842775</v>
      </c>
    </row>
    <row r="1026" spans="1:6" x14ac:dyDescent="0.3">
      <c r="A1026" s="2" t="s">
        <v>250</v>
      </c>
      <c r="B1026" s="4">
        <v>1407.75</v>
      </c>
      <c r="C1026" s="4">
        <v>1090.5</v>
      </c>
      <c r="D1026" s="2">
        <v>77.498560249999898</v>
      </c>
      <c r="E1026" s="4">
        <v>3270.6046142499899</v>
      </c>
      <c r="F1026" s="4">
        <v>14275.805420000001</v>
      </c>
    </row>
    <row r="1027" spans="1:6" x14ac:dyDescent="0.3">
      <c r="A1027" s="2" t="s">
        <v>251</v>
      </c>
      <c r="B1027" s="4">
        <v>1386</v>
      </c>
      <c r="C1027" s="4">
        <v>666.25</v>
      </c>
      <c r="D1027" s="2">
        <v>48.03797625</v>
      </c>
      <c r="E1027" s="4">
        <v>3167.2619017500001</v>
      </c>
      <c r="F1027" s="4">
        <v>18268.68701175</v>
      </c>
    </row>
    <row r="1028" spans="1:6" x14ac:dyDescent="0.3">
      <c r="A1028" s="2" t="s">
        <v>252</v>
      </c>
      <c r="B1028" s="4">
        <v>1384.25</v>
      </c>
      <c r="C1028" s="4">
        <v>604.75</v>
      </c>
      <c r="D1028" s="2">
        <v>43.70227225</v>
      </c>
      <c r="E1028" s="4">
        <v>3133.3854982500002</v>
      </c>
      <c r="F1028" s="4">
        <v>18857.845215000001</v>
      </c>
    </row>
    <row r="1029" spans="1:6" x14ac:dyDescent="0.3">
      <c r="A1029" s="2" t="s">
        <v>253</v>
      </c>
      <c r="B1029" s="4">
        <v>1530.5</v>
      </c>
      <c r="C1029" s="4">
        <v>1007</v>
      </c>
      <c r="D1029" s="2">
        <v>65.790874500000001</v>
      </c>
      <c r="E1029" s="4">
        <v>3360.8929444999899</v>
      </c>
      <c r="F1029" s="4">
        <v>15394.924316750001</v>
      </c>
    </row>
    <row r="1030" spans="1:6" x14ac:dyDescent="0.3">
      <c r="A1030" s="2" t="s">
        <v>254</v>
      </c>
      <c r="B1030" s="4">
        <v>1450</v>
      </c>
      <c r="C1030" s="4">
        <v>933.75</v>
      </c>
      <c r="D1030" s="2">
        <v>64.398066749999899</v>
      </c>
      <c r="E1030" s="4">
        <v>3299.30804425</v>
      </c>
      <c r="F1030" s="4">
        <v>15940.45410175</v>
      </c>
    </row>
    <row r="1031" spans="1:6" x14ac:dyDescent="0.3">
      <c r="A1031" s="2" t="s">
        <v>255</v>
      </c>
      <c r="B1031" s="4">
        <v>1360</v>
      </c>
      <c r="C1031" s="4">
        <v>948.25</v>
      </c>
      <c r="D1031" s="2">
        <v>69.74345975</v>
      </c>
      <c r="E1031" s="4">
        <v>3252.351013</v>
      </c>
      <c r="F1031" s="4">
        <v>15483.906982500001</v>
      </c>
    </row>
    <row r="1032" spans="1:6" x14ac:dyDescent="0.3">
      <c r="A1032" s="2" t="s">
        <v>256</v>
      </c>
      <c r="B1032" s="4">
        <v>1353.25</v>
      </c>
      <c r="C1032" s="4">
        <v>919</v>
      </c>
      <c r="D1032" s="2">
        <v>67.859220500000006</v>
      </c>
      <c r="E1032" s="4">
        <v>3224.0824585</v>
      </c>
      <c r="F1032" s="4">
        <v>15497.432128749901</v>
      </c>
    </row>
    <row r="1033" spans="1:6" x14ac:dyDescent="0.3">
      <c r="A1033" s="2" t="s">
        <v>257</v>
      </c>
      <c r="B1033" s="4">
        <v>1360</v>
      </c>
      <c r="C1033" s="4">
        <v>1007.5</v>
      </c>
      <c r="D1033" s="2">
        <v>74.092493250000004</v>
      </c>
      <c r="E1033" s="4">
        <v>3252.3725585000002</v>
      </c>
      <c r="F1033" s="4">
        <v>15378.8515627499</v>
      </c>
    </row>
    <row r="1034" spans="1:6" x14ac:dyDescent="0.3">
      <c r="A1034" s="2" t="s">
        <v>258</v>
      </c>
      <c r="B1034" s="4">
        <v>1501</v>
      </c>
      <c r="C1034" s="4">
        <v>1069</v>
      </c>
      <c r="D1034" s="2">
        <v>71.308571000000001</v>
      </c>
      <c r="E1034" s="4">
        <v>3430.6857909999899</v>
      </c>
      <c r="F1034" s="4">
        <v>14469.44360325</v>
      </c>
    </row>
    <row r="1035" spans="1:6" x14ac:dyDescent="0.3">
      <c r="A1035" s="2" t="s">
        <v>259</v>
      </c>
      <c r="B1035" s="4">
        <v>1407.25</v>
      </c>
      <c r="C1035" s="4">
        <v>741.75</v>
      </c>
      <c r="D1035" s="2">
        <v>52.685849249999997</v>
      </c>
      <c r="E1035" s="4">
        <v>3237.6794435000002</v>
      </c>
      <c r="F1035" s="4">
        <v>17641.753418</v>
      </c>
    </row>
    <row r="1036" spans="1:6" x14ac:dyDescent="0.3">
      <c r="A1036" s="2" t="s">
        <v>260</v>
      </c>
      <c r="B1036" s="4">
        <v>1387.75</v>
      </c>
      <c r="C1036" s="4">
        <v>749.75</v>
      </c>
      <c r="D1036" s="2">
        <v>54.056257000000002</v>
      </c>
      <c r="E1036" s="4">
        <v>3295.2647095000002</v>
      </c>
      <c r="F1036" s="4">
        <v>18095.82763675</v>
      </c>
    </row>
    <row r="1037" spans="1:6" x14ac:dyDescent="0.3">
      <c r="A1037" s="2" t="s">
        <v>261</v>
      </c>
      <c r="B1037" s="4">
        <v>1483.75</v>
      </c>
      <c r="C1037" s="4">
        <v>973.25</v>
      </c>
      <c r="D1037" s="2">
        <v>65.7177877499999</v>
      </c>
      <c r="E1037" s="4">
        <v>3393.7222900000002</v>
      </c>
      <c r="F1037" s="4">
        <v>15156.22607425</v>
      </c>
    </row>
    <row r="1038" spans="1:6" x14ac:dyDescent="0.3">
      <c r="A1038" s="2" t="s">
        <v>262</v>
      </c>
      <c r="B1038" s="4">
        <v>1501.25</v>
      </c>
      <c r="C1038" s="4">
        <v>1086.25</v>
      </c>
      <c r="D1038" s="2">
        <v>72.409273249999998</v>
      </c>
      <c r="E1038" s="4">
        <v>3395.87640375</v>
      </c>
      <c r="F1038" s="4">
        <v>15157.431152249899</v>
      </c>
    </row>
    <row r="1039" spans="1:6" x14ac:dyDescent="0.3">
      <c r="A1039" s="2" t="s">
        <v>263</v>
      </c>
      <c r="B1039" s="4">
        <v>1336.25</v>
      </c>
      <c r="C1039" s="4">
        <v>1053.5</v>
      </c>
      <c r="D1039" s="2">
        <v>78.841512749999893</v>
      </c>
      <c r="E1039" s="4">
        <v>3292.5601194999899</v>
      </c>
      <c r="F1039" s="4">
        <v>15668.54467775</v>
      </c>
    </row>
    <row r="1040" spans="1:6" x14ac:dyDescent="0.3">
      <c r="A1040" s="2" t="s">
        <v>264</v>
      </c>
      <c r="B1040" s="4">
        <v>1078.75</v>
      </c>
      <c r="C1040" s="4">
        <v>692.5</v>
      </c>
      <c r="D1040" s="2">
        <v>60.126681249999997</v>
      </c>
      <c r="E1040" s="4">
        <v>3109.6209717500001</v>
      </c>
      <c r="F1040" s="4">
        <v>19318.889892499901</v>
      </c>
    </row>
    <row r="1041" spans="1:6" x14ac:dyDescent="0.3">
      <c r="A1041" s="2" t="s">
        <v>265</v>
      </c>
      <c r="B1041" s="4">
        <v>1299</v>
      </c>
      <c r="C1041" s="4">
        <v>0</v>
      </c>
      <c r="D1041" s="2">
        <v>0</v>
      </c>
      <c r="E1041" s="4">
        <v>2784.80957025</v>
      </c>
      <c r="F1041" s="4">
        <v>0</v>
      </c>
    </row>
    <row r="1042" spans="1:6" x14ac:dyDescent="0.3">
      <c r="A1042" s="2" t="s">
        <v>266</v>
      </c>
      <c r="B1042" s="4">
        <v>1267.75</v>
      </c>
      <c r="C1042" s="4">
        <v>0</v>
      </c>
      <c r="D1042" s="2">
        <v>0</v>
      </c>
      <c r="E1042" s="4">
        <v>2885.8127439999898</v>
      </c>
      <c r="F1042" s="4">
        <v>0</v>
      </c>
    </row>
    <row r="1043" spans="1:6" x14ac:dyDescent="0.3">
      <c r="A1043" s="2" t="s">
        <v>267</v>
      </c>
      <c r="B1043" s="4">
        <v>1257</v>
      </c>
      <c r="C1043" s="4">
        <v>1167.75</v>
      </c>
      <c r="D1043" s="2">
        <v>92.919092000000006</v>
      </c>
      <c r="E1043" s="4">
        <v>3377.6696775</v>
      </c>
      <c r="F1043" s="4">
        <v>14220.24511725</v>
      </c>
    </row>
    <row r="1044" spans="1:6" x14ac:dyDescent="0.3">
      <c r="A1044" s="2" t="s">
        <v>268</v>
      </c>
      <c r="B1044" s="4">
        <v>1369</v>
      </c>
      <c r="C1044" s="4">
        <v>1291.5</v>
      </c>
      <c r="D1044" s="2">
        <v>94.331085000000002</v>
      </c>
      <c r="E1044" s="4">
        <v>3080.2025147499899</v>
      </c>
      <c r="F1044" s="4">
        <v>14118.359618999901</v>
      </c>
    </row>
    <row r="1045" spans="1:6" x14ac:dyDescent="0.3">
      <c r="A1045" s="2" t="s">
        <v>269</v>
      </c>
      <c r="B1045" s="4">
        <v>1352</v>
      </c>
      <c r="C1045" s="4">
        <v>13</v>
      </c>
      <c r="D1045" s="2">
        <v>0.94897799999999899</v>
      </c>
      <c r="E1045" s="4">
        <v>2903.033081</v>
      </c>
      <c r="F1045" s="4">
        <v>34305.958496250001</v>
      </c>
    </row>
    <row r="1046" spans="1:6" x14ac:dyDescent="0.3">
      <c r="A1046" s="2" t="s">
        <v>270</v>
      </c>
      <c r="B1046" s="4">
        <v>1365.75</v>
      </c>
      <c r="C1046" s="4">
        <v>9.25</v>
      </c>
      <c r="D1046" s="2">
        <v>0.67097199999999901</v>
      </c>
      <c r="E1046" s="4">
        <v>2873.3506469999902</v>
      </c>
      <c r="F1046" s="4">
        <v>29742.204589999899</v>
      </c>
    </row>
    <row r="1047" spans="1:6" x14ac:dyDescent="0.3">
      <c r="A1047" s="2" t="s">
        <v>271</v>
      </c>
      <c r="B1047" s="4">
        <v>1326</v>
      </c>
      <c r="C1047" s="4">
        <v>1219.25</v>
      </c>
      <c r="D1047" s="2">
        <v>91.948190749999995</v>
      </c>
      <c r="E1047" s="4">
        <v>3220.7785032500001</v>
      </c>
      <c r="F1047" s="4">
        <v>13812.7456055</v>
      </c>
    </row>
    <row r="1048" spans="1:6" x14ac:dyDescent="0.3">
      <c r="A1048" s="2" t="s">
        <v>272</v>
      </c>
      <c r="B1048" s="4">
        <v>1441.25</v>
      </c>
      <c r="C1048" s="4">
        <v>1309</v>
      </c>
      <c r="D1048" s="2">
        <v>90.804736749999904</v>
      </c>
      <c r="E1048" s="4">
        <v>3228.8522337499899</v>
      </c>
      <c r="F1048" s="4">
        <v>13188.81347675</v>
      </c>
    </row>
    <row r="1049" spans="1:6" x14ac:dyDescent="0.3">
      <c r="A1049" s="2" t="s">
        <v>273</v>
      </c>
      <c r="B1049" s="4">
        <v>1408</v>
      </c>
      <c r="C1049" s="4">
        <v>1229.25</v>
      </c>
      <c r="D1049" s="2">
        <v>87.3751069999999</v>
      </c>
      <c r="E1049" s="4">
        <v>3237.4660644999899</v>
      </c>
      <c r="F1049" s="4">
        <v>13330.066162249999</v>
      </c>
    </row>
    <row r="1050" spans="1:6" x14ac:dyDescent="0.3">
      <c r="A1050" s="2" t="s">
        <v>274</v>
      </c>
      <c r="B1050" s="4">
        <v>1345</v>
      </c>
      <c r="C1050" s="4">
        <v>1186.25</v>
      </c>
      <c r="D1050" s="2">
        <v>88.137123250000002</v>
      </c>
      <c r="E1050" s="4">
        <v>3203.1872557500001</v>
      </c>
      <c r="F1050" s="4">
        <v>13369.9401855</v>
      </c>
    </row>
    <row r="1051" spans="1:6" x14ac:dyDescent="0.3">
      <c r="A1051" s="2" t="s">
        <v>275</v>
      </c>
      <c r="B1051" s="4">
        <v>1496.75</v>
      </c>
      <c r="C1051" s="4">
        <v>1056</v>
      </c>
      <c r="D1051" s="2">
        <v>70.646764750000003</v>
      </c>
      <c r="E1051" s="4">
        <v>3317.2129515000001</v>
      </c>
      <c r="F1051" s="4">
        <v>14609.848388500001</v>
      </c>
    </row>
    <row r="1052" spans="1:6" x14ac:dyDescent="0.3">
      <c r="A1052" s="2" t="s">
        <v>276</v>
      </c>
      <c r="B1052" s="4">
        <v>1362.5</v>
      </c>
      <c r="C1052" s="4">
        <v>895.75</v>
      </c>
      <c r="D1052" s="2">
        <v>65.657785500000003</v>
      </c>
      <c r="E1052" s="4">
        <v>3236.58105475</v>
      </c>
      <c r="F1052" s="4">
        <v>15686.80908225</v>
      </c>
    </row>
    <row r="1053" spans="1:6" x14ac:dyDescent="0.3">
      <c r="A1053" s="2" t="s">
        <v>277</v>
      </c>
      <c r="B1053" s="4">
        <v>1378.25</v>
      </c>
      <c r="C1053" s="4">
        <v>1112.5</v>
      </c>
      <c r="D1053" s="2">
        <v>80.7115399999999</v>
      </c>
      <c r="E1053" s="4">
        <v>3281.9802854999998</v>
      </c>
      <c r="F1053" s="4">
        <v>14408.302002</v>
      </c>
    </row>
    <row r="1054" spans="1:6" x14ac:dyDescent="0.3">
      <c r="A1054" s="2" t="s">
        <v>278</v>
      </c>
      <c r="B1054" s="4">
        <v>1391.5</v>
      </c>
      <c r="C1054" s="4">
        <v>1053.25</v>
      </c>
      <c r="D1054" s="2">
        <v>75.646499500000004</v>
      </c>
      <c r="E1054" s="4">
        <v>3238.0683595</v>
      </c>
      <c r="F1054" s="4">
        <v>14518.743164</v>
      </c>
    </row>
    <row r="1055" spans="1:6" x14ac:dyDescent="0.3">
      <c r="A1055" s="2" t="s">
        <v>279</v>
      </c>
      <c r="B1055" s="4">
        <v>1335.5</v>
      </c>
      <c r="C1055" s="4">
        <v>1130.75</v>
      </c>
      <c r="D1055" s="2">
        <v>84.715217499999895</v>
      </c>
      <c r="E1055" s="4">
        <v>3252.4014889999899</v>
      </c>
      <c r="F1055" s="4">
        <v>14032.778076250001</v>
      </c>
    </row>
    <row r="1056" spans="1:6" x14ac:dyDescent="0.3">
      <c r="A1056" s="2" t="s">
        <v>280</v>
      </c>
      <c r="B1056" s="4">
        <v>1334.25</v>
      </c>
      <c r="C1056" s="4">
        <v>1103.25</v>
      </c>
      <c r="D1056" s="2">
        <v>82.682689999999894</v>
      </c>
      <c r="E1056" s="4">
        <v>3212.560974</v>
      </c>
      <c r="F1056" s="4">
        <v>13909.35107425</v>
      </c>
    </row>
    <row r="1057" spans="1:6" x14ac:dyDescent="0.3">
      <c r="A1057" s="2" t="s">
        <v>281</v>
      </c>
      <c r="B1057" s="4">
        <v>1288.25</v>
      </c>
      <c r="C1057" s="4">
        <v>1071.25</v>
      </c>
      <c r="D1057" s="2">
        <v>83.072067250000003</v>
      </c>
      <c r="E1057" s="4">
        <v>3262.2709960000002</v>
      </c>
      <c r="F1057" s="4">
        <v>13989.536133</v>
      </c>
    </row>
    <row r="1058" spans="1:6" x14ac:dyDescent="0.3">
      <c r="A1058" s="2" t="s">
        <v>282</v>
      </c>
      <c r="B1058" s="4">
        <v>1303.75</v>
      </c>
      <c r="C1058" s="4">
        <v>1063.75</v>
      </c>
      <c r="D1058" s="2">
        <v>81.553602249999997</v>
      </c>
      <c r="E1058" s="4">
        <v>3271.2156372499999</v>
      </c>
      <c r="F1058" s="4">
        <v>14028.0368655</v>
      </c>
    </row>
    <row r="1059" spans="1:6" x14ac:dyDescent="0.3">
      <c r="A1059" s="2" t="s">
        <v>283</v>
      </c>
      <c r="B1059" s="4">
        <v>1346.5</v>
      </c>
      <c r="C1059" s="4">
        <v>995.75</v>
      </c>
      <c r="D1059" s="2">
        <v>74.0733127499999</v>
      </c>
      <c r="E1059" s="4">
        <v>3332.2918092499899</v>
      </c>
      <c r="F1059" s="4">
        <v>14546.131347750001</v>
      </c>
    </row>
    <row r="1060" spans="1:6" x14ac:dyDescent="0.3">
      <c r="A1060" s="2" t="s">
        <v>284</v>
      </c>
      <c r="B1060" s="4">
        <v>960</v>
      </c>
      <c r="C1060" s="4">
        <v>732.75</v>
      </c>
      <c r="D1060" s="2">
        <v>77.101499499999903</v>
      </c>
      <c r="E1060" s="4">
        <v>3470.8015747499999</v>
      </c>
      <c r="F1060" s="4">
        <v>15797.614745749999</v>
      </c>
    </row>
    <row r="1061" spans="1:6" x14ac:dyDescent="0.3">
      <c r="A1061" s="2" t="s">
        <v>285</v>
      </c>
      <c r="B1061" s="4">
        <v>1.75</v>
      </c>
      <c r="C1061" s="4">
        <v>0</v>
      </c>
      <c r="D1061" s="2">
        <v>0</v>
      </c>
      <c r="E1061" s="4">
        <v>1039.8103027499899</v>
      </c>
      <c r="F1061" s="4">
        <v>0</v>
      </c>
    </row>
    <row r="1062" spans="1:6" x14ac:dyDescent="0.3">
      <c r="A1062" s="2" t="s">
        <v>286</v>
      </c>
      <c r="B1062" s="4">
        <v>1310.25</v>
      </c>
      <c r="C1062" s="4">
        <v>1096.25</v>
      </c>
      <c r="D1062" s="2">
        <v>83.506940749999998</v>
      </c>
      <c r="E1062" s="4">
        <v>3282.1287229999898</v>
      </c>
      <c r="F1062" s="4">
        <v>13890.41967775</v>
      </c>
    </row>
    <row r="1063" spans="1:6" x14ac:dyDescent="0.3">
      <c r="A1063" s="2" t="s">
        <v>287</v>
      </c>
      <c r="B1063" s="4">
        <v>1372.75</v>
      </c>
      <c r="C1063" s="4">
        <v>1232</v>
      </c>
      <c r="D1063" s="2">
        <v>89.754979750000004</v>
      </c>
      <c r="E1063" s="4">
        <v>3313.6961672499901</v>
      </c>
      <c r="F1063" s="4">
        <v>13896.071045000001</v>
      </c>
    </row>
    <row r="1064" spans="1:6" x14ac:dyDescent="0.3">
      <c r="A1064" s="2" t="s">
        <v>288</v>
      </c>
      <c r="B1064" s="4">
        <v>1380</v>
      </c>
      <c r="C1064" s="4">
        <v>1261.25</v>
      </c>
      <c r="D1064" s="2">
        <v>91.368625499999894</v>
      </c>
      <c r="E1064" s="4">
        <v>3230.8875122499899</v>
      </c>
      <c r="F1064" s="4">
        <v>14429.99267575</v>
      </c>
    </row>
    <row r="1065" spans="1:6" x14ac:dyDescent="0.3">
      <c r="A1065" s="2" t="s">
        <v>289</v>
      </c>
      <c r="B1065" s="4">
        <v>1312.25</v>
      </c>
      <c r="C1065" s="4">
        <v>0</v>
      </c>
      <c r="D1065" s="2">
        <v>0</v>
      </c>
      <c r="E1065" s="4">
        <v>2818.3662719999902</v>
      </c>
      <c r="F1065" s="4">
        <v>0</v>
      </c>
    </row>
    <row r="1066" spans="1:6" x14ac:dyDescent="0.3">
      <c r="A1066" s="2" t="s">
        <v>290</v>
      </c>
      <c r="B1066" s="4">
        <v>1274.5</v>
      </c>
      <c r="C1066" s="4">
        <v>0</v>
      </c>
      <c r="D1066" s="2">
        <v>0</v>
      </c>
      <c r="E1066" s="4">
        <v>2766.11651599999</v>
      </c>
      <c r="F1066" s="4">
        <v>0</v>
      </c>
    </row>
    <row r="1067" spans="1:6" x14ac:dyDescent="0.3">
      <c r="A1067" s="2" t="s">
        <v>291</v>
      </c>
      <c r="B1067" s="4">
        <v>1350</v>
      </c>
      <c r="C1067" s="4">
        <v>1265.5</v>
      </c>
      <c r="D1067" s="2">
        <v>93.746412250000006</v>
      </c>
      <c r="E1067" s="4">
        <v>3305.407776</v>
      </c>
      <c r="F1067" s="4">
        <v>14013.37011725</v>
      </c>
    </row>
    <row r="1068" spans="1:6" x14ac:dyDescent="0.3">
      <c r="A1068" s="2" t="s">
        <v>292</v>
      </c>
      <c r="B1068" s="4">
        <v>1289.5</v>
      </c>
      <c r="C1068" s="4">
        <v>1197.25</v>
      </c>
      <c r="D1068" s="2">
        <v>92.79101575</v>
      </c>
      <c r="E1068" s="4">
        <v>3228.4616697500001</v>
      </c>
      <c r="F1068" s="4">
        <v>14383.010254000001</v>
      </c>
    </row>
    <row r="1069" spans="1:6" x14ac:dyDescent="0.3">
      <c r="A1069" s="2" t="s">
        <v>293</v>
      </c>
      <c r="B1069" s="4">
        <v>1334.25</v>
      </c>
      <c r="C1069" s="4">
        <v>134.5</v>
      </c>
      <c r="D1069" s="2">
        <v>10.0757224999999</v>
      </c>
      <c r="E1069" s="4">
        <v>2935.1464845</v>
      </c>
      <c r="F1069" s="4">
        <v>29102.6909177499</v>
      </c>
    </row>
    <row r="1070" spans="1:6" x14ac:dyDescent="0.3">
      <c r="A1070" s="2" t="s">
        <v>294</v>
      </c>
      <c r="B1070" s="4">
        <v>1404.5</v>
      </c>
      <c r="C1070" s="4">
        <v>120</v>
      </c>
      <c r="D1070" s="2">
        <v>8.5572227499999904</v>
      </c>
      <c r="E1070" s="4">
        <v>2927.26226825</v>
      </c>
      <c r="F1070" s="4">
        <v>28437.365234500001</v>
      </c>
    </row>
    <row r="1071" spans="1:6" x14ac:dyDescent="0.3">
      <c r="A1071" s="2" t="s">
        <v>295</v>
      </c>
      <c r="B1071" s="4">
        <v>823.75</v>
      </c>
      <c r="C1071" s="4">
        <v>343</v>
      </c>
      <c r="D1071" s="2">
        <v>34.721768750000003</v>
      </c>
      <c r="E1071" s="4">
        <v>3759.8106079999998</v>
      </c>
      <c r="F1071" s="4">
        <v>20909.3012695</v>
      </c>
    </row>
    <row r="1072" spans="1:6" x14ac:dyDescent="0.3">
      <c r="A1072" s="2" t="s">
        <v>296</v>
      </c>
      <c r="B1072" s="4">
        <v>1374.25</v>
      </c>
      <c r="C1072" s="4">
        <v>1268.25</v>
      </c>
      <c r="D1072" s="2">
        <v>92.296770249999895</v>
      </c>
      <c r="E1072" s="4">
        <v>3292.138672</v>
      </c>
      <c r="F1072" s="4">
        <v>13500.0385744999</v>
      </c>
    </row>
    <row r="1073" spans="1:6" x14ac:dyDescent="0.3">
      <c r="A1073" s="2" t="s">
        <v>297</v>
      </c>
      <c r="B1073" s="4">
        <v>1381.25</v>
      </c>
      <c r="C1073" s="4">
        <v>1243</v>
      </c>
      <c r="D1073" s="2">
        <v>89.966222999999999</v>
      </c>
      <c r="E1073" s="4">
        <v>3289.8178712499898</v>
      </c>
      <c r="F1073" s="4">
        <v>13548.3789065</v>
      </c>
    </row>
    <row r="1074" spans="1:6" x14ac:dyDescent="0.3">
      <c r="A1074" s="2" t="s">
        <v>298</v>
      </c>
      <c r="B1074" s="4">
        <v>1303.75</v>
      </c>
      <c r="C1074" s="4">
        <v>1172.75</v>
      </c>
      <c r="D1074" s="2">
        <v>89.975730999999897</v>
      </c>
      <c r="E1074" s="4">
        <v>3210.6652219999901</v>
      </c>
      <c r="F1074" s="4">
        <v>13204.543213000001</v>
      </c>
    </row>
    <row r="1075" spans="1:6" x14ac:dyDescent="0.3">
      <c r="A1075" s="2" t="s">
        <v>299</v>
      </c>
      <c r="B1075" s="4">
        <v>1386.5</v>
      </c>
      <c r="C1075" s="4">
        <v>1146.25</v>
      </c>
      <c r="D1075" s="2">
        <v>82.685518250000001</v>
      </c>
      <c r="E1075" s="4">
        <v>3249.3259885000002</v>
      </c>
      <c r="F1075" s="4">
        <v>13964.587890749999</v>
      </c>
    </row>
    <row r="1076" spans="1:6" x14ac:dyDescent="0.3">
      <c r="A1076" s="2" t="s">
        <v>300</v>
      </c>
      <c r="B1076" s="4">
        <v>1404.75</v>
      </c>
      <c r="C1076" s="4">
        <v>1179</v>
      </c>
      <c r="D1076" s="2">
        <v>83.961566750000003</v>
      </c>
      <c r="E1076" s="4">
        <v>3248.4889524999899</v>
      </c>
      <c r="F1076" s="4">
        <v>14168.3588864999</v>
      </c>
    </row>
    <row r="1077" spans="1:6" x14ac:dyDescent="0.3">
      <c r="A1077" s="2" t="s">
        <v>301</v>
      </c>
      <c r="B1077" s="4">
        <v>1334</v>
      </c>
      <c r="C1077" s="4">
        <v>1178.25</v>
      </c>
      <c r="D1077" s="2">
        <v>88.3410092499999</v>
      </c>
      <c r="E1077" s="4">
        <v>3249.3781127500001</v>
      </c>
      <c r="F1077" s="4">
        <v>14109.494873</v>
      </c>
    </row>
    <row r="1078" spans="1:6" x14ac:dyDescent="0.3">
      <c r="A1078" s="2" t="s">
        <v>302</v>
      </c>
      <c r="B1078" s="4">
        <v>1316.5</v>
      </c>
      <c r="C1078" s="4">
        <v>1145.5</v>
      </c>
      <c r="D1078" s="2">
        <v>87.017579999999995</v>
      </c>
      <c r="E1078" s="4">
        <v>3147.6295167500002</v>
      </c>
      <c r="F1078" s="4">
        <v>13778.765380749899</v>
      </c>
    </row>
    <row r="1079" spans="1:6" x14ac:dyDescent="0.3">
      <c r="A1079" s="2" t="s">
        <v>303</v>
      </c>
      <c r="B1079" s="4">
        <v>1269.5</v>
      </c>
      <c r="C1079" s="4">
        <v>1142.75</v>
      </c>
      <c r="D1079" s="2">
        <v>90.008052750000004</v>
      </c>
      <c r="E1079" s="4">
        <v>3137.5705564999898</v>
      </c>
      <c r="F1079" s="4">
        <v>13926.26293975</v>
      </c>
    </row>
    <row r="1080" spans="1:6" x14ac:dyDescent="0.3">
      <c r="A1080" s="2" t="s">
        <v>304</v>
      </c>
      <c r="B1080" s="4">
        <v>1350</v>
      </c>
      <c r="C1080" s="4">
        <v>1210.5</v>
      </c>
      <c r="D1080" s="2">
        <v>89.650276249999905</v>
      </c>
      <c r="E1080" s="4">
        <v>3207.1102295000001</v>
      </c>
      <c r="F1080" s="4">
        <v>13459.7233884999</v>
      </c>
    </row>
    <row r="1081" spans="1:6" x14ac:dyDescent="0.3">
      <c r="A1081" s="2" t="s">
        <v>305</v>
      </c>
      <c r="B1081" s="4">
        <v>1325.5</v>
      </c>
      <c r="C1081" s="4">
        <v>1136.5</v>
      </c>
      <c r="D1081" s="2">
        <v>85.630203249999894</v>
      </c>
      <c r="E1081" s="4">
        <v>3279.3870240000001</v>
      </c>
      <c r="F1081" s="4">
        <v>14011.531738</v>
      </c>
    </row>
    <row r="1082" spans="1:6" x14ac:dyDescent="0.3">
      <c r="A1082" s="2" t="s">
        <v>306</v>
      </c>
      <c r="B1082" s="4">
        <v>1289.75</v>
      </c>
      <c r="C1082" s="4">
        <v>1138.5</v>
      </c>
      <c r="D1082" s="2">
        <v>88.381984750000001</v>
      </c>
      <c r="E1082" s="4">
        <v>3209.7800292500001</v>
      </c>
      <c r="F1082" s="4">
        <v>13891.2834475</v>
      </c>
    </row>
    <row r="1083" spans="1:6" x14ac:dyDescent="0.3">
      <c r="A1083" s="2" t="s">
        <v>307</v>
      </c>
      <c r="B1083" s="4">
        <v>1385.5</v>
      </c>
      <c r="C1083" s="4">
        <v>1209.5</v>
      </c>
      <c r="D1083" s="2">
        <v>87.281631500000003</v>
      </c>
      <c r="E1083" s="4">
        <v>3268.6242064999901</v>
      </c>
      <c r="F1083" s="4">
        <v>13981.788329999899</v>
      </c>
    </row>
    <row r="1084" spans="1:6" x14ac:dyDescent="0.3">
      <c r="A1084" s="2" t="s">
        <v>308</v>
      </c>
      <c r="B1084" s="4">
        <v>1344</v>
      </c>
      <c r="C1084" s="4">
        <v>1177.75</v>
      </c>
      <c r="D1084" s="2">
        <v>87.572417999999999</v>
      </c>
      <c r="E1084" s="4">
        <v>3281.9644167500001</v>
      </c>
      <c r="F1084" s="4">
        <v>14433.6674805</v>
      </c>
    </row>
    <row r="1085" spans="1:6" x14ac:dyDescent="0.3">
      <c r="A1085" s="2" t="s">
        <v>309</v>
      </c>
      <c r="B1085" s="4">
        <v>1390</v>
      </c>
      <c r="C1085" s="4">
        <v>1196</v>
      </c>
      <c r="D1085" s="2">
        <v>86.004228499999897</v>
      </c>
      <c r="E1085" s="4">
        <v>3423.5691527499898</v>
      </c>
      <c r="F1085" s="4">
        <v>12261.7058105</v>
      </c>
    </row>
    <row r="1086" spans="1:6" x14ac:dyDescent="0.3">
      <c r="A1086" s="2" t="s">
        <v>310</v>
      </c>
      <c r="B1086" s="4">
        <v>1345.5</v>
      </c>
      <c r="C1086" s="4">
        <v>1185.25</v>
      </c>
      <c r="D1086" s="2">
        <v>88.044990499999898</v>
      </c>
      <c r="E1086" s="4">
        <v>3281.4574585</v>
      </c>
      <c r="F1086" s="4">
        <v>13155.693847499901</v>
      </c>
    </row>
    <row r="1087" spans="1:6" x14ac:dyDescent="0.3">
      <c r="A1087" s="2" t="s">
        <v>311</v>
      </c>
      <c r="B1087" s="4">
        <v>1348.75</v>
      </c>
      <c r="C1087" s="4">
        <v>1208.75</v>
      </c>
      <c r="D1087" s="2">
        <v>89.531822249999905</v>
      </c>
      <c r="E1087" s="4">
        <v>3320.7209475</v>
      </c>
      <c r="F1087" s="4">
        <v>14254.565673749899</v>
      </c>
    </row>
    <row r="1088" spans="1:6" x14ac:dyDescent="0.3">
      <c r="A1088" s="2" t="s">
        <v>312</v>
      </c>
      <c r="B1088" s="4">
        <v>1325</v>
      </c>
      <c r="C1088" s="4">
        <v>1224.5</v>
      </c>
      <c r="D1088" s="2">
        <v>92.343946499999902</v>
      </c>
      <c r="E1088" s="4">
        <v>3271.039734</v>
      </c>
      <c r="F1088" s="4">
        <v>15589.8073732499</v>
      </c>
    </row>
    <row r="1089" spans="1:6" x14ac:dyDescent="0.3">
      <c r="A1089" s="2" t="s">
        <v>313</v>
      </c>
      <c r="B1089" s="4">
        <v>84.5</v>
      </c>
      <c r="C1089" s="4">
        <v>0</v>
      </c>
      <c r="D1089" s="2">
        <v>0</v>
      </c>
      <c r="E1089" s="4">
        <v>3818.5069579999999</v>
      </c>
      <c r="F1089" s="4">
        <v>0</v>
      </c>
    </row>
    <row r="1090" spans="1:6" x14ac:dyDescent="0.3">
      <c r="A1090" s="2" t="s">
        <v>314</v>
      </c>
      <c r="B1090" s="4">
        <v>1275.5</v>
      </c>
      <c r="C1090" s="4">
        <v>0</v>
      </c>
      <c r="D1090" s="2">
        <v>0</v>
      </c>
      <c r="E1090" s="4">
        <v>2822.8135984999999</v>
      </c>
      <c r="F1090" s="4">
        <v>0</v>
      </c>
    </row>
    <row r="1091" spans="1:6" x14ac:dyDescent="0.3">
      <c r="A1091" s="2" t="s">
        <v>315</v>
      </c>
      <c r="B1091" s="4">
        <v>1366.25</v>
      </c>
      <c r="C1091" s="4">
        <v>1271</v>
      </c>
      <c r="D1091" s="2">
        <v>93.061267749999899</v>
      </c>
      <c r="E1091" s="4">
        <v>3314.7791749999901</v>
      </c>
      <c r="F1091" s="4">
        <v>13830.801758</v>
      </c>
    </row>
    <row r="1092" spans="1:6" x14ac:dyDescent="0.3">
      <c r="A1092" s="2" t="s">
        <v>316</v>
      </c>
      <c r="B1092" s="4">
        <v>1331.5</v>
      </c>
      <c r="C1092" s="4">
        <v>1228</v>
      </c>
      <c r="D1092" s="2">
        <v>92.275960749999896</v>
      </c>
      <c r="E1092" s="4">
        <v>3270.7734987499898</v>
      </c>
      <c r="F1092" s="4">
        <v>14269.407959</v>
      </c>
    </row>
    <row r="1093" spans="1:6" x14ac:dyDescent="0.3">
      <c r="A1093" s="2" t="s">
        <v>317</v>
      </c>
      <c r="B1093" s="4">
        <v>1441.5</v>
      </c>
      <c r="C1093" s="4">
        <v>734</v>
      </c>
      <c r="D1093" s="2">
        <v>50.839082499999897</v>
      </c>
      <c r="E1093" s="4">
        <v>3352.8477172500002</v>
      </c>
      <c r="F1093" s="4">
        <v>18941.894531499998</v>
      </c>
    </row>
    <row r="1094" spans="1:6" x14ac:dyDescent="0.3">
      <c r="A1094" s="2" t="s">
        <v>318</v>
      </c>
      <c r="B1094" s="4">
        <v>1370.25</v>
      </c>
      <c r="C1094" s="4">
        <v>723.5</v>
      </c>
      <c r="D1094" s="2">
        <v>52.737394500000001</v>
      </c>
      <c r="E1094" s="4">
        <v>3200.9042359999899</v>
      </c>
      <c r="F1094" s="4">
        <v>18357.330566500001</v>
      </c>
    </row>
    <row r="1095" spans="1:6" x14ac:dyDescent="0.3">
      <c r="A1095" s="2" t="s">
        <v>319</v>
      </c>
      <c r="B1095" s="4">
        <v>1368</v>
      </c>
      <c r="C1095" s="4">
        <v>1273</v>
      </c>
      <c r="D1095" s="2">
        <v>93.016486999999898</v>
      </c>
      <c r="E1095" s="4">
        <v>3315.5243532499899</v>
      </c>
      <c r="F1095" s="4">
        <v>13149.671142499899</v>
      </c>
    </row>
    <row r="1096" spans="1:6" x14ac:dyDescent="0.3">
      <c r="A1096" s="2" t="s">
        <v>320</v>
      </c>
      <c r="B1096" s="4">
        <v>1339</v>
      </c>
      <c r="C1096" s="4">
        <v>1229</v>
      </c>
      <c r="D1096" s="2">
        <v>91.806131250000007</v>
      </c>
      <c r="E1096" s="4">
        <v>3240.7391357500001</v>
      </c>
      <c r="F1096" s="4">
        <v>13491.62719725</v>
      </c>
    </row>
    <row r="1097" spans="1:6" x14ac:dyDescent="0.3">
      <c r="A1097" s="2" t="s">
        <v>321</v>
      </c>
      <c r="B1097" s="4">
        <v>1315.25</v>
      </c>
      <c r="C1097" s="4">
        <v>1156.75</v>
      </c>
      <c r="D1097" s="2">
        <v>87.844339499999904</v>
      </c>
      <c r="E1097" s="4">
        <v>3264.8831787499898</v>
      </c>
      <c r="F1097" s="4">
        <v>9180.6027832500004</v>
      </c>
    </row>
    <row r="1098" spans="1:6" x14ac:dyDescent="0.3">
      <c r="A1098" s="2" t="s">
        <v>322</v>
      </c>
      <c r="B1098" s="4">
        <v>1276.75</v>
      </c>
      <c r="C1098" s="4">
        <v>1193.5</v>
      </c>
      <c r="D1098" s="2">
        <v>93.473787250000001</v>
      </c>
      <c r="E1098" s="4">
        <v>3153.7185669999899</v>
      </c>
      <c r="F1098" s="4">
        <v>13350.953125</v>
      </c>
    </row>
    <row r="1099" spans="1:6" x14ac:dyDescent="0.3">
      <c r="A1099" s="2" t="s">
        <v>323</v>
      </c>
      <c r="B1099" s="4">
        <v>1368.5</v>
      </c>
      <c r="C1099" s="4">
        <v>1222.75</v>
      </c>
      <c r="D1099" s="2">
        <v>89.354368249999993</v>
      </c>
      <c r="E1099" s="4">
        <v>3293.4891357500001</v>
      </c>
      <c r="F1099" s="4">
        <v>13562.530029</v>
      </c>
    </row>
    <row r="1100" spans="1:6" x14ac:dyDescent="0.3">
      <c r="A1100" s="2" t="s">
        <v>324</v>
      </c>
      <c r="B1100" s="4">
        <v>1230</v>
      </c>
      <c r="C1100" s="4">
        <v>1061.25</v>
      </c>
      <c r="D1100" s="2">
        <v>86.180156749999995</v>
      </c>
      <c r="E1100" s="4">
        <v>3330.1547849999902</v>
      </c>
      <c r="F1100" s="4">
        <v>8688.5972899999906</v>
      </c>
    </row>
    <row r="1101" spans="1:6" x14ac:dyDescent="0.3">
      <c r="A1101" s="2" t="s">
        <v>325</v>
      </c>
      <c r="B1101" s="4">
        <v>1449</v>
      </c>
      <c r="C1101" s="4">
        <v>1300.75</v>
      </c>
      <c r="D1101" s="2">
        <v>89.779954749999902</v>
      </c>
      <c r="E1101" s="4">
        <v>3323.1693114999898</v>
      </c>
      <c r="F1101" s="4">
        <v>13558.185303</v>
      </c>
    </row>
    <row r="1102" spans="1:6" x14ac:dyDescent="0.3">
      <c r="A1102" s="2" t="s">
        <v>326</v>
      </c>
      <c r="B1102" s="4">
        <v>1344.75</v>
      </c>
      <c r="C1102" s="4">
        <v>1194.25</v>
      </c>
      <c r="D1102" s="2">
        <v>88.781547499999903</v>
      </c>
      <c r="E1102" s="4">
        <v>3207.8966065</v>
      </c>
      <c r="F1102" s="4">
        <v>13430.393066500001</v>
      </c>
    </row>
    <row r="1103" spans="1:6" x14ac:dyDescent="0.3">
      <c r="A1103" s="2" t="s">
        <v>327</v>
      </c>
      <c r="B1103" s="4">
        <v>1340.75</v>
      </c>
      <c r="C1103" s="4">
        <v>1210.75</v>
      </c>
      <c r="D1103" s="2">
        <v>90.296699500000003</v>
      </c>
      <c r="E1103" s="4">
        <v>3201.1195069999999</v>
      </c>
      <c r="F1103" s="4">
        <v>13334.7802735</v>
      </c>
    </row>
    <row r="1104" spans="1:6" x14ac:dyDescent="0.3">
      <c r="A1104" s="2" t="s">
        <v>328</v>
      </c>
      <c r="B1104" s="4">
        <v>1259.5</v>
      </c>
      <c r="C1104" s="4">
        <v>1134.5</v>
      </c>
      <c r="D1104" s="2">
        <v>90.103780749999899</v>
      </c>
      <c r="E1104" s="4">
        <v>3095.6768797499899</v>
      </c>
      <c r="F1104" s="4">
        <v>13779.28784175</v>
      </c>
    </row>
    <row r="1105" spans="1:6" x14ac:dyDescent="0.3">
      <c r="A1105" s="2" t="s">
        <v>329</v>
      </c>
      <c r="B1105" s="4">
        <v>1298.25</v>
      </c>
      <c r="C1105" s="4">
        <v>1164.25</v>
      </c>
      <c r="D1105" s="2">
        <v>89.605270250000004</v>
      </c>
      <c r="E1105" s="4">
        <v>3226.1861572500002</v>
      </c>
      <c r="F1105" s="4">
        <v>13464.592285499901</v>
      </c>
    </row>
    <row r="1106" spans="1:6" x14ac:dyDescent="0.3">
      <c r="A1106" s="2" t="s">
        <v>330</v>
      </c>
      <c r="B1106" s="4">
        <v>1241</v>
      </c>
      <c r="C1106" s="4">
        <v>1115.75</v>
      </c>
      <c r="D1106" s="2">
        <v>89.965667499999995</v>
      </c>
      <c r="E1106" s="4">
        <v>3179.8408205000001</v>
      </c>
      <c r="F1106" s="4">
        <v>13896.378906</v>
      </c>
    </row>
    <row r="1107" spans="1:6" x14ac:dyDescent="0.3">
      <c r="A1107" s="2" t="s">
        <v>331</v>
      </c>
      <c r="B1107" s="4">
        <v>1364.25</v>
      </c>
      <c r="C1107" s="4">
        <v>1214</v>
      </c>
      <c r="D1107" s="2">
        <v>88.954813000000001</v>
      </c>
      <c r="E1107" s="4">
        <v>3225.8618777500001</v>
      </c>
      <c r="F1107" s="4">
        <v>13887.93530275</v>
      </c>
    </row>
    <row r="1108" spans="1:6" x14ac:dyDescent="0.3">
      <c r="A1108" s="2" t="s">
        <v>332</v>
      </c>
      <c r="B1108" s="4">
        <v>1373.25</v>
      </c>
      <c r="C1108" s="4">
        <v>1209.75</v>
      </c>
      <c r="D1108" s="2">
        <v>88.060565999999895</v>
      </c>
      <c r="E1108" s="4">
        <v>3341.5449827499901</v>
      </c>
      <c r="F1108" s="4">
        <v>14194.255370999899</v>
      </c>
    </row>
    <row r="1109" spans="1:6" x14ac:dyDescent="0.3">
      <c r="A1109" s="2" t="s">
        <v>333</v>
      </c>
      <c r="B1109" s="4">
        <v>1211.25</v>
      </c>
      <c r="C1109" s="4">
        <v>1027</v>
      </c>
      <c r="D1109" s="2">
        <v>84.383779750000002</v>
      </c>
      <c r="E1109" s="4">
        <v>3156.3013915000001</v>
      </c>
      <c r="F1109" s="4">
        <v>15718.706787249999</v>
      </c>
    </row>
    <row r="1110" spans="1:6" x14ac:dyDescent="0.3">
      <c r="A1110" s="2" t="s">
        <v>334</v>
      </c>
      <c r="B1110" s="4">
        <v>1252</v>
      </c>
      <c r="C1110" s="4">
        <v>1108.25</v>
      </c>
      <c r="D1110" s="2">
        <v>88.555452500000001</v>
      </c>
      <c r="E1110" s="4">
        <v>3248.8425292499901</v>
      </c>
      <c r="F1110" s="4">
        <v>14157.94750975</v>
      </c>
    </row>
    <row r="1111" spans="1:6" x14ac:dyDescent="0.3">
      <c r="A1111" s="2" t="s">
        <v>335</v>
      </c>
      <c r="B1111" s="4">
        <v>1127.75</v>
      </c>
      <c r="C1111" s="4">
        <v>0</v>
      </c>
      <c r="D1111" s="2">
        <v>0</v>
      </c>
      <c r="E1111" s="4">
        <v>2586.0899654999898</v>
      </c>
      <c r="F1111" s="4">
        <v>0</v>
      </c>
    </row>
    <row r="1112" spans="1:6" x14ac:dyDescent="0.3">
      <c r="A1112" s="2" t="s">
        <v>336</v>
      </c>
      <c r="B1112" s="4">
        <v>962</v>
      </c>
      <c r="C1112" s="4">
        <v>0.25</v>
      </c>
      <c r="D1112" s="2">
        <v>2.1204500000000001E-2</v>
      </c>
      <c r="E1112" s="4">
        <v>2557.890625</v>
      </c>
      <c r="F1112" s="4">
        <v>878.88580324999896</v>
      </c>
    </row>
    <row r="1113" spans="1:6" x14ac:dyDescent="0.3">
      <c r="A1113" s="2" t="s">
        <v>337</v>
      </c>
      <c r="B1113" s="4">
        <v>1279.25</v>
      </c>
      <c r="C1113" s="4">
        <v>0</v>
      </c>
      <c r="D1113" s="2">
        <v>0</v>
      </c>
      <c r="E1113" s="4">
        <v>2769.979065</v>
      </c>
      <c r="F1113" s="4">
        <v>0</v>
      </c>
    </row>
    <row r="1114" spans="1:6" x14ac:dyDescent="0.3">
      <c r="A1114" s="2" t="s">
        <v>338</v>
      </c>
      <c r="B1114" s="4">
        <v>1227.5</v>
      </c>
      <c r="C1114" s="4">
        <v>0</v>
      </c>
      <c r="D1114" s="2">
        <v>0</v>
      </c>
      <c r="E1114" s="4">
        <v>2785.1105345000001</v>
      </c>
      <c r="F1114" s="4">
        <v>0</v>
      </c>
    </row>
    <row r="1115" spans="1:6" x14ac:dyDescent="0.3">
      <c r="A1115" s="2" t="s">
        <v>339</v>
      </c>
      <c r="B1115" s="4">
        <v>1403</v>
      </c>
      <c r="C1115" s="4">
        <v>1322</v>
      </c>
      <c r="D1115" s="2">
        <v>94.214628250000004</v>
      </c>
      <c r="E1115" s="4">
        <v>3323.8159787499899</v>
      </c>
      <c r="F1115" s="4">
        <v>13760.994140499901</v>
      </c>
    </row>
    <row r="1116" spans="1:6" x14ac:dyDescent="0.3">
      <c r="A1116" s="2" t="s">
        <v>340</v>
      </c>
      <c r="B1116" s="4">
        <v>75.25</v>
      </c>
      <c r="C1116" s="4">
        <v>70</v>
      </c>
      <c r="D1116" s="2">
        <v>73.144876499999896</v>
      </c>
      <c r="E1116" s="4">
        <v>2420.3822022499899</v>
      </c>
      <c r="F1116" s="4">
        <v>13456.64453125</v>
      </c>
    </row>
    <row r="1117" spans="1:6" x14ac:dyDescent="0.3">
      <c r="A1117" s="2" t="s">
        <v>341</v>
      </c>
      <c r="B1117" s="4">
        <v>1468.5</v>
      </c>
      <c r="C1117" s="4">
        <v>1277.75</v>
      </c>
      <c r="D1117" s="2">
        <v>86.975135999999907</v>
      </c>
      <c r="E1117" s="4">
        <v>3429.8939822500001</v>
      </c>
      <c r="F1117" s="4">
        <v>13549.04736325</v>
      </c>
    </row>
    <row r="1118" spans="1:6" x14ac:dyDescent="0.3">
      <c r="A1118" s="2" t="s">
        <v>342</v>
      </c>
      <c r="B1118" s="4">
        <v>1513.25</v>
      </c>
      <c r="C1118" s="4">
        <v>1293.5</v>
      </c>
      <c r="D1118" s="2">
        <v>85.520835750000003</v>
      </c>
      <c r="E1118" s="4">
        <v>3539.7250367499901</v>
      </c>
      <c r="F1118" s="4">
        <v>13942.32861325</v>
      </c>
    </row>
    <row r="1119" spans="1:6" x14ac:dyDescent="0.3">
      <c r="A1119" s="2" t="s">
        <v>343</v>
      </c>
      <c r="B1119" s="4">
        <v>1343.5</v>
      </c>
      <c r="C1119" s="4">
        <v>1264.5</v>
      </c>
      <c r="D1119" s="2">
        <v>94.149905999999902</v>
      </c>
      <c r="E1119" s="4">
        <v>3270.4148557499998</v>
      </c>
      <c r="F1119" s="4">
        <v>13348.568359499999</v>
      </c>
    </row>
    <row r="1120" spans="1:6" x14ac:dyDescent="0.3">
      <c r="A1120" s="2" t="s">
        <v>344</v>
      </c>
      <c r="B1120" s="4">
        <v>1400.5</v>
      </c>
      <c r="C1120" s="4">
        <v>1313.75</v>
      </c>
      <c r="D1120" s="2">
        <v>93.823526249999901</v>
      </c>
      <c r="E1120" s="4">
        <v>3240.5871582499899</v>
      </c>
      <c r="F1120" s="4">
        <v>13454.9580079999</v>
      </c>
    </row>
    <row r="1121" spans="1:6" x14ac:dyDescent="0.3">
      <c r="A1121" s="2" t="s">
        <v>345</v>
      </c>
      <c r="B1121" s="4">
        <v>1248.75</v>
      </c>
      <c r="C1121" s="4">
        <v>1163.5</v>
      </c>
      <c r="D1121" s="2">
        <v>93.131822499999899</v>
      </c>
      <c r="E1121" s="4">
        <v>3236.2309572499998</v>
      </c>
      <c r="F1121" s="4">
        <v>13671.456787249899</v>
      </c>
    </row>
    <row r="1122" spans="1:6" x14ac:dyDescent="0.3">
      <c r="A1122" s="2" t="s">
        <v>346</v>
      </c>
      <c r="B1122" s="4">
        <v>1425.75</v>
      </c>
      <c r="C1122" s="4">
        <v>1332.5</v>
      </c>
      <c r="D1122" s="2">
        <v>93.475173999999896</v>
      </c>
      <c r="E1122" s="4">
        <v>3344.5402222499902</v>
      </c>
      <c r="F1122" s="4">
        <v>12912.3745114999</v>
      </c>
    </row>
    <row r="1123" spans="1:6" x14ac:dyDescent="0.3">
      <c r="A1123" s="2" t="s">
        <v>347</v>
      </c>
      <c r="B1123" s="4">
        <v>1436.75</v>
      </c>
      <c r="C1123" s="4">
        <v>1323</v>
      </c>
      <c r="D1123" s="2">
        <v>92.129034250000004</v>
      </c>
      <c r="E1123" s="4">
        <v>3296.3269654999899</v>
      </c>
      <c r="F1123" s="4">
        <v>13623.399170000001</v>
      </c>
    </row>
    <row r="1124" spans="1:6" x14ac:dyDescent="0.3">
      <c r="A1124" s="2" t="s">
        <v>348</v>
      </c>
      <c r="B1124" s="4">
        <v>1324.5</v>
      </c>
      <c r="C1124" s="4">
        <v>1235.75</v>
      </c>
      <c r="D1124" s="2">
        <v>93.212432750000005</v>
      </c>
      <c r="E1124" s="4">
        <v>3262.0244752499898</v>
      </c>
      <c r="F1124" s="4">
        <v>14073.9296875</v>
      </c>
    </row>
    <row r="1125" spans="1:6" x14ac:dyDescent="0.3">
      <c r="A1125" s="2" t="s">
        <v>349</v>
      </c>
      <c r="B1125" s="4">
        <v>1413.25</v>
      </c>
      <c r="C1125" s="4">
        <v>1318.75</v>
      </c>
      <c r="D1125" s="2">
        <v>93.301868499999898</v>
      </c>
      <c r="E1125" s="4">
        <v>3214.47796625</v>
      </c>
      <c r="F1125" s="4">
        <v>13554.9616697499</v>
      </c>
    </row>
    <row r="1126" spans="1:6" x14ac:dyDescent="0.3">
      <c r="A1126" s="2" t="s">
        <v>350</v>
      </c>
      <c r="B1126" s="4">
        <v>1274.5</v>
      </c>
      <c r="C1126" s="4">
        <v>1145.5</v>
      </c>
      <c r="D1126" s="2">
        <v>89.882349000000005</v>
      </c>
      <c r="E1126" s="4">
        <v>3208.6568602500001</v>
      </c>
      <c r="F1126" s="4">
        <v>14110.585693249999</v>
      </c>
    </row>
    <row r="1127" spans="1:6" x14ac:dyDescent="0.3">
      <c r="A1127" s="2" t="s">
        <v>351</v>
      </c>
      <c r="B1127" s="4">
        <v>1313.5</v>
      </c>
      <c r="C1127" s="4">
        <v>1223.75</v>
      </c>
      <c r="D1127" s="2">
        <v>93.153032499999895</v>
      </c>
      <c r="E1127" s="4">
        <v>3181.2061155000001</v>
      </c>
      <c r="F1127" s="4">
        <v>13835.455566499901</v>
      </c>
    </row>
    <row r="1128" spans="1:6" x14ac:dyDescent="0.3">
      <c r="A1128" s="2" t="s">
        <v>352</v>
      </c>
      <c r="B1128" s="4">
        <v>1362.5</v>
      </c>
      <c r="C1128" s="4">
        <v>1242</v>
      </c>
      <c r="D1128" s="2">
        <v>91.141143999999898</v>
      </c>
      <c r="E1128" s="4">
        <v>3167.123169</v>
      </c>
      <c r="F1128" s="4">
        <v>13492.847168</v>
      </c>
    </row>
    <row r="1129" spans="1:6" x14ac:dyDescent="0.3">
      <c r="A1129" s="2" t="s">
        <v>353</v>
      </c>
      <c r="B1129" s="4">
        <v>1225</v>
      </c>
      <c r="C1129" s="4">
        <v>1107.25</v>
      </c>
      <c r="D1129" s="2">
        <v>90.358381249999994</v>
      </c>
      <c r="E1129" s="4">
        <v>3346.28668225</v>
      </c>
      <c r="F1129" s="4">
        <v>14402.448485999899</v>
      </c>
    </row>
    <row r="1130" spans="1:6" x14ac:dyDescent="0.3">
      <c r="A1130" s="2" t="s">
        <v>354</v>
      </c>
      <c r="B1130" s="4">
        <v>1337.5</v>
      </c>
      <c r="C1130" s="4">
        <v>1195.5</v>
      </c>
      <c r="D1130" s="2">
        <v>89.347825999999998</v>
      </c>
      <c r="E1130" s="4">
        <v>3427.1623534999899</v>
      </c>
      <c r="F1130" s="4">
        <v>13613.431885</v>
      </c>
    </row>
    <row r="1131" spans="1:6" x14ac:dyDescent="0.3">
      <c r="A1131" s="2" t="s">
        <v>355</v>
      </c>
      <c r="B1131" s="4">
        <v>1370.75</v>
      </c>
      <c r="C1131" s="4">
        <v>1260</v>
      </c>
      <c r="D1131" s="2">
        <v>91.883647999999894</v>
      </c>
      <c r="E1131" s="4">
        <v>3181.4540404999898</v>
      </c>
      <c r="F1131" s="4">
        <v>13604.701660250001</v>
      </c>
    </row>
    <row r="1132" spans="1:6" x14ac:dyDescent="0.3">
      <c r="A1132" s="2" t="s">
        <v>356</v>
      </c>
      <c r="B1132" s="4">
        <v>1384.25</v>
      </c>
      <c r="C1132" s="4">
        <v>1240.25</v>
      </c>
      <c r="D1132" s="2">
        <v>89.549375749999896</v>
      </c>
      <c r="E1132" s="4">
        <v>3295.908081</v>
      </c>
      <c r="F1132" s="4">
        <v>14126.432128749901</v>
      </c>
    </row>
    <row r="1133" spans="1:6" x14ac:dyDescent="0.3">
      <c r="A1133" s="2" t="s">
        <v>357</v>
      </c>
      <c r="B1133" s="4">
        <v>1394.25</v>
      </c>
      <c r="C1133" s="4">
        <v>1263.5</v>
      </c>
      <c r="D1133" s="2">
        <v>90.580625499999897</v>
      </c>
      <c r="E1133" s="4">
        <v>3277.3353272499899</v>
      </c>
      <c r="F1133" s="4">
        <v>13794.876953249999</v>
      </c>
    </row>
    <row r="1134" spans="1:6" x14ac:dyDescent="0.3">
      <c r="A1134" s="2" t="s">
        <v>358</v>
      </c>
      <c r="B1134" s="4">
        <v>1302</v>
      </c>
      <c r="C1134" s="4">
        <v>1092</v>
      </c>
      <c r="D1134" s="2">
        <v>83.275659500000003</v>
      </c>
      <c r="E1134" s="4">
        <v>3193.0942992499899</v>
      </c>
      <c r="F1134" s="4">
        <v>14588.8950195</v>
      </c>
    </row>
    <row r="1135" spans="1:6" x14ac:dyDescent="0.3">
      <c r="A1135" s="2" t="s">
        <v>359</v>
      </c>
      <c r="B1135" s="4">
        <v>1336.75</v>
      </c>
      <c r="C1135" s="4">
        <v>1247.75</v>
      </c>
      <c r="D1135" s="2">
        <v>93.324563999999995</v>
      </c>
      <c r="E1135" s="4">
        <v>3170.5989989999898</v>
      </c>
      <c r="F1135" s="4">
        <v>14063.267089749899</v>
      </c>
    </row>
    <row r="1136" spans="1:6" x14ac:dyDescent="0.3">
      <c r="A1136" s="2" t="s">
        <v>360</v>
      </c>
      <c r="B1136" s="4">
        <v>1322.75</v>
      </c>
      <c r="C1136" s="4">
        <v>1230.25</v>
      </c>
      <c r="D1136" s="2">
        <v>93.003740500000006</v>
      </c>
      <c r="E1136" s="4">
        <v>3217.0839232500002</v>
      </c>
      <c r="F1136" s="4">
        <v>14329.154053</v>
      </c>
    </row>
    <row r="1137" spans="1:6" x14ac:dyDescent="0.3">
      <c r="A1137" s="2" t="s">
        <v>361</v>
      </c>
      <c r="B1137" s="4">
        <v>1359.5</v>
      </c>
      <c r="C1137" s="4">
        <v>0</v>
      </c>
      <c r="D1137" s="2">
        <v>0</v>
      </c>
      <c r="E1137" s="4">
        <v>2894.4362792500001</v>
      </c>
      <c r="F1137" s="4">
        <v>0</v>
      </c>
    </row>
    <row r="1138" spans="1:6" x14ac:dyDescent="0.3">
      <c r="A1138" s="2" t="s">
        <v>362</v>
      </c>
      <c r="B1138" s="4">
        <v>1249.75</v>
      </c>
      <c r="C1138" s="4">
        <v>0</v>
      </c>
      <c r="D1138" s="2">
        <v>0</v>
      </c>
      <c r="E1138" s="4">
        <v>2808.9392699999898</v>
      </c>
      <c r="F1138" s="4">
        <v>0</v>
      </c>
    </row>
    <row r="1139" spans="1:6" x14ac:dyDescent="0.3">
      <c r="A1139" s="2" t="s">
        <v>363</v>
      </c>
      <c r="B1139" s="4">
        <v>1358.5</v>
      </c>
      <c r="C1139" s="4">
        <v>1290.5</v>
      </c>
      <c r="D1139" s="2">
        <v>94.994907499999897</v>
      </c>
      <c r="E1139" s="4">
        <v>3264.2661132499902</v>
      </c>
      <c r="F1139" s="4">
        <v>14469.51293925</v>
      </c>
    </row>
    <row r="1140" spans="1:6" x14ac:dyDescent="0.3">
      <c r="A1140" s="2" t="s">
        <v>364</v>
      </c>
      <c r="B1140" s="4">
        <v>1434.75</v>
      </c>
      <c r="C1140" s="4">
        <v>1354.25</v>
      </c>
      <c r="D1140" s="2">
        <v>94.398477499999899</v>
      </c>
      <c r="E1140" s="4">
        <v>3337.7578735000002</v>
      </c>
      <c r="F1140" s="4">
        <v>14159.50390625</v>
      </c>
    </row>
    <row r="1141" spans="1:6" x14ac:dyDescent="0.3">
      <c r="A1141" s="2" t="s">
        <v>365</v>
      </c>
      <c r="B1141" s="4">
        <v>1501.75</v>
      </c>
      <c r="C1141" s="4">
        <v>1374</v>
      </c>
      <c r="D1141" s="2">
        <v>91.481961999999896</v>
      </c>
      <c r="E1141" s="4">
        <v>3504.5802612500001</v>
      </c>
      <c r="F1141" s="4">
        <v>12038.679931749901</v>
      </c>
    </row>
    <row r="1142" spans="1:6" x14ac:dyDescent="0.3">
      <c r="A1142" s="2" t="s">
        <v>366</v>
      </c>
      <c r="B1142" s="4">
        <v>1475</v>
      </c>
      <c r="C1142" s="4">
        <v>1364.75</v>
      </c>
      <c r="D1142" s="2">
        <v>92.5302484999999</v>
      </c>
      <c r="E1142" s="4">
        <v>3620.3822632500001</v>
      </c>
      <c r="F1142" s="4">
        <v>13923.654296749901</v>
      </c>
    </row>
    <row r="1143" spans="1:6" x14ac:dyDescent="0.3">
      <c r="A1143" s="2" t="s">
        <v>367</v>
      </c>
      <c r="B1143" s="4">
        <v>1397.75</v>
      </c>
      <c r="C1143" s="4">
        <v>1318.5</v>
      </c>
      <c r="D1143" s="2">
        <v>94.328178500000007</v>
      </c>
      <c r="E1143" s="4">
        <v>3307.1456297499899</v>
      </c>
      <c r="F1143" s="4">
        <v>13835.925536999899</v>
      </c>
    </row>
    <row r="1144" spans="1:6" x14ac:dyDescent="0.3">
      <c r="A1144" s="2" t="s">
        <v>368</v>
      </c>
      <c r="B1144" s="4">
        <v>1411</v>
      </c>
      <c r="C1144" s="4">
        <v>1327.5</v>
      </c>
      <c r="D1144" s="2">
        <v>94.083844999999897</v>
      </c>
      <c r="E1144" s="4">
        <v>3281.1875609999902</v>
      </c>
      <c r="F1144" s="4">
        <v>13696.1574704999</v>
      </c>
    </row>
    <row r="1145" spans="1:6" x14ac:dyDescent="0.3">
      <c r="A1145" s="2" t="s">
        <v>369</v>
      </c>
      <c r="B1145" s="4">
        <v>1391.75</v>
      </c>
      <c r="C1145" s="4">
        <v>1312.25</v>
      </c>
      <c r="D1145" s="2">
        <v>94.272239499999898</v>
      </c>
      <c r="E1145" s="4">
        <v>3311.89105225</v>
      </c>
      <c r="F1145" s="4">
        <v>14087.202880749899</v>
      </c>
    </row>
    <row r="1146" spans="1:6" x14ac:dyDescent="0.3">
      <c r="A1146" s="2" t="s">
        <v>370</v>
      </c>
      <c r="B1146" s="4">
        <v>1456.25</v>
      </c>
      <c r="C1146" s="4">
        <v>1360.5</v>
      </c>
      <c r="D1146" s="2">
        <v>93.460891750000002</v>
      </c>
      <c r="E1146" s="4">
        <v>3283.1832274999902</v>
      </c>
      <c r="F1146" s="4">
        <v>13912.617431750001</v>
      </c>
    </row>
    <row r="1147" spans="1:6" x14ac:dyDescent="0.3">
      <c r="A1147" s="2" t="s">
        <v>371</v>
      </c>
      <c r="B1147" s="4">
        <v>1524.25</v>
      </c>
      <c r="C1147" s="4">
        <v>1425.25</v>
      </c>
      <c r="D1147" s="2">
        <v>93.588613749999993</v>
      </c>
      <c r="E1147" s="4">
        <v>3312.1038819999999</v>
      </c>
      <c r="F1147" s="4">
        <v>14227.285888750001</v>
      </c>
    </row>
    <row r="1148" spans="1:6" x14ac:dyDescent="0.3">
      <c r="A1148" s="2" t="s">
        <v>372</v>
      </c>
      <c r="B1148" s="4">
        <v>1386</v>
      </c>
      <c r="C1148" s="4">
        <v>1287.75</v>
      </c>
      <c r="D1148" s="2">
        <v>92.933237000000005</v>
      </c>
      <c r="E1148" s="4">
        <v>3249.1985475000001</v>
      </c>
      <c r="F1148" s="4">
        <v>14824.9604489999</v>
      </c>
    </row>
    <row r="1149" spans="1:6" x14ac:dyDescent="0.3">
      <c r="A1149" s="2" t="s">
        <v>373</v>
      </c>
      <c r="B1149" s="4">
        <v>1360.75</v>
      </c>
      <c r="C1149" s="4">
        <v>1265.75</v>
      </c>
      <c r="D1149" s="2">
        <v>92.974681749999903</v>
      </c>
      <c r="E1149" s="4">
        <v>3193.6777952500001</v>
      </c>
      <c r="F1149" s="4">
        <v>14542.78125</v>
      </c>
    </row>
    <row r="1150" spans="1:6" x14ac:dyDescent="0.3">
      <c r="A1150" s="2" t="s">
        <v>374</v>
      </c>
      <c r="B1150" s="4">
        <v>1372.25</v>
      </c>
      <c r="C1150" s="4">
        <v>1266.75</v>
      </c>
      <c r="D1150" s="2">
        <v>92.2651862499999</v>
      </c>
      <c r="E1150" s="4">
        <v>3187.8063965000001</v>
      </c>
      <c r="F1150" s="4">
        <v>14476.1433105</v>
      </c>
    </row>
    <row r="1151" spans="1:6" x14ac:dyDescent="0.3">
      <c r="A1151" s="2" t="s">
        <v>375</v>
      </c>
      <c r="B1151" s="4">
        <v>1356</v>
      </c>
      <c r="C1151" s="4">
        <v>1254</v>
      </c>
      <c r="D1151" s="2">
        <v>92.413336000000001</v>
      </c>
      <c r="E1151" s="4">
        <v>3203.0803222499899</v>
      </c>
      <c r="F1151" s="4">
        <v>14330.082275249901</v>
      </c>
    </row>
    <row r="1152" spans="1:6" x14ac:dyDescent="0.3">
      <c r="A1152" s="2" t="s">
        <v>376</v>
      </c>
      <c r="B1152" s="4">
        <v>1380.75</v>
      </c>
      <c r="C1152" s="4">
        <v>1293.5</v>
      </c>
      <c r="D1152" s="2">
        <v>93.679401249999998</v>
      </c>
      <c r="E1152" s="4">
        <v>3157.0011597500002</v>
      </c>
      <c r="F1152" s="4">
        <v>13786.72949225</v>
      </c>
    </row>
    <row r="1153" spans="1:6" x14ac:dyDescent="0.3">
      <c r="A1153" s="2" t="s">
        <v>377</v>
      </c>
      <c r="B1153" s="4">
        <v>1332.75</v>
      </c>
      <c r="C1153" s="4">
        <v>1208.25</v>
      </c>
      <c r="D1153" s="2">
        <v>90.563142999999997</v>
      </c>
      <c r="E1153" s="4">
        <v>3302.6953125</v>
      </c>
      <c r="F1153" s="4">
        <v>14411.497558499899</v>
      </c>
    </row>
    <row r="1154" spans="1:6" x14ac:dyDescent="0.3">
      <c r="A1154" s="2" t="s">
        <v>378</v>
      </c>
      <c r="B1154" s="4">
        <v>1236</v>
      </c>
      <c r="C1154" s="4">
        <v>1142.5</v>
      </c>
      <c r="D1154" s="2">
        <v>92.359456999999907</v>
      </c>
      <c r="E1154" s="4">
        <v>3196.6339722500002</v>
      </c>
      <c r="F1154" s="4">
        <v>14732.7695315</v>
      </c>
    </row>
    <row r="1155" spans="1:6" x14ac:dyDescent="0.3">
      <c r="A1155" s="2" t="s">
        <v>379</v>
      </c>
      <c r="B1155" s="4">
        <v>1310.75</v>
      </c>
      <c r="C1155" s="4">
        <v>1210</v>
      </c>
      <c r="D1155" s="2">
        <v>92.228275249999896</v>
      </c>
      <c r="E1155" s="4">
        <v>3207.14563</v>
      </c>
      <c r="F1155" s="4">
        <v>15108.509277499999</v>
      </c>
    </row>
    <row r="1156" spans="1:6" x14ac:dyDescent="0.3">
      <c r="A1156" s="2" t="s">
        <v>380</v>
      </c>
      <c r="B1156" s="4">
        <v>1421</v>
      </c>
      <c r="C1156" s="4">
        <v>1326.25</v>
      </c>
      <c r="D1156" s="2">
        <v>93.286731500000002</v>
      </c>
      <c r="E1156" s="4">
        <v>3212.8178102500001</v>
      </c>
      <c r="F1156" s="4">
        <v>14188.44702125</v>
      </c>
    </row>
    <row r="1157" spans="1:6" x14ac:dyDescent="0.3">
      <c r="A1157" s="2" t="s">
        <v>381</v>
      </c>
      <c r="B1157" s="4">
        <v>1376</v>
      </c>
      <c r="C1157" s="4">
        <v>1252.5</v>
      </c>
      <c r="D1157" s="2">
        <v>90.975566999999899</v>
      </c>
      <c r="E1157" s="4">
        <v>3234.9302979999902</v>
      </c>
      <c r="F1157" s="4">
        <v>14478.151123</v>
      </c>
    </row>
    <row r="1158" spans="1:6" x14ac:dyDescent="0.3">
      <c r="A1158" s="2" t="s">
        <v>382</v>
      </c>
      <c r="B1158" s="4">
        <v>1342.25</v>
      </c>
      <c r="C1158" s="4">
        <v>1209.5</v>
      </c>
      <c r="D1158" s="2">
        <v>90.048406749999899</v>
      </c>
      <c r="E1158" s="4">
        <v>3185.744995</v>
      </c>
      <c r="F1158" s="4">
        <v>14575.3046875</v>
      </c>
    </row>
    <row r="1159" spans="1:6" x14ac:dyDescent="0.3">
      <c r="A1159" s="2" t="s">
        <v>383</v>
      </c>
      <c r="B1159" s="4">
        <v>1306</v>
      </c>
      <c r="C1159" s="4">
        <v>1190.25</v>
      </c>
      <c r="D1159" s="2">
        <v>91.117160749999897</v>
      </c>
      <c r="E1159" s="4">
        <v>3263.5269777499998</v>
      </c>
      <c r="F1159" s="4">
        <v>14243.676025500001</v>
      </c>
    </row>
    <row r="1160" spans="1:6" x14ac:dyDescent="0.3">
      <c r="A1160" s="2" t="s">
        <v>384</v>
      </c>
      <c r="B1160" s="4">
        <v>1296</v>
      </c>
      <c r="C1160" s="4">
        <v>1208</v>
      </c>
      <c r="D1160" s="2">
        <v>93.157812000000007</v>
      </c>
      <c r="E1160" s="4">
        <v>3122.7774657499899</v>
      </c>
      <c r="F1160" s="4">
        <v>14696.87011725</v>
      </c>
    </row>
    <row r="1162" spans="1:6" s="1" customFormat="1" x14ac:dyDescent="0.3">
      <c r="A1162" s="1" t="s">
        <v>388</v>
      </c>
      <c r="B1162" s="3"/>
      <c r="C1162" s="3"/>
      <c r="E1162" s="3"/>
      <c r="F1162" s="3"/>
    </row>
    <row r="1163" spans="1:6" s="1" customFormat="1" x14ac:dyDescent="0.3">
      <c r="A1163" s="1" t="s">
        <v>0</v>
      </c>
      <c r="B1163" s="3" t="s">
        <v>392</v>
      </c>
      <c r="C1163" s="3" t="s">
        <v>393</v>
      </c>
      <c r="D1163" s="1" t="s">
        <v>394</v>
      </c>
      <c r="E1163" s="3" t="s">
        <v>395</v>
      </c>
      <c r="F1163" s="3" t="s">
        <v>396</v>
      </c>
    </row>
    <row r="1164" spans="1:6" x14ac:dyDescent="0.3">
      <c r="A1164" s="2" t="s">
        <v>1</v>
      </c>
      <c r="B1164" s="4">
        <v>1075.75</v>
      </c>
      <c r="C1164" s="4">
        <v>0.25</v>
      </c>
      <c r="D1164" s="2">
        <v>2.0712499999999901E-2</v>
      </c>
      <c r="E1164" s="4">
        <v>2721.2180785</v>
      </c>
      <c r="F1164" s="4">
        <v>1029.4000245</v>
      </c>
    </row>
    <row r="1165" spans="1:6" x14ac:dyDescent="0.3">
      <c r="A1165" s="2" t="s">
        <v>2</v>
      </c>
      <c r="B1165" s="4">
        <v>1315.75</v>
      </c>
      <c r="C1165" s="4">
        <v>0</v>
      </c>
      <c r="D1165" s="2">
        <v>0</v>
      </c>
      <c r="E1165" s="4">
        <v>2869.1387329999902</v>
      </c>
      <c r="F1165" s="4">
        <v>0</v>
      </c>
    </row>
    <row r="1166" spans="1:6" x14ac:dyDescent="0.3">
      <c r="A1166" s="2" t="s">
        <v>3</v>
      </c>
      <c r="B1166" s="4">
        <v>1183.5</v>
      </c>
      <c r="C1166" s="4">
        <v>1018.75</v>
      </c>
      <c r="D1166" s="2">
        <v>85.584741750000006</v>
      </c>
      <c r="E1166" s="4">
        <v>3312.82391374999</v>
      </c>
      <c r="F1166" s="4">
        <v>15932.6770017499</v>
      </c>
    </row>
    <row r="1167" spans="1:6" x14ac:dyDescent="0.3">
      <c r="A1167" s="2" t="s">
        <v>4</v>
      </c>
      <c r="B1167" s="4">
        <v>1385.5</v>
      </c>
      <c r="C1167" s="4">
        <v>1279</v>
      </c>
      <c r="D1167" s="2">
        <v>92.1441937499999</v>
      </c>
      <c r="E1167" s="4">
        <v>3445.6964719999901</v>
      </c>
      <c r="F1167" s="4">
        <v>14594.1259765</v>
      </c>
    </row>
    <row r="1168" spans="1:6" x14ac:dyDescent="0.3">
      <c r="A1168" s="2" t="s">
        <v>5</v>
      </c>
      <c r="B1168" s="4">
        <v>1297</v>
      </c>
      <c r="C1168" s="4">
        <v>0.75</v>
      </c>
      <c r="D1168" s="2">
        <v>5.5795499999999998E-2</v>
      </c>
      <c r="E1168" s="4">
        <v>2839.5310060000002</v>
      </c>
      <c r="F1168" s="4">
        <v>1835.2477417499899</v>
      </c>
    </row>
    <row r="1169" spans="1:6" x14ac:dyDescent="0.3">
      <c r="A1169" s="2" t="s">
        <v>6</v>
      </c>
      <c r="B1169" s="4">
        <v>1321</v>
      </c>
      <c r="C1169" s="4">
        <v>0.75</v>
      </c>
      <c r="D1169" s="2">
        <v>5.5928499999999902E-2</v>
      </c>
      <c r="E1169" s="4">
        <v>2810.138794</v>
      </c>
      <c r="F1169" s="4">
        <v>1130.472168</v>
      </c>
    </row>
    <row r="1170" spans="1:6" x14ac:dyDescent="0.3">
      <c r="A1170" s="2" t="s">
        <v>7</v>
      </c>
      <c r="B1170" s="4">
        <v>1333</v>
      </c>
      <c r="C1170" s="4">
        <v>799.75</v>
      </c>
      <c r="D1170" s="2">
        <v>60.014902749999997</v>
      </c>
      <c r="E1170" s="4">
        <v>3282.21917725</v>
      </c>
      <c r="F1170" s="4">
        <v>18769.48486325</v>
      </c>
    </row>
    <row r="1171" spans="1:6" x14ac:dyDescent="0.3">
      <c r="A1171" s="2" t="s">
        <v>8</v>
      </c>
      <c r="B1171" s="4">
        <v>1379.75</v>
      </c>
      <c r="C1171" s="4">
        <v>743.5</v>
      </c>
      <c r="D1171" s="2">
        <v>53.978558499999998</v>
      </c>
      <c r="E1171" s="4">
        <v>3269.1298217499898</v>
      </c>
      <c r="F1171" s="4">
        <v>19665.32324225</v>
      </c>
    </row>
    <row r="1172" spans="1:6" x14ac:dyDescent="0.3">
      <c r="A1172" s="2" t="s">
        <v>9</v>
      </c>
      <c r="B1172" s="4">
        <v>1360.25</v>
      </c>
      <c r="C1172" s="4">
        <v>860</v>
      </c>
      <c r="D1172" s="2">
        <v>63.286397999999899</v>
      </c>
      <c r="E1172" s="4">
        <v>3257.5293579999902</v>
      </c>
      <c r="F1172" s="4">
        <v>17806.626465000001</v>
      </c>
    </row>
    <row r="1173" spans="1:6" x14ac:dyDescent="0.3">
      <c r="A1173" s="2" t="s">
        <v>10</v>
      </c>
      <c r="B1173" s="4">
        <v>1350.75</v>
      </c>
      <c r="C1173" s="4">
        <v>886.25</v>
      </c>
      <c r="D1173" s="2">
        <v>65.702893999999901</v>
      </c>
      <c r="E1173" s="4">
        <v>3213.5569457499901</v>
      </c>
      <c r="F1173" s="4">
        <v>17826.926269750002</v>
      </c>
    </row>
    <row r="1174" spans="1:6" x14ac:dyDescent="0.3">
      <c r="A1174" s="2" t="s">
        <v>11</v>
      </c>
      <c r="B1174" s="4">
        <v>1311</v>
      </c>
      <c r="C1174" s="4">
        <v>905</v>
      </c>
      <c r="D1174" s="2">
        <v>68.989236750000003</v>
      </c>
      <c r="E1174" s="4">
        <v>3250.8450317500001</v>
      </c>
      <c r="F1174" s="4">
        <v>16975.64794925</v>
      </c>
    </row>
    <row r="1175" spans="1:6" x14ac:dyDescent="0.3">
      <c r="A1175" s="2" t="s">
        <v>12</v>
      </c>
      <c r="B1175" s="4">
        <v>1361.5</v>
      </c>
      <c r="C1175" s="4">
        <v>815.5</v>
      </c>
      <c r="D1175" s="2">
        <v>60.129748999999897</v>
      </c>
      <c r="E1175" s="4">
        <v>3221.3928832500001</v>
      </c>
      <c r="F1175" s="4">
        <v>18356.062988500002</v>
      </c>
    </row>
    <row r="1176" spans="1:6" x14ac:dyDescent="0.3">
      <c r="A1176" s="2" t="s">
        <v>13</v>
      </c>
      <c r="B1176" s="4">
        <v>1277.5</v>
      </c>
      <c r="C1176" s="4">
        <v>1012.25</v>
      </c>
      <c r="D1176" s="2">
        <v>79.257886999999897</v>
      </c>
      <c r="E1176" s="4">
        <v>3274.8096922499899</v>
      </c>
      <c r="F1176" s="4">
        <v>16589.502441500001</v>
      </c>
    </row>
    <row r="1177" spans="1:6" x14ac:dyDescent="0.3">
      <c r="A1177" s="2" t="s">
        <v>14</v>
      </c>
      <c r="B1177" s="4">
        <v>1273.75</v>
      </c>
      <c r="C1177" s="4">
        <v>896.5</v>
      </c>
      <c r="D1177" s="2">
        <v>70.411712750000007</v>
      </c>
      <c r="E1177" s="4">
        <v>3116.3767699999898</v>
      </c>
      <c r="F1177" s="4">
        <v>17405.138183750001</v>
      </c>
    </row>
    <row r="1178" spans="1:6" x14ac:dyDescent="0.3">
      <c r="A1178" s="2" t="s">
        <v>15</v>
      </c>
      <c r="B1178" s="4">
        <v>1220.25</v>
      </c>
      <c r="C1178" s="4">
        <v>965.25</v>
      </c>
      <c r="D1178" s="2">
        <v>79.10133725</v>
      </c>
      <c r="E1178" s="4">
        <v>3078.0760500000001</v>
      </c>
      <c r="F1178" s="4">
        <v>16928.917968500002</v>
      </c>
    </row>
    <row r="1179" spans="1:6" x14ac:dyDescent="0.3">
      <c r="A1179" s="2" t="s">
        <v>16</v>
      </c>
      <c r="B1179" s="4">
        <v>1209.25</v>
      </c>
      <c r="C1179" s="4">
        <v>942</v>
      </c>
      <c r="D1179" s="2">
        <v>77.832818750000001</v>
      </c>
      <c r="E1179" s="4">
        <v>3088.0673217499998</v>
      </c>
      <c r="F1179" s="4">
        <v>17055.705566500001</v>
      </c>
    </row>
    <row r="1180" spans="1:6" x14ac:dyDescent="0.3">
      <c r="A1180" s="2" t="s">
        <v>17</v>
      </c>
      <c r="B1180" s="4">
        <v>1330.5</v>
      </c>
      <c r="C1180" s="4">
        <v>853.25</v>
      </c>
      <c r="D1180" s="2">
        <v>64.096656749999994</v>
      </c>
      <c r="E1180" s="4">
        <v>3126.5290527500001</v>
      </c>
      <c r="F1180" s="4">
        <v>18521.017578250001</v>
      </c>
    </row>
    <row r="1181" spans="1:6" x14ac:dyDescent="0.3">
      <c r="A1181" s="2" t="s">
        <v>18</v>
      </c>
      <c r="B1181" s="4">
        <v>1307.75</v>
      </c>
      <c r="C1181" s="4">
        <v>836</v>
      </c>
      <c r="D1181" s="2">
        <v>63.987853999999899</v>
      </c>
      <c r="E1181" s="4">
        <v>3188.0808714999898</v>
      </c>
      <c r="F1181" s="4">
        <v>19073.9604489999</v>
      </c>
    </row>
    <row r="1182" spans="1:6" x14ac:dyDescent="0.3">
      <c r="A1182" s="2" t="s">
        <v>19</v>
      </c>
      <c r="B1182" s="4">
        <v>1367.75</v>
      </c>
      <c r="C1182" s="4">
        <v>682.75</v>
      </c>
      <c r="D1182" s="2">
        <v>49.892659249999902</v>
      </c>
      <c r="E1182" s="4">
        <v>3230.02551275</v>
      </c>
      <c r="F1182" s="4">
        <v>20870.626952999901</v>
      </c>
    </row>
    <row r="1183" spans="1:6" x14ac:dyDescent="0.3">
      <c r="A1183" s="2" t="s">
        <v>20</v>
      </c>
      <c r="B1183" s="4">
        <v>1322.5</v>
      </c>
      <c r="C1183" s="4">
        <v>703.75</v>
      </c>
      <c r="D1183" s="2">
        <v>53.215462500000001</v>
      </c>
      <c r="E1183" s="4">
        <v>3194.0249632499899</v>
      </c>
      <c r="F1183" s="4">
        <v>20581.883789250001</v>
      </c>
    </row>
    <row r="1184" spans="1:6" x14ac:dyDescent="0.3">
      <c r="A1184" s="2" t="s">
        <v>21</v>
      </c>
      <c r="B1184" s="4">
        <v>1210.5</v>
      </c>
      <c r="C1184" s="4">
        <v>733.5</v>
      </c>
      <c r="D1184" s="2">
        <v>60.658410250000003</v>
      </c>
      <c r="E1184" s="4">
        <v>3049.3687135</v>
      </c>
      <c r="F1184" s="4">
        <v>20366.763183750001</v>
      </c>
    </row>
    <row r="1185" spans="1:6" x14ac:dyDescent="0.3">
      <c r="A1185" s="2" t="s">
        <v>22</v>
      </c>
      <c r="B1185" s="4">
        <v>1174.25</v>
      </c>
      <c r="C1185" s="4">
        <v>695.5</v>
      </c>
      <c r="D1185" s="2">
        <v>59.290441499999901</v>
      </c>
      <c r="E1185" s="4">
        <v>2928.9021604999898</v>
      </c>
      <c r="F1185" s="4">
        <v>20293.771484500001</v>
      </c>
    </row>
    <row r="1186" spans="1:6" x14ac:dyDescent="0.3">
      <c r="A1186" s="2" t="s">
        <v>23</v>
      </c>
      <c r="B1186" s="4">
        <v>1326.25</v>
      </c>
      <c r="C1186" s="4">
        <v>646.25</v>
      </c>
      <c r="D1186" s="2">
        <v>48.809568499999997</v>
      </c>
      <c r="E1186" s="4">
        <v>3154.4688109999902</v>
      </c>
      <c r="F1186" s="4">
        <v>21562.4135739999</v>
      </c>
    </row>
    <row r="1187" spans="1:6" x14ac:dyDescent="0.3">
      <c r="A1187" s="2" t="s">
        <v>24</v>
      </c>
      <c r="B1187" s="4">
        <v>1372.75</v>
      </c>
      <c r="C1187" s="4">
        <v>758.25</v>
      </c>
      <c r="D1187" s="2">
        <v>55.113122750000002</v>
      </c>
      <c r="E1187" s="4">
        <v>3216.2540892500001</v>
      </c>
      <c r="F1187" s="4">
        <v>20611.01611325</v>
      </c>
    </row>
    <row r="1188" spans="1:6" x14ac:dyDescent="0.3">
      <c r="A1188" s="2" t="s">
        <v>25</v>
      </c>
      <c r="B1188" s="4">
        <v>1129.75</v>
      </c>
      <c r="C1188" s="4">
        <v>0</v>
      </c>
      <c r="D1188" s="2">
        <v>0</v>
      </c>
      <c r="E1188" s="4">
        <v>2712.6675415</v>
      </c>
      <c r="F1188" s="4">
        <v>0</v>
      </c>
    </row>
    <row r="1189" spans="1:6" x14ac:dyDescent="0.3">
      <c r="A1189" s="2" t="s">
        <v>26</v>
      </c>
      <c r="B1189" s="4">
        <v>1269.75</v>
      </c>
      <c r="C1189" s="4">
        <v>0</v>
      </c>
      <c r="D1189" s="2">
        <v>0</v>
      </c>
      <c r="E1189" s="4">
        <v>2695.24511725</v>
      </c>
      <c r="F1189" s="4">
        <v>0</v>
      </c>
    </row>
    <row r="1190" spans="1:6" x14ac:dyDescent="0.3">
      <c r="A1190" s="2" t="s">
        <v>27</v>
      </c>
      <c r="B1190" s="4">
        <v>1353.75</v>
      </c>
      <c r="C1190" s="4">
        <v>1233.5</v>
      </c>
      <c r="D1190" s="2">
        <v>91.078344250000001</v>
      </c>
      <c r="E1190" s="4">
        <v>3536.6058349999998</v>
      </c>
      <c r="F1190" s="4">
        <v>14231.4995114999</v>
      </c>
    </row>
    <row r="1191" spans="1:6" x14ac:dyDescent="0.3">
      <c r="A1191" s="2" t="s">
        <v>28</v>
      </c>
      <c r="B1191" s="4">
        <v>1262</v>
      </c>
      <c r="C1191" s="4">
        <v>1156.5</v>
      </c>
      <c r="D1191" s="2">
        <v>91.509855000000002</v>
      </c>
      <c r="E1191" s="4">
        <v>3376.6796872499899</v>
      </c>
      <c r="F1191" s="4">
        <v>14415.658202999901</v>
      </c>
    </row>
    <row r="1192" spans="1:6" x14ac:dyDescent="0.3">
      <c r="A1192" s="2" t="s">
        <v>29</v>
      </c>
      <c r="B1192" s="4">
        <v>1356.25</v>
      </c>
      <c r="C1192" s="4">
        <v>2.75</v>
      </c>
      <c r="D1192" s="2">
        <v>0.20382425000000001</v>
      </c>
      <c r="E1192" s="4">
        <v>2852.9157102499998</v>
      </c>
      <c r="F1192" s="4">
        <v>26495.97949225</v>
      </c>
    </row>
    <row r="1193" spans="1:6" x14ac:dyDescent="0.3">
      <c r="A1193" s="2" t="s">
        <v>30</v>
      </c>
      <c r="B1193" s="4">
        <v>1277.5</v>
      </c>
      <c r="C1193" s="4">
        <v>4</v>
      </c>
      <c r="D1193" s="2">
        <v>0.31329474999999901</v>
      </c>
      <c r="E1193" s="4">
        <v>2800.8690794999902</v>
      </c>
      <c r="F1193" s="4">
        <v>22184.8034669999</v>
      </c>
    </row>
    <row r="1194" spans="1:6" x14ac:dyDescent="0.3">
      <c r="A1194" s="2" t="s">
        <v>31</v>
      </c>
      <c r="B1194" s="4">
        <v>1326.75</v>
      </c>
      <c r="C1194" s="4">
        <v>1055.5</v>
      </c>
      <c r="D1194" s="2">
        <v>79.629793000000006</v>
      </c>
      <c r="E1194" s="4">
        <v>3452.9638060000002</v>
      </c>
      <c r="F1194" s="4">
        <v>15157.06909175</v>
      </c>
    </row>
    <row r="1195" spans="1:6" x14ac:dyDescent="0.3">
      <c r="A1195" s="2" t="s">
        <v>32</v>
      </c>
      <c r="B1195" s="4">
        <v>1471.5</v>
      </c>
      <c r="C1195" s="4">
        <v>1145.25</v>
      </c>
      <c r="D1195" s="2">
        <v>77.808555499999898</v>
      </c>
      <c r="E1195" s="4">
        <v>3458.59405499999</v>
      </c>
      <c r="F1195" s="4">
        <v>14958.725586</v>
      </c>
    </row>
    <row r="1196" spans="1:6" x14ac:dyDescent="0.3">
      <c r="A1196" s="2" t="s">
        <v>33</v>
      </c>
      <c r="B1196" s="4">
        <v>1283.25</v>
      </c>
      <c r="C1196" s="4">
        <v>1094</v>
      </c>
      <c r="D1196" s="2">
        <v>85.270027249999899</v>
      </c>
      <c r="E1196" s="4">
        <v>3363.3733522499901</v>
      </c>
      <c r="F1196" s="4">
        <v>14503.6848145</v>
      </c>
    </row>
    <row r="1197" spans="1:6" x14ac:dyDescent="0.3">
      <c r="A1197" s="2" t="s">
        <v>34</v>
      </c>
      <c r="B1197" s="4">
        <v>1333.25</v>
      </c>
      <c r="C1197" s="4">
        <v>1111.5</v>
      </c>
      <c r="D1197" s="2">
        <v>83.359439750000007</v>
      </c>
      <c r="E1197" s="4">
        <v>3270.4226077499902</v>
      </c>
      <c r="F1197" s="4">
        <v>14808.027832</v>
      </c>
    </row>
    <row r="1198" spans="1:6" x14ac:dyDescent="0.3">
      <c r="A1198" s="2" t="s">
        <v>35</v>
      </c>
      <c r="B1198" s="4">
        <v>1435.5</v>
      </c>
      <c r="C1198" s="4">
        <v>1189.75</v>
      </c>
      <c r="D1198" s="2">
        <v>82.899673500000006</v>
      </c>
      <c r="E1198" s="4">
        <v>3388.8464964999998</v>
      </c>
      <c r="F1198" s="4">
        <v>13991.2221682499</v>
      </c>
    </row>
    <row r="1199" spans="1:6" x14ac:dyDescent="0.3">
      <c r="A1199" s="2" t="s">
        <v>36</v>
      </c>
      <c r="B1199" s="4">
        <v>1411.75</v>
      </c>
      <c r="C1199" s="4">
        <v>1137.5</v>
      </c>
      <c r="D1199" s="2">
        <v>80.569126249999897</v>
      </c>
      <c r="E1199" s="4">
        <v>3275.8181762499898</v>
      </c>
      <c r="F1199" s="4">
        <v>14422.446045000001</v>
      </c>
    </row>
    <row r="1200" spans="1:6" x14ac:dyDescent="0.3">
      <c r="A1200" s="2" t="s">
        <v>37</v>
      </c>
      <c r="B1200" s="4">
        <v>1250.5</v>
      </c>
      <c r="C1200" s="4">
        <v>1020.5</v>
      </c>
      <c r="D1200" s="2">
        <v>81.490568249999896</v>
      </c>
      <c r="E1200" s="4">
        <v>3232.7232665000001</v>
      </c>
      <c r="F1200" s="4">
        <v>15510.098388750001</v>
      </c>
    </row>
    <row r="1201" spans="1:6" x14ac:dyDescent="0.3">
      <c r="A1201" s="2" t="s">
        <v>38</v>
      </c>
      <c r="B1201" s="4">
        <v>1326.5</v>
      </c>
      <c r="C1201" s="4">
        <v>1096</v>
      </c>
      <c r="D1201" s="2">
        <v>82.332376249999896</v>
      </c>
      <c r="E1201" s="4">
        <v>3296.55926525</v>
      </c>
      <c r="F1201" s="4">
        <v>15073.7026364999</v>
      </c>
    </row>
    <row r="1202" spans="1:6" x14ac:dyDescent="0.3">
      <c r="A1202" s="2" t="s">
        <v>39</v>
      </c>
      <c r="B1202" s="4">
        <v>1293.75</v>
      </c>
      <c r="C1202" s="4">
        <v>1135</v>
      </c>
      <c r="D1202" s="2">
        <v>87.635881249999898</v>
      </c>
      <c r="E1202" s="4">
        <v>3153.2979734999999</v>
      </c>
      <c r="F1202" s="4">
        <v>14534.861328249901</v>
      </c>
    </row>
    <row r="1203" spans="1:6" x14ac:dyDescent="0.3">
      <c r="A1203" s="2" t="s">
        <v>40</v>
      </c>
      <c r="B1203" s="4">
        <v>1330.75</v>
      </c>
      <c r="C1203" s="4">
        <v>1196.5</v>
      </c>
      <c r="D1203" s="2">
        <v>89.9089125</v>
      </c>
      <c r="E1203" s="4">
        <v>3241.0241087499899</v>
      </c>
      <c r="F1203" s="4">
        <v>14282.1589355</v>
      </c>
    </row>
    <row r="1204" spans="1:6" x14ac:dyDescent="0.3">
      <c r="A1204" s="2" t="s">
        <v>41</v>
      </c>
      <c r="B1204" s="4">
        <v>1296</v>
      </c>
      <c r="C1204" s="4">
        <v>1006.75</v>
      </c>
      <c r="D1204" s="2">
        <v>77.725679499999899</v>
      </c>
      <c r="E1204" s="4">
        <v>3364.3748780000001</v>
      </c>
      <c r="F1204" s="4">
        <v>15917.838135</v>
      </c>
    </row>
    <row r="1205" spans="1:6" x14ac:dyDescent="0.3">
      <c r="A1205" s="2" t="s">
        <v>42</v>
      </c>
      <c r="B1205" s="4">
        <v>1336.25</v>
      </c>
      <c r="C1205" s="4">
        <v>1060.75</v>
      </c>
      <c r="D1205" s="2">
        <v>79.3855989999999</v>
      </c>
      <c r="E1205" s="4">
        <v>3305.9787597499899</v>
      </c>
      <c r="F1205" s="4">
        <v>15892.8933105</v>
      </c>
    </row>
    <row r="1206" spans="1:6" x14ac:dyDescent="0.3">
      <c r="A1206" s="2" t="s">
        <v>43</v>
      </c>
      <c r="B1206" s="4">
        <v>1363</v>
      </c>
      <c r="C1206" s="4">
        <v>1107.25</v>
      </c>
      <c r="D1206" s="2">
        <v>81.144342249999895</v>
      </c>
      <c r="E1206" s="4">
        <v>3366.208435</v>
      </c>
      <c r="F1206" s="4">
        <v>15931.619140749999</v>
      </c>
    </row>
    <row r="1207" spans="1:6" x14ac:dyDescent="0.3">
      <c r="A1207" s="2" t="s">
        <v>44</v>
      </c>
      <c r="B1207" s="4">
        <v>1370</v>
      </c>
      <c r="C1207" s="4">
        <v>1083.25</v>
      </c>
      <c r="D1207" s="2">
        <v>79.165267749999899</v>
      </c>
      <c r="E1207" s="4">
        <v>3318.9903562499899</v>
      </c>
      <c r="F1207" s="4">
        <v>15960.70874</v>
      </c>
    </row>
    <row r="1208" spans="1:6" x14ac:dyDescent="0.3">
      <c r="A1208" s="2" t="s">
        <v>45</v>
      </c>
      <c r="B1208" s="4">
        <v>1391.75</v>
      </c>
      <c r="C1208" s="4">
        <v>1159.25</v>
      </c>
      <c r="D1208" s="2">
        <v>83.330583500000003</v>
      </c>
      <c r="E1208" s="4">
        <v>3297.47143525</v>
      </c>
      <c r="F1208" s="4">
        <v>15604.779296749901</v>
      </c>
    </row>
    <row r="1209" spans="1:6" x14ac:dyDescent="0.3">
      <c r="A1209" s="2" t="s">
        <v>46</v>
      </c>
      <c r="B1209" s="4">
        <v>1445.5</v>
      </c>
      <c r="C1209" s="4">
        <v>1142.5</v>
      </c>
      <c r="D1209" s="2">
        <v>79.022129000000007</v>
      </c>
      <c r="E1209" s="4">
        <v>3355.4453737499898</v>
      </c>
      <c r="F1209" s="4">
        <v>16329.319336</v>
      </c>
    </row>
    <row r="1210" spans="1:6" x14ac:dyDescent="0.3">
      <c r="A1210" s="2" t="s">
        <v>47</v>
      </c>
      <c r="B1210" s="4">
        <v>1414.5</v>
      </c>
      <c r="C1210" s="4">
        <v>1093.75</v>
      </c>
      <c r="D1210" s="2">
        <v>77.226875250000006</v>
      </c>
      <c r="E1210" s="4">
        <v>3399.2575682500001</v>
      </c>
      <c r="F1210" s="4">
        <v>16600.47534175</v>
      </c>
    </row>
    <row r="1211" spans="1:6" x14ac:dyDescent="0.3">
      <c r="A1211" s="2" t="s">
        <v>48</v>
      </c>
      <c r="B1211" s="4">
        <v>1357</v>
      </c>
      <c r="C1211" s="4">
        <v>1072.75</v>
      </c>
      <c r="D1211" s="2">
        <v>78.937111000000002</v>
      </c>
      <c r="E1211" s="4">
        <v>3375.87316899999</v>
      </c>
      <c r="F1211" s="4">
        <v>16319.716308749899</v>
      </c>
    </row>
    <row r="1212" spans="1:6" x14ac:dyDescent="0.3">
      <c r="A1212" s="2" t="s">
        <v>49</v>
      </c>
      <c r="B1212" s="4">
        <v>1128</v>
      </c>
      <c r="C1212" s="4">
        <v>0</v>
      </c>
      <c r="D1212" s="2">
        <v>0</v>
      </c>
      <c r="E1212" s="4">
        <v>2723.0446777500001</v>
      </c>
      <c r="F1212" s="4">
        <v>0</v>
      </c>
    </row>
    <row r="1213" spans="1:6" x14ac:dyDescent="0.3">
      <c r="A1213" s="2" t="s">
        <v>50</v>
      </c>
      <c r="B1213" s="4">
        <v>1238.5</v>
      </c>
      <c r="C1213" s="4">
        <v>0</v>
      </c>
      <c r="D1213" s="2">
        <v>0</v>
      </c>
      <c r="E1213" s="4">
        <v>2756.8309327500001</v>
      </c>
      <c r="F1213" s="4">
        <v>0</v>
      </c>
    </row>
    <row r="1214" spans="1:6" x14ac:dyDescent="0.3">
      <c r="A1214" s="2" t="s">
        <v>51</v>
      </c>
      <c r="B1214" s="4">
        <v>1341</v>
      </c>
      <c r="C1214" s="4">
        <v>1244.25</v>
      </c>
      <c r="D1214" s="2">
        <v>92.784422000000006</v>
      </c>
      <c r="E1214" s="4">
        <v>3443.67523175</v>
      </c>
      <c r="F1214" s="4">
        <v>13865.0373535</v>
      </c>
    </row>
    <row r="1215" spans="1:6" x14ac:dyDescent="0.3">
      <c r="A1215" s="2" t="s">
        <v>52</v>
      </c>
      <c r="B1215" s="4">
        <v>1204.75</v>
      </c>
      <c r="C1215" s="4">
        <v>1068.75</v>
      </c>
      <c r="D1215" s="2">
        <v>88.246353249999899</v>
      </c>
      <c r="E1215" s="4">
        <v>3303.8568114999998</v>
      </c>
      <c r="F1215" s="4">
        <v>15362.68090825</v>
      </c>
    </row>
    <row r="1216" spans="1:6" x14ac:dyDescent="0.3">
      <c r="A1216" s="2" t="s">
        <v>53</v>
      </c>
      <c r="B1216" s="4">
        <v>1406.75</v>
      </c>
      <c r="C1216" s="4">
        <v>6.25</v>
      </c>
      <c r="D1216" s="2">
        <v>0.44489524999999902</v>
      </c>
      <c r="E1216" s="4">
        <v>2868.77746599999</v>
      </c>
      <c r="F1216" s="4">
        <v>26928.400879249999</v>
      </c>
    </row>
    <row r="1217" spans="1:6" x14ac:dyDescent="0.3">
      <c r="A1217" s="2" t="s">
        <v>54</v>
      </c>
      <c r="B1217" s="4">
        <v>1308.75</v>
      </c>
      <c r="C1217" s="4">
        <v>8.75</v>
      </c>
      <c r="D1217" s="2">
        <v>0.67781749999999896</v>
      </c>
      <c r="E1217" s="4">
        <v>2819.5275267499901</v>
      </c>
      <c r="F1217" s="4">
        <v>27826.043457</v>
      </c>
    </row>
    <row r="1218" spans="1:6" x14ac:dyDescent="0.3">
      <c r="A1218" s="2" t="s">
        <v>55</v>
      </c>
      <c r="B1218" s="4">
        <v>1485.25</v>
      </c>
      <c r="C1218" s="4">
        <v>1319</v>
      </c>
      <c r="D1218" s="2">
        <v>88.838977749999898</v>
      </c>
      <c r="E1218" s="4">
        <v>3528.8969120000002</v>
      </c>
      <c r="F1218" s="4">
        <v>13310.99340825</v>
      </c>
    </row>
    <row r="1219" spans="1:6" x14ac:dyDescent="0.3">
      <c r="A1219" s="2" t="s">
        <v>56</v>
      </c>
      <c r="B1219" s="4">
        <v>1446</v>
      </c>
      <c r="C1219" s="4">
        <v>1276.5</v>
      </c>
      <c r="D1219" s="2">
        <v>88.264699999999905</v>
      </c>
      <c r="E1219" s="4">
        <v>3491.9686889999898</v>
      </c>
      <c r="F1219" s="4">
        <v>13919.8662107499</v>
      </c>
    </row>
    <row r="1220" spans="1:6" x14ac:dyDescent="0.3">
      <c r="A1220" s="2" t="s">
        <v>57</v>
      </c>
      <c r="B1220" s="4">
        <v>1325</v>
      </c>
      <c r="C1220" s="4">
        <v>1235.5</v>
      </c>
      <c r="D1220" s="2">
        <v>93.257764750000007</v>
      </c>
      <c r="E1220" s="4">
        <v>3332.5065307499899</v>
      </c>
      <c r="F1220" s="4">
        <v>13457.017578249999</v>
      </c>
    </row>
    <row r="1221" spans="1:6" x14ac:dyDescent="0.3">
      <c r="A1221" s="2" t="s">
        <v>58</v>
      </c>
      <c r="B1221" s="4">
        <v>1356.5</v>
      </c>
      <c r="C1221" s="4">
        <v>1247.5</v>
      </c>
      <c r="D1221" s="2">
        <v>91.938669250000004</v>
      </c>
      <c r="E1221" s="4">
        <v>3293.4046629999898</v>
      </c>
      <c r="F1221" s="4">
        <v>13464.836181499901</v>
      </c>
    </row>
    <row r="1222" spans="1:6" x14ac:dyDescent="0.3">
      <c r="A1222" s="2" t="s">
        <v>59</v>
      </c>
      <c r="B1222" s="4">
        <v>1444.25</v>
      </c>
      <c r="C1222" s="4">
        <v>1297</v>
      </c>
      <c r="D1222" s="2">
        <v>89.911329249999895</v>
      </c>
      <c r="E1222" s="4">
        <v>3382.7355957499899</v>
      </c>
      <c r="F1222" s="4">
        <v>13028.479492499901</v>
      </c>
    </row>
    <row r="1223" spans="1:6" x14ac:dyDescent="0.3">
      <c r="A1223" s="2" t="s">
        <v>60</v>
      </c>
      <c r="B1223" s="4">
        <v>1388.75</v>
      </c>
      <c r="C1223" s="4">
        <v>1230.25</v>
      </c>
      <c r="D1223" s="2">
        <v>88.622560750000005</v>
      </c>
      <c r="E1223" s="4">
        <v>3278.491211</v>
      </c>
      <c r="F1223" s="4">
        <v>13318.1784669999</v>
      </c>
    </row>
    <row r="1224" spans="1:6" x14ac:dyDescent="0.3">
      <c r="A1224" s="2" t="s">
        <v>61</v>
      </c>
      <c r="B1224" s="4">
        <v>1459.5</v>
      </c>
      <c r="C1224" s="4">
        <v>1294.25</v>
      </c>
      <c r="D1224" s="2">
        <v>88.582868250000004</v>
      </c>
      <c r="E1224" s="4">
        <v>3404.2234494999898</v>
      </c>
      <c r="F1224" s="4">
        <v>13713.354736249899</v>
      </c>
    </row>
    <row r="1225" spans="1:6" x14ac:dyDescent="0.3">
      <c r="A1225" s="2" t="s">
        <v>62</v>
      </c>
      <c r="B1225" s="4">
        <v>1314.75</v>
      </c>
      <c r="C1225" s="4">
        <v>1152.5</v>
      </c>
      <c r="D1225" s="2">
        <v>87.37501125</v>
      </c>
      <c r="E1225" s="4">
        <v>3211.0414430000001</v>
      </c>
      <c r="F1225" s="4">
        <v>14533.41113275</v>
      </c>
    </row>
    <row r="1226" spans="1:6" x14ac:dyDescent="0.3">
      <c r="A1226" s="2" t="s">
        <v>63</v>
      </c>
      <c r="B1226" s="4">
        <v>1219.5</v>
      </c>
      <c r="C1226" s="4">
        <v>1077.75</v>
      </c>
      <c r="D1226" s="2">
        <v>88.204244499999902</v>
      </c>
      <c r="E1226" s="4">
        <v>3083.22546375</v>
      </c>
      <c r="F1226" s="4">
        <v>14650.411377</v>
      </c>
    </row>
    <row r="1227" spans="1:6" x14ac:dyDescent="0.3">
      <c r="A1227" s="2" t="s">
        <v>64</v>
      </c>
      <c r="B1227" s="4">
        <v>1270.25</v>
      </c>
      <c r="C1227" s="4">
        <v>1161</v>
      </c>
      <c r="D1227" s="2">
        <v>91.36591525</v>
      </c>
      <c r="E1227" s="4">
        <v>3171.2225342500001</v>
      </c>
      <c r="F1227" s="4">
        <v>14069.96972675</v>
      </c>
    </row>
    <row r="1228" spans="1:6" x14ac:dyDescent="0.3">
      <c r="A1228" s="2" t="s">
        <v>65</v>
      </c>
      <c r="B1228" s="4">
        <v>1265.25</v>
      </c>
      <c r="C1228" s="4">
        <v>1112</v>
      </c>
      <c r="D1228" s="2">
        <v>87.791381999999899</v>
      </c>
      <c r="E1228" s="4">
        <v>3276.1987302500002</v>
      </c>
      <c r="F1228" s="4">
        <v>14420.439941249901</v>
      </c>
    </row>
    <row r="1229" spans="1:6" x14ac:dyDescent="0.3">
      <c r="A1229" s="2" t="s">
        <v>66</v>
      </c>
      <c r="B1229" s="4">
        <v>1347.75</v>
      </c>
      <c r="C1229" s="4">
        <v>1208</v>
      </c>
      <c r="D1229" s="2">
        <v>89.609312000000003</v>
      </c>
      <c r="E1229" s="4">
        <v>3326.55285675</v>
      </c>
      <c r="F1229" s="4">
        <v>14747.883545000001</v>
      </c>
    </row>
    <row r="1230" spans="1:6" x14ac:dyDescent="0.3">
      <c r="A1230" s="2" t="s">
        <v>67</v>
      </c>
      <c r="B1230" s="4">
        <v>1187.25</v>
      </c>
      <c r="C1230" s="4">
        <v>945.25</v>
      </c>
      <c r="D1230" s="2">
        <v>79.512727749999897</v>
      </c>
      <c r="E1230" s="4">
        <v>3304.9511109999899</v>
      </c>
      <c r="F1230" s="4">
        <v>16217.013183499899</v>
      </c>
    </row>
    <row r="1231" spans="1:6" x14ac:dyDescent="0.3">
      <c r="A1231" s="2" t="s">
        <v>68</v>
      </c>
      <c r="B1231" s="4">
        <v>1389</v>
      </c>
      <c r="C1231" s="4">
        <v>1153.25</v>
      </c>
      <c r="D1231" s="2">
        <v>82.923587749999896</v>
      </c>
      <c r="E1231" s="4">
        <v>3354.2199707499899</v>
      </c>
      <c r="F1231" s="4">
        <v>15717.4296875</v>
      </c>
    </row>
    <row r="1232" spans="1:6" x14ac:dyDescent="0.3">
      <c r="A1232" s="2" t="s">
        <v>69</v>
      </c>
      <c r="B1232" s="4">
        <v>1315.25</v>
      </c>
      <c r="C1232" s="4">
        <v>1139.25</v>
      </c>
      <c r="D1232" s="2">
        <v>86.574144500000003</v>
      </c>
      <c r="E1232" s="4">
        <v>3241.3094482500001</v>
      </c>
      <c r="F1232" s="4">
        <v>15807.556152499999</v>
      </c>
    </row>
    <row r="1233" spans="1:6" x14ac:dyDescent="0.3">
      <c r="A1233" s="2" t="s">
        <v>70</v>
      </c>
      <c r="B1233" s="4">
        <v>1331</v>
      </c>
      <c r="C1233" s="4">
        <v>1158.75</v>
      </c>
      <c r="D1233" s="2">
        <v>87.102477749999906</v>
      </c>
      <c r="E1233" s="4">
        <v>3313.26885975</v>
      </c>
      <c r="F1233" s="4">
        <v>16081.4870605</v>
      </c>
    </row>
    <row r="1234" spans="1:6" x14ac:dyDescent="0.3">
      <c r="A1234" s="2" t="s">
        <v>71</v>
      </c>
      <c r="B1234" s="4">
        <v>1245.5</v>
      </c>
      <c r="C1234" s="4">
        <v>1021</v>
      </c>
      <c r="D1234" s="2">
        <v>81.490585499999895</v>
      </c>
      <c r="E1234" s="4">
        <v>3264.4284667500001</v>
      </c>
      <c r="F1234" s="4">
        <v>17048.4267579999</v>
      </c>
    </row>
    <row r="1235" spans="1:6" x14ac:dyDescent="0.3">
      <c r="A1235" s="2" t="s">
        <v>72</v>
      </c>
      <c r="B1235" s="4">
        <v>1317</v>
      </c>
      <c r="C1235" s="4">
        <v>1033.25</v>
      </c>
      <c r="D1235" s="2">
        <v>78.35018925</v>
      </c>
      <c r="E1235" s="4">
        <v>3273.0993042499899</v>
      </c>
      <c r="F1235" s="4">
        <v>16838.8967285</v>
      </c>
    </row>
    <row r="1236" spans="1:6" x14ac:dyDescent="0.3">
      <c r="A1236" s="2" t="s">
        <v>73</v>
      </c>
      <c r="B1236" s="4">
        <v>1223.75</v>
      </c>
      <c r="C1236" s="4">
        <v>0</v>
      </c>
      <c r="D1236" s="2">
        <v>0</v>
      </c>
      <c r="E1236" s="4">
        <v>2900.3162232499899</v>
      </c>
      <c r="F1236" s="4">
        <v>0</v>
      </c>
    </row>
    <row r="1237" spans="1:6" x14ac:dyDescent="0.3">
      <c r="A1237" s="2" t="s">
        <v>74</v>
      </c>
      <c r="B1237" s="4">
        <v>1032.25</v>
      </c>
      <c r="C1237" s="4">
        <v>0</v>
      </c>
      <c r="D1237" s="2">
        <v>0</v>
      </c>
      <c r="E1237" s="4">
        <v>2702.2550660000002</v>
      </c>
      <c r="F1237" s="4">
        <v>0</v>
      </c>
    </row>
    <row r="1238" spans="1:6" x14ac:dyDescent="0.3">
      <c r="A1238" s="2" t="s">
        <v>75</v>
      </c>
      <c r="B1238" s="4">
        <v>1223.5</v>
      </c>
      <c r="C1238" s="4">
        <v>1042.75</v>
      </c>
      <c r="D1238" s="2">
        <v>84.8015635</v>
      </c>
      <c r="E1238" s="4">
        <v>3337.2677612500001</v>
      </c>
      <c r="F1238" s="4">
        <v>15833.42309575</v>
      </c>
    </row>
    <row r="1239" spans="1:6" x14ac:dyDescent="0.3">
      <c r="A1239" s="2" t="s">
        <v>76</v>
      </c>
      <c r="B1239" s="4">
        <v>1184</v>
      </c>
      <c r="C1239" s="4">
        <v>999.75</v>
      </c>
      <c r="D1239" s="2">
        <v>83.061739000000003</v>
      </c>
      <c r="E1239" s="4">
        <v>3252.9511714999899</v>
      </c>
      <c r="F1239" s="4">
        <v>16240.58203125</v>
      </c>
    </row>
    <row r="1240" spans="1:6" x14ac:dyDescent="0.3">
      <c r="A1240" s="2" t="s">
        <v>77</v>
      </c>
      <c r="B1240" s="4">
        <v>1173.5</v>
      </c>
      <c r="C1240" s="4">
        <v>24.5</v>
      </c>
      <c r="D1240" s="2">
        <v>2.116209</v>
      </c>
      <c r="E1240" s="4">
        <v>2665.88421625</v>
      </c>
      <c r="F1240" s="4">
        <v>31030.990234249901</v>
      </c>
    </row>
    <row r="1241" spans="1:6" x14ac:dyDescent="0.3">
      <c r="A1241" s="2" t="s">
        <v>78</v>
      </c>
      <c r="B1241" s="4">
        <v>1226.5</v>
      </c>
      <c r="C1241" s="4">
        <v>24.25</v>
      </c>
      <c r="D1241" s="2">
        <v>2.0079674999999901</v>
      </c>
      <c r="E1241" s="4">
        <v>2721.9266357500001</v>
      </c>
      <c r="F1241" s="4">
        <v>30723.321288749899</v>
      </c>
    </row>
    <row r="1242" spans="1:6" x14ac:dyDescent="0.3">
      <c r="A1242" s="2" t="s">
        <v>79</v>
      </c>
      <c r="B1242" s="4">
        <v>1278</v>
      </c>
      <c r="C1242" s="4">
        <v>1070.25</v>
      </c>
      <c r="D1242" s="2">
        <v>82.850051749999906</v>
      </c>
      <c r="E1242" s="4">
        <v>3355.8919065</v>
      </c>
      <c r="F1242" s="4">
        <v>15437.133301</v>
      </c>
    </row>
    <row r="1243" spans="1:6" x14ac:dyDescent="0.3">
      <c r="A1243" s="2" t="s">
        <v>80</v>
      </c>
      <c r="B1243" s="4">
        <v>1281.25</v>
      </c>
      <c r="C1243" s="4">
        <v>1111.5</v>
      </c>
      <c r="D1243" s="2">
        <v>86.394819249999998</v>
      </c>
      <c r="E1243" s="4">
        <v>3321.5891725000001</v>
      </c>
      <c r="F1243" s="4">
        <v>15011.401367</v>
      </c>
    </row>
    <row r="1244" spans="1:6" x14ac:dyDescent="0.3">
      <c r="A1244" s="2" t="s">
        <v>81</v>
      </c>
      <c r="B1244" s="4">
        <v>1339</v>
      </c>
      <c r="C1244" s="4">
        <v>1219.25</v>
      </c>
      <c r="D1244" s="2">
        <v>91.021234750000005</v>
      </c>
      <c r="E1244" s="4">
        <v>3363.0997312499999</v>
      </c>
      <c r="F1244" s="4">
        <v>14004.25659175</v>
      </c>
    </row>
    <row r="1245" spans="1:6" x14ac:dyDescent="0.3">
      <c r="A1245" s="2" t="s">
        <v>82</v>
      </c>
      <c r="B1245" s="4">
        <v>1310.25</v>
      </c>
      <c r="C1245" s="4">
        <v>1220</v>
      </c>
      <c r="D1245" s="2">
        <v>93.115623249999899</v>
      </c>
      <c r="E1245" s="4">
        <v>3175.3347777499998</v>
      </c>
      <c r="F1245" s="4">
        <v>13815.580566500001</v>
      </c>
    </row>
    <row r="1246" spans="1:6" x14ac:dyDescent="0.3">
      <c r="A1246" s="2" t="s">
        <v>83</v>
      </c>
      <c r="B1246" s="4">
        <v>1391.5</v>
      </c>
      <c r="C1246" s="4">
        <v>1275</v>
      </c>
      <c r="D1246" s="2">
        <v>91.626321750000002</v>
      </c>
      <c r="E1246" s="4">
        <v>3346.40008575</v>
      </c>
      <c r="F1246" s="4">
        <v>13017.7873535</v>
      </c>
    </row>
    <row r="1247" spans="1:6" x14ac:dyDescent="0.3">
      <c r="A1247" s="2" t="s">
        <v>84</v>
      </c>
      <c r="B1247" s="4">
        <v>1349.5</v>
      </c>
      <c r="C1247" s="4">
        <v>1242.5</v>
      </c>
      <c r="D1247" s="2">
        <v>92.051345749999896</v>
      </c>
      <c r="E1247" s="4">
        <v>3249.7285765000001</v>
      </c>
      <c r="F1247" s="4">
        <v>13316.139159999901</v>
      </c>
    </row>
    <row r="1248" spans="1:6" x14ac:dyDescent="0.3">
      <c r="A1248" s="2" t="s">
        <v>85</v>
      </c>
      <c r="B1248" s="4">
        <v>1438</v>
      </c>
      <c r="C1248" s="4">
        <v>1311.75</v>
      </c>
      <c r="D1248" s="2">
        <v>91.000589250000004</v>
      </c>
      <c r="E1248" s="4">
        <v>3341.8904415000002</v>
      </c>
      <c r="F1248" s="4">
        <v>13430.985839749899</v>
      </c>
    </row>
    <row r="1249" spans="1:6" x14ac:dyDescent="0.3">
      <c r="A1249" s="2" t="s">
        <v>86</v>
      </c>
      <c r="B1249" s="4">
        <v>1343.25</v>
      </c>
      <c r="C1249" s="4">
        <v>1180.75</v>
      </c>
      <c r="D1249" s="2">
        <v>87.736831499999994</v>
      </c>
      <c r="E1249" s="4">
        <v>3231.3902589999998</v>
      </c>
      <c r="F1249" s="4">
        <v>14345.640625</v>
      </c>
    </row>
    <row r="1250" spans="1:6" x14ac:dyDescent="0.3">
      <c r="A1250" s="2" t="s">
        <v>87</v>
      </c>
      <c r="B1250" s="4">
        <v>1311.75</v>
      </c>
      <c r="C1250" s="4">
        <v>1209.75</v>
      </c>
      <c r="D1250" s="2">
        <v>92.167367749999997</v>
      </c>
      <c r="E1250" s="4">
        <v>3217.946289</v>
      </c>
      <c r="F1250" s="4">
        <v>14165.3828125</v>
      </c>
    </row>
    <row r="1251" spans="1:6" x14ac:dyDescent="0.3">
      <c r="A1251" s="2" t="s">
        <v>88</v>
      </c>
      <c r="B1251" s="4">
        <v>1246.5</v>
      </c>
      <c r="C1251" s="4">
        <v>1132.5</v>
      </c>
      <c r="D1251" s="2">
        <v>90.754326000000006</v>
      </c>
      <c r="E1251" s="4">
        <v>3102.98046875</v>
      </c>
      <c r="F1251" s="4">
        <v>14187.271973000001</v>
      </c>
    </row>
    <row r="1252" spans="1:6" x14ac:dyDescent="0.3">
      <c r="A1252" s="2" t="s">
        <v>89</v>
      </c>
      <c r="B1252" s="4">
        <v>1314.5</v>
      </c>
      <c r="C1252" s="4">
        <v>1177</v>
      </c>
      <c r="D1252" s="2">
        <v>89.507709500000004</v>
      </c>
      <c r="E1252" s="4">
        <v>3351.6160890000001</v>
      </c>
      <c r="F1252" s="4">
        <v>14578.052734249901</v>
      </c>
    </row>
    <row r="1253" spans="1:6" x14ac:dyDescent="0.3">
      <c r="A1253" s="2" t="s">
        <v>90</v>
      </c>
      <c r="B1253" s="4">
        <v>1280</v>
      </c>
      <c r="C1253" s="4">
        <v>1145.75</v>
      </c>
      <c r="D1253" s="2">
        <v>89.522012499999903</v>
      </c>
      <c r="E1253" s="4">
        <v>3375.0537107499999</v>
      </c>
      <c r="F1253" s="4">
        <v>13539.24609375</v>
      </c>
    </row>
    <row r="1254" spans="1:6" x14ac:dyDescent="0.3">
      <c r="A1254" s="2" t="s">
        <v>91</v>
      </c>
      <c r="B1254" s="4">
        <v>1231</v>
      </c>
      <c r="C1254" s="4">
        <v>1086</v>
      </c>
      <c r="D1254" s="2">
        <v>87.8060949999999</v>
      </c>
      <c r="E1254" s="4">
        <v>3669.9409179999998</v>
      </c>
      <c r="F1254" s="4">
        <v>17400.168457250002</v>
      </c>
    </row>
    <row r="1255" spans="1:6" x14ac:dyDescent="0.3">
      <c r="A1255" s="2" t="s">
        <v>92</v>
      </c>
      <c r="B1255" s="4">
        <v>1281.25</v>
      </c>
      <c r="C1255" s="4">
        <v>1068</v>
      </c>
      <c r="D1255" s="2">
        <v>83.301873999999899</v>
      </c>
      <c r="E1255" s="4">
        <v>3337.2623292500002</v>
      </c>
      <c r="F1255" s="4">
        <v>14842.5129395</v>
      </c>
    </row>
    <row r="1256" spans="1:6" x14ac:dyDescent="0.3">
      <c r="A1256" s="2" t="s">
        <v>93</v>
      </c>
      <c r="B1256" s="4">
        <v>1286.5</v>
      </c>
      <c r="C1256" s="4">
        <v>1146.75</v>
      </c>
      <c r="D1256" s="2">
        <v>89.136939749999897</v>
      </c>
      <c r="E1256" s="4">
        <v>3243.8784179999898</v>
      </c>
      <c r="F1256" s="4">
        <v>15483.07153325</v>
      </c>
    </row>
    <row r="1257" spans="1:6" x14ac:dyDescent="0.3">
      <c r="A1257" s="2" t="s">
        <v>94</v>
      </c>
      <c r="B1257" s="4">
        <v>1289.5</v>
      </c>
      <c r="C1257" s="4">
        <v>1146.75</v>
      </c>
      <c r="D1257" s="2">
        <v>88.903287750000004</v>
      </c>
      <c r="E1257" s="4">
        <v>3282.51269524999</v>
      </c>
      <c r="F1257" s="4">
        <v>16060.663818249899</v>
      </c>
    </row>
    <row r="1258" spans="1:6" x14ac:dyDescent="0.3">
      <c r="A1258" s="2" t="s">
        <v>95</v>
      </c>
      <c r="B1258" s="4">
        <v>1380.25</v>
      </c>
      <c r="C1258" s="4">
        <v>1243</v>
      </c>
      <c r="D1258" s="2">
        <v>90.0562244999999</v>
      </c>
      <c r="E1258" s="4">
        <v>3348.93640125</v>
      </c>
      <c r="F1258" s="4">
        <v>15642.413086</v>
      </c>
    </row>
    <row r="1259" spans="1:6" x14ac:dyDescent="0.3">
      <c r="A1259" s="2" t="s">
        <v>96</v>
      </c>
      <c r="B1259" s="4">
        <v>1433.5</v>
      </c>
      <c r="C1259" s="4">
        <v>1286.5</v>
      </c>
      <c r="D1259" s="2">
        <v>89.629558500000002</v>
      </c>
      <c r="E1259" s="4">
        <v>3340.0275267500001</v>
      </c>
      <c r="F1259" s="4">
        <v>14840.995849749999</v>
      </c>
    </row>
    <row r="1260" spans="1:6" x14ac:dyDescent="0.3">
      <c r="A1260" s="2" t="s">
        <v>97</v>
      </c>
      <c r="B1260" s="4">
        <v>1157.25</v>
      </c>
      <c r="C1260" s="4">
        <v>0</v>
      </c>
      <c r="D1260" s="2">
        <v>0</v>
      </c>
      <c r="E1260" s="4">
        <v>2717.59014875</v>
      </c>
      <c r="F1260" s="4">
        <v>0</v>
      </c>
    </row>
    <row r="1261" spans="1:6" x14ac:dyDescent="0.3">
      <c r="A1261" s="2" t="s">
        <v>98</v>
      </c>
      <c r="B1261" s="4">
        <v>1129</v>
      </c>
      <c r="C1261" s="4">
        <v>0</v>
      </c>
      <c r="D1261" s="2">
        <v>0</v>
      </c>
      <c r="E1261" s="4">
        <v>2676.00610375</v>
      </c>
      <c r="F1261" s="4">
        <v>0</v>
      </c>
    </row>
    <row r="1262" spans="1:6" x14ac:dyDescent="0.3">
      <c r="A1262" s="2" t="s">
        <v>99</v>
      </c>
      <c r="B1262" s="4">
        <v>1246.5</v>
      </c>
      <c r="C1262" s="4">
        <v>1134.25</v>
      </c>
      <c r="D1262" s="2">
        <v>90.976799</v>
      </c>
      <c r="E1262" s="4">
        <v>3347.5131837499998</v>
      </c>
      <c r="F1262" s="4">
        <v>14649.04589825</v>
      </c>
    </row>
    <row r="1263" spans="1:6" x14ac:dyDescent="0.3">
      <c r="A1263" s="2" t="s">
        <v>100</v>
      </c>
      <c r="B1263" s="4">
        <v>1188.75</v>
      </c>
      <c r="C1263" s="4">
        <v>1043.25</v>
      </c>
      <c r="D1263" s="2">
        <v>87.487258999999895</v>
      </c>
      <c r="E1263" s="4">
        <v>3324.3601682499898</v>
      </c>
      <c r="F1263" s="4">
        <v>15119.3410645</v>
      </c>
    </row>
    <row r="1264" spans="1:6" x14ac:dyDescent="0.3">
      <c r="A1264" s="2" t="s">
        <v>101</v>
      </c>
      <c r="B1264" s="4">
        <v>1225</v>
      </c>
      <c r="C1264" s="4">
        <v>162</v>
      </c>
      <c r="D1264" s="2">
        <v>13.3456162499999</v>
      </c>
      <c r="E1264" s="4">
        <v>2862.12579375</v>
      </c>
      <c r="F1264" s="4">
        <v>27434.4697265</v>
      </c>
    </row>
    <row r="1265" spans="1:6" x14ac:dyDescent="0.3">
      <c r="A1265" s="2" t="s">
        <v>102</v>
      </c>
      <c r="B1265" s="4">
        <v>1132.25</v>
      </c>
      <c r="C1265" s="4">
        <v>153.5</v>
      </c>
      <c r="D1265" s="2">
        <v>13.3311119999999</v>
      </c>
      <c r="E1265" s="4">
        <v>2824.767151</v>
      </c>
      <c r="F1265" s="4">
        <v>17718.520019750002</v>
      </c>
    </row>
    <row r="1266" spans="1:6" x14ac:dyDescent="0.3">
      <c r="A1266" s="2" t="s">
        <v>103</v>
      </c>
      <c r="B1266" s="4">
        <v>1187.5</v>
      </c>
      <c r="C1266" s="4">
        <v>980</v>
      </c>
      <c r="D1266" s="2">
        <v>82.409990249999893</v>
      </c>
      <c r="E1266" s="4">
        <v>3356.87359625</v>
      </c>
      <c r="F1266" s="4">
        <v>15692.140869250001</v>
      </c>
    </row>
    <row r="1267" spans="1:6" x14ac:dyDescent="0.3">
      <c r="A1267" s="2" t="s">
        <v>104</v>
      </c>
      <c r="B1267" s="4">
        <v>1230.75</v>
      </c>
      <c r="C1267" s="4">
        <v>1082.75</v>
      </c>
      <c r="D1267" s="2">
        <v>87.856365249999996</v>
      </c>
      <c r="E1267" s="4">
        <v>3207.8802489999998</v>
      </c>
      <c r="F1267" s="4">
        <v>14484.608642499899</v>
      </c>
    </row>
    <row r="1268" spans="1:6" x14ac:dyDescent="0.3">
      <c r="A1268" s="2" t="s">
        <v>105</v>
      </c>
      <c r="B1268" s="4">
        <v>1278.75</v>
      </c>
      <c r="C1268" s="4">
        <v>1131.25</v>
      </c>
      <c r="D1268" s="2">
        <v>88.228748249999896</v>
      </c>
      <c r="E1268" s="4">
        <v>3304.52148425</v>
      </c>
      <c r="F1268" s="4">
        <v>14522.7490235</v>
      </c>
    </row>
    <row r="1269" spans="1:6" x14ac:dyDescent="0.3">
      <c r="A1269" s="2" t="s">
        <v>106</v>
      </c>
      <c r="B1269" s="4">
        <v>1227.75</v>
      </c>
      <c r="C1269" s="4">
        <v>1141</v>
      </c>
      <c r="D1269" s="2">
        <v>92.926347749999906</v>
      </c>
      <c r="E1269" s="4">
        <v>3247.6448974999998</v>
      </c>
      <c r="F1269" s="4">
        <v>14049.40747075</v>
      </c>
    </row>
    <row r="1270" spans="1:6" x14ac:dyDescent="0.3">
      <c r="A1270" s="2" t="s">
        <v>107</v>
      </c>
      <c r="B1270" s="4">
        <v>1387.75</v>
      </c>
      <c r="C1270" s="4">
        <v>1293.25</v>
      </c>
      <c r="D1270" s="2">
        <v>93.233547250000001</v>
      </c>
      <c r="E1270" s="4">
        <v>3333.9753417500001</v>
      </c>
      <c r="F1270" s="4">
        <v>13184.534423749899</v>
      </c>
    </row>
    <row r="1271" spans="1:6" x14ac:dyDescent="0.3">
      <c r="A1271" s="2" t="s">
        <v>108</v>
      </c>
      <c r="B1271" s="4">
        <v>1371.75</v>
      </c>
      <c r="C1271" s="4">
        <v>1286.25</v>
      </c>
      <c r="D1271" s="2">
        <v>93.747240000000005</v>
      </c>
      <c r="E1271" s="4">
        <v>3256.5035400000002</v>
      </c>
      <c r="F1271" s="4">
        <v>13079.090576250001</v>
      </c>
    </row>
    <row r="1272" spans="1:6" x14ac:dyDescent="0.3">
      <c r="A1272" s="2" t="s">
        <v>109</v>
      </c>
      <c r="B1272" s="4">
        <v>1289.25</v>
      </c>
      <c r="C1272" s="4">
        <v>1163.5</v>
      </c>
      <c r="D1272" s="2">
        <v>90.15028375</v>
      </c>
      <c r="E1272" s="4">
        <v>3283.4981077500001</v>
      </c>
      <c r="F1272" s="4">
        <v>13895.377441249901</v>
      </c>
    </row>
    <row r="1273" spans="1:6" x14ac:dyDescent="0.3">
      <c r="A1273" s="2" t="s">
        <v>110</v>
      </c>
      <c r="B1273" s="4">
        <v>1221.25</v>
      </c>
      <c r="C1273" s="4">
        <v>1084.25</v>
      </c>
      <c r="D1273" s="2">
        <v>88.066450250000003</v>
      </c>
      <c r="E1273" s="4">
        <v>3213.3993532499899</v>
      </c>
      <c r="F1273" s="4">
        <v>14977.284423999999</v>
      </c>
    </row>
    <row r="1274" spans="1:6" x14ac:dyDescent="0.3">
      <c r="A1274" s="2" t="s">
        <v>111</v>
      </c>
      <c r="B1274" s="4">
        <v>1216</v>
      </c>
      <c r="C1274" s="4">
        <v>1052.75</v>
      </c>
      <c r="D1274" s="2">
        <v>86.085283250000003</v>
      </c>
      <c r="E1274" s="4">
        <v>3096.9002074999898</v>
      </c>
      <c r="F1274" s="4">
        <v>14244.258301</v>
      </c>
    </row>
    <row r="1275" spans="1:6" x14ac:dyDescent="0.3">
      <c r="A1275" s="2" t="s">
        <v>112</v>
      </c>
      <c r="B1275" s="4">
        <v>1226.25</v>
      </c>
      <c r="C1275" s="4">
        <v>1098</v>
      </c>
      <c r="D1275" s="2">
        <v>89.437261500000005</v>
      </c>
      <c r="E1275" s="4">
        <v>3159.3977049999899</v>
      </c>
      <c r="F1275" s="4">
        <v>14201.4887695</v>
      </c>
    </row>
    <row r="1276" spans="1:6" x14ac:dyDescent="0.3">
      <c r="A1276" s="2" t="s">
        <v>113</v>
      </c>
      <c r="B1276" s="4">
        <v>1212.25</v>
      </c>
      <c r="C1276" s="4">
        <v>1085</v>
      </c>
      <c r="D1276" s="2">
        <v>89.241639999999904</v>
      </c>
      <c r="E1276" s="4">
        <v>3215.9661867499899</v>
      </c>
      <c r="F1276" s="4">
        <v>14706.604248</v>
      </c>
    </row>
    <row r="1277" spans="1:6" x14ac:dyDescent="0.3">
      <c r="A1277" s="2" t="s">
        <v>114</v>
      </c>
      <c r="B1277" s="4">
        <v>1244.25</v>
      </c>
      <c r="C1277" s="4">
        <v>1116.25</v>
      </c>
      <c r="D1277" s="2">
        <v>89.706615249999899</v>
      </c>
      <c r="E1277" s="4">
        <v>3323.5668335</v>
      </c>
      <c r="F1277" s="4">
        <v>14886.573486249899</v>
      </c>
    </row>
    <row r="1278" spans="1:6" x14ac:dyDescent="0.3">
      <c r="A1278" s="2" t="s">
        <v>115</v>
      </c>
      <c r="B1278" s="4">
        <v>1270.75</v>
      </c>
      <c r="C1278" s="4">
        <v>1115.5</v>
      </c>
      <c r="D1278" s="2">
        <v>87.608738000000002</v>
      </c>
      <c r="E1278" s="4">
        <v>3533.7938842499898</v>
      </c>
      <c r="F1278" s="4">
        <v>14013.545410499901</v>
      </c>
    </row>
    <row r="1279" spans="1:6" x14ac:dyDescent="0.3">
      <c r="A1279" s="2" t="s">
        <v>116</v>
      </c>
      <c r="B1279" s="4">
        <v>1236.25</v>
      </c>
      <c r="C1279" s="4">
        <v>1038.25</v>
      </c>
      <c r="D1279" s="2">
        <v>83.923347499999906</v>
      </c>
      <c r="E1279" s="4">
        <v>3253.4525144999998</v>
      </c>
      <c r="F1279" s="4">
        <v>15537.05908225</v>
      </c>
    </row>
    <row r="1280" spans="1:6" x14ac:dyDescent="0.3">
      <c r="A1280" s="2" t="s">
        <v>117</v>
      </c>
      <c r="B1280" s="4">
        <v>1196.25</v>
      </c>
      <c r="C1280" s="4">
        <v>1025</v>
      </c>
      <c r="D1280" s="2">
        <v>85.595533249999903</v>
      </c>
      <c r="E1280" s="4">
        <v>3236.61425775</v>
      </c>
      <c r="F1280" s="4">
        <v>15913.784423999999</v>
      </c>
    </row>
    <row r="1281" spans="1:6" x14ac:dyDescent="0.3">
      <c r="A1281" s="2" t="s">
        <v>118</v>
      </c>
      <c r="B1281" s="4">
        <v>1285.5</v>
      </c>
      <c r="C1281" s="4">
        <v>1139.75</v>
      </c>
      <c r="D1281" s="2">
        <v>88.657881000000003</v>
      </c>
      <c r="E1281" s="4">
        <v>3227.6133422500002</v>
      </c>
      <c r="F1281" s="4">
        <v>15960.710204999899</v>
      </c>
    </row>
    <row r="1282" spans="1:6" x14ac:dyDescent="0.3">
      <c r="A1282" s="2" t="s">
        <v>119</v>
      </c>
      <c r="B1282" s="4">
        <v>1358.5</v>
      </c>
      <c r="C1282" s="4">
        <v>1251</v>
      </c>
      <c r="D1282" s="2">
        <v>92.0623875</v>
      </c>
      <c r="E1282" s="4">
        <v>3321.5609742500001</v>
      </c>
      <c r="F1282" s="4">
        <v>15516.90234375</v>
      </c>
    </row>
    <row r="1283" spans="1:6" x14ac:dyDescent="0.3">
      <c r="A1283" s="2" t="s">
        <v>120</v>
      </c>
      <c r="B1283" s="4">
        <v>1350</v>
      </c>
      <c r="C1283" s="4">
        <v>1254.5</v>
      </c>
      <c r="D1283" s="2">
        <v>92.880252749999897</v>
      </c>
      <c r="E1283" s="4">
        <v>3230.3090820000002</v>
      </c>
      <c r="F1283" s="4">
        <v>14336.561035000001</v>
      </c>
    </row>
    <row r="1284" spans="1:6" x14ac:dyDescent="0.3">
      <c r="A1284" s="2" t="s">
        <v>121</v>
      </c>
      <c r="B1284" s="4">
        <v>1205</v>
      </c>
      <c r="C1284" s="4">
        <v>0</v>
      </c>
      <c r="D1284" s="2">
        <v>0</v>
      </c>
      <c r="E1284" s="4">
        <v>2736.5922242500001</v>
      </c>
      <c r="F1284" s="4">
        <v>0</v>
      </c>
    </row>
    <row r="1285" spans="1:6" x14ac:dyDescent="0.3">
      <c r="A1285" s="2" t="s">
        <v>122</v>
      </c>
      <c r="B1285" s="4">
        <v>1091.5</v>
      </c>
      <c r="C1285" s="4">
        <v>0</v>
      </c>
      <c r="D1285" s="2">
        <v>0</v>
      </c>
      <c r="E1285" s="4">
        <v>2664.1193847499899</v>
      </c>
      <c r="F1285" s="4">
        <v>0</v>
      </c>
    </row>
    <row r="1286" spans="1:6" x14ac:dyDescent="0.3">
      <c r="A1286" s="2" t="s">
        <v>123</v>
      </c>
      <c r="B1286" s="4">
        <v>1240.25</v>
      </c>
      <c r="C1286" s="4">
        <v>1134.25</v>
      </c>
      <c r="D1286" s="2">
        <v>91.347137250000003</v>
      </c>
      <c r="E1286" s="4">
        <v>3323.2683717499999</v>
      </c>
      <c r="F1286" s="4">
        <v>14758.3623044999</v>
      </c>
    </row>
    <row r="1287" spans="1:6" x14ac:dyDescent="0.3">
      <c r="A1287" s="2" t="s">
        <v>124</v>
      </c>
      <c r="B1287" s="4">
        <v>1304</v>
      </c>
      <c r="C1287" s="4">
        <v>1168.5</v>
      </c>
      <c r="D1287" s="2">
        <v>89.537332750000004</v>
      </c>
      <c r="E1287" s="4">
        <v>3400.1496579999898</v>
      </c>
      <c r="F1287" s="4">
        <v>14348.933349749999</v>
      </c>
    </row>
    <row r="1288" spans="1:6" x14ac:dyDescent="0.3">
      <c r="A1288" s="2" t="s">
        <v>125</v>
      </c>
      <c r="B1288" s="4">
        <v>1285.25</v>
      </c>
      <c r="C1288" s="4">
        <v>826.75</v>
      </c>
      <c r="D1288" s="2">
        <v>64.565321999999895</v>
      </c>
      <c r="E1288" s="4">
        <v>3208.6666869999899</v>
      </c>
      <c r="F1288" s="4">
        <v>17110.81982425</v>
      </c>
    </row>
    <row r="1289" spans="1:6" x14ac:dyDescent="0.3">
      <c r="A1289" s="2" t="s">
        <v>126</v>
      </c>
      <c r="B1289" s="4">
        <v>1331.5</v>
      </c>
      <c r="C1289" s="4">
        <v>832</v>
      </c>
      <c r="D1289" s="2">
        <v>62.612604249999897</v>
      </c>
      <c r="E1289" s="4">
        <v>3199.9609372499899</v>
      </c>
      <c r="F1289" s="4">
        <v>17225.111816500001</v>
      </c>
    </row>
    <row r="1290" spans="1:6" x14ac:dyDescent="0.3">
      <c r="A1290" s="2" t="s">
        <v>127</v>
      </c>
      <c r="B1290" s="4">
        <v>1266.5</v>
      </c>
      <c r="C1290" s="4">
        <v>1104.75</v>
      </c>
      <c r="D1290" s="2">
        <v>86.735861</v>
      </c>
      <c r="E1290" s="4">
        <v>3290.2756347499899</v>
      </c>
      <c r="F1290" s="4">
        <v>14395.423584</v>
      </c>
    </row>
    <row r="1291" spans="1:6" x14ac:dyDescent="0.3">
      <c r="A1291" s="2" t="s">
        <v>128</v>
      </c>
      <c r="B1291" s="4">
        <v>1265.75</v>
      </c>
      <c r="C1291" s="4">
        <v>1101.25</v>
      </c>
      <c r="D1291" s="2">
        <v>86.51241125</v>
      </c>
      <c r="E1291" s="4">
        <v>3323.5313110000002</v>
      </c>
      <c r="F1291" s="4">
        <v>14763.056640749999</v>
      </c>
    </row>
    <row r="1292" spans="1:6" x14ac:dyDescent="0.3">
      <c r="A1292" s="2" t="s">
        <v>129</v>
      </c>
      <c r="B1292" s="4">
        <v>1303.5</v>
      </c>
      <c r="C1292" s="4">
        <v>1218.5</v>
      </c>
      <c r="D1292" s="2">
        <v>93.47620775</v>
      </c>
      <c r="E1292" s="4">
        <v>3369.88031</v>
      </c>
      <c r="F1292" s="4">
        <v>13662.6992185</v>
      </c>
    </row>
    <row r="1293" spans="1:6" x14ac:dyDescent="0.3">
      <c r="A1293" s="2" t="s">
        <v>130</v>
      </c>
      <c r="B1293" s="4">
        <v>1333.5</v>
      </c>
      <c r="C1293" s="4">
        <v>1226.25</v>
      </c>
      <c r="D1293" s="2">
        <v>91.947294249999899</v>
      </c>
      <c r="E1293" s="4">
        <v>3238.2628175</v>
      </c>
      <c r="F1293" s="4">
        <v>13421.551513750001</v>
      </c>
    </row>
    <row r="1294" spans="1:6" x14ac:dyDescent="0.3">
      <c r="A1294" s="2" t="s">
        <v>131</v>
      </c>
      <c r="B1294" s="4">
        <v>1317.75</v>
      </c>
      <c r="C1294" s="4">
        <v>1234.25</v>
      </c>
      <c r="D1294" s="2">
        <v>93.710241499999896</v>
      </c>
      <c r="E1294" s="4">
        <v>3234.2683107500002</v>
      </c>
      <c r="F1294" s="4">
        <v>13460.859618999901</v>
      </c>
    </row>
    <row r="1295" spans="1:6" x14ac:dyDescent="0.3">
      <c r="A1295" s="2" t="s">
        <v>132</v>
      </c>
      <c r="B1295" s="4">
        <v>1318.75</v>
      </c>
      <c r="C1295" s="4">
        <v>1234</v>
      </c>
      <c r="D1295" s="2">
        <v>93.447835749999896</v>
      </c>
      <c r="E1295" s="4">
        <v>3230.8429564999901</v>
      </c>
      <c r="F1295" s="4">
        <v>13487.89184575</v>
      </c>
    </row>
    <row r="1296" spans="1:6" x14ac:dyDescent="0.3">
      <c r="A1296" s="2" t="s">
        <v>133</v>
      </c>
      <c r="B1296" s="4">
        <v>1322.75</v>
      </c>
      <c r="C1296" s="4">
        <v>1182</v>
      </c>
      <c r="D1296" s="2">
        <v>89.261844749999895</v>
      </c>
      <c r="E1296" s="4">
        <v>3242.6606445000002</v>
      </c>
      <c r="F1296" s="4">
        <v>14084.700194999999</v>
      </c>
    </row>
    <row r="1297" spans="1:6" x14ac:dyDescent="0.3">
      <c r="A1297" s="2" t="s">
        <v>134</v>
      </c>
      <c r="B1297" s="4">
        <v>1261.75</v>
      </c>
      <c r="C1297" s="4">
        <v>1143.5</v>
      </c>
      <c r="D1297" s="2">
        <v>90.236024999999898</v>
      </c>
      <c r="E1297" s="4">
        <v>3207.8744505</v>
      </c>
      <c r="F1297" s="4">
        <v>14600.531982500001</v>
      </c>
    </row>
    <row r="1298" spans="1:6" x14ac:dyDescent="0.3">
      <c r="A1298" s="2" t="s">
        <v>135</v>
      </c>
      <c r="B1298" s="4">
        <v>1203.75</v>
      </c>
      <c r="C1298" s="4">
        <v>1056.5</v>
      </c>
      <c r="D1298" s="2">
        <v>86.982806999999895</v>
      </c>
      <c r="E1298" s="4">
        <v>3169.6770629999901</v>
      </c>
      <c r="F1298" s="4">
        <v>15298.8706055</v>
      </c>
    </row>
    <row r="1299" spans="1:6" x14ac:dyDescent="0.3">
      <c r="A1299" s="2" t="s">
        <v>136</v>
      </c>
      <c r="B1299" s="4">
        <v>1203</v>
      </c>
      <c r="C1299" s="4">
        <v>1079.25</v>
      </c>
      <c r="D1299" s="2">
        <v>89.548801249999897</v>
      </c>
      <c r="E1299" s="4">
        <v>3165.6340942499901</v>
      </c>
      <c r="F1299" s="4">
        <v>15048.740967</v>
      </c>
    </row>
    <row r="1300" spans="1:6" x14ac:dyDescent="0.3">
      <c r="A1300" s="2" t="s">
        <v>137</v>
      </c>
      <c r="B1300" s="4">
        <v>1144.75</v>
      </c>
      <c r="C1300" s="4">
        <v>1019.25</v>
      </c>
      <c r="D1300" s="2">
        <v>88.389516749999899</v>
      </c>
      <c r="E1300" s="4">
        <v>3278.8674922499999</v>
      </c>
      <c r="F1300" s="4">
        <v>15449.265380999999</v>
      </c>
    </row>
    <row r="1301" spans="1:6" x14ac:dyDescent="0.3">
      <c r="A1301" s="2" t="s">
        <v>138</v>
      </c>
      <c r="B1301" s="4">
        <v>1224.25</v>
      </c>
      <c r="C1301" s="4">
        <v>1083.25</v>
      </c>
      <c r="D1301" s="2">
        <v>87.578540750000002</v>
      </c>
      <c r="E1301" s="4">
        <v>3229.611328</v>
      </c>
      <c r="F1301" s="4">
        <v>15165.870361249899</v>
      </c>
    </row>
    <row r="1302" spans="1:6" x14ac:dyDescent="0.3">
      <c r="A1302" s="2" t="s">
        <v>139</v>
      </c>
      <c r="B1302" s="4">
        <v>1216</v>
      </c>
      <c r="C1302" s="4">
        <v>1054</v>
      </c>
      <c r="D1302" s="2">
        <v>86.454462000000007</v>
      </c>
      <c r="E1302" s="4">
        <v>3337.0809934999902</v>
      </c>
      <c r="F1302" s="4">
        <v>15177.144287249999</v>
      </c>
    </row>
    <row r="1303" spans="1:6" x14ac:dyDescent="0.3">
      <c r="A1303" s="2" t="s">
        <v>140</v>
      </c>
      <c r="B1303" s="4">
        <v>1166.75</v>
      </c>
      <c r="C1303" s="4">
        <v>865.75</v>
      </c>
      <c r="D1303" s="2">
        <v>73.82756775</v>
      </c>
      <c r="E1303" s="4">
        <v>3167.7216187499898</v>
      </c>
      <c r="F1303" s="4">
        <v>17874.020019750002</v>
      </c>
    </row>
    <row r="1304" spans="1:6" x14ac:dyDescent="0.3">
      <c r="A1304" s="2" t="s">
        <v>141</v>
      </c>
      <c r="B1304" s="4">
        <v>1079.75</v>
      </c>
      <c r="C1304" s="4">
        <v>867.75</v>
      </c>
      <c r="D1304" s="2">
        <v>80.109748999999894</v>
      </c>
      <c r="E1304" s="4">
        <v>3276.6842040000001</v>
      </c>
      <c r="F1304" s="4">
        <v>17325.461914250001</v>
      </c>
    </row>
    <row r="1305" spans="1:6" x14ac:dyDescent="0.3">
      <c r="A1305" s="2" t="s">
        <v>142</v>
      </c>
      <c r="B1305" s="4">
        <v>1084.25</v>
      </c>
      <c r="C1305" s="4">
        <v>862.25</v>
      </c>
      <c r="D1305" s="2">
        <v>79.7927494999999</v>
      </c>
      <c r="E1305" s="4">
        <v>3409.58703625</v>
      </c>
      <c r="F1305" s="4">
        <v>18758.865722999901</v>
      </c>
    </row>
    <row r="1306" spans="1:6" x14ac:dyDescent="0.3">
      <c r="A1306" s="2" t="s">
        <v>143</v>
      </c>
      <c r="B1306" s="4">
        <v>1071.75</v>
      </c>
      <c r="C1306" s="4">
        <v>846.75</v>
      </c>
      <c r="D1306" s="2">
        <v>78.9017812499999</v>
      </c>
      <c r="E1306" s="4">
        <v>3188.3317259999999</v>
      </c>
      <c r="F1306" s="4">
        <v>18112.2226564999</v>
      </c>
    </row>
    <row r="1307" spans="1:6" x14ac:dyDescent="0.3">
      <c r="A1307" s="2" t="s">
        <v>144</v>
      </c>
      <c r="B1307" s="4">
        <v>1250.25</v>
      </c>
      <c r="C1307" s="4">
        <v>1044.5</v>
      </c>
      <c r="D1307" s="2">
        <v>83.437158749999995</v>
      </c>
      <c r="E1307" s="4">
        <v>3228.0837402499901</v>
      </c>
      <c r="F1307" s="4">
        <v>16950.492920000001</v>
      </c>
    </row>
    <row r="1308" spans="1:6" x14ac:dyDescent="0.3">
      <c r="A1308" s="2" t="s">
        <v>145</v>
      </c>
      <c r="B1308" s="4">
        <v>1247</v>
      </c>
      <c r="C1308" s="4">
        <v>0</v>
      </c>
      <c r="D1308" s="2">
        <v>0</v>
      </c>
      <c r="E1308" s="4">
        <v>2765.6965329999998</v>
      </c>
      <c r="F1308" s="4">
        <v>0</v>
      </c>
    </row>
    <row r="1309" spans="1:6" x14ac:dyDescent="0.3">
      <c r="A1309" s="2" t="s">
        <v>146</v>
      </c>
      <c r="B1309" s="4">
        <v>1159.25</v>
      </c>
      <c r="C1309" s="4">
        <v>0</v>
      </c>
      <c r="D1309" s="2">
        <v>0</v>
      </c>
      <c r="E1309" s="4">
        <v>2678.966797</v>
      </c>
      <c r="F1309" s="4">
        <v>0</v>
      </c>
    </row>
    <row r="1310" spans="1:6" x14ac:dyDescent="0.3">
      <c r="A1310" s="2" t="s">
        <v>147</v>
      </c>
      <c r="B1310" s="4">
        <v>1366.25</v>
      </c>
      <c r="C1310" s="4">
        <v>1260.25</v>
      </c>
      <c r="D1310" s="2">
        <v>92.198816500000007</v>
      </c>
      <c r="E1310" s="4">
        <v>3445.7631227500001</v>
      </c>
      <c r="F1310" s="4">
        <v>13674.067871249899</v>
      </c>
    </row>
    <row r="1311" spans="1:6" x14ac:dyDescent="0.3">
      <c r="A1311" s="2" t="s">
        <v>148</v>
      </c>
      <c r="B1311" s="4">
        <v>1299.5</v>
      </c>
      <c r="C1311" s="4">
        <v>1195</v>
      </c>
      <c r="D1311" s="2">
        <v>91.965952000000001</v>
      </c>
      <c r="E1311" s="4">
        <v>3361.5388182500001</v>
      </c>
      <c r="F1311" s="4">
        <v>14038.85546875</v>
      </c>
    </row>
    <row r="1312" spans="1:6" x14ac:dyDescent="0.3">
      <c r="A1312" s="2" t="s">
        <v>149</v>
      </c>
      <c r="B1312" s="4">
        <v>1259.5</v>
      </c>
      <c r="C1312" s="4">
        <v>1099.75</v>
      </c>
      <c r="D1312" s="2">
        <v>87.259507999999897</v>
      </c>
      <c r="E1312" s="4">
        <v>3272.43542474999</v>
      </c>
      <c r="F1312" s="4">
        <v>14642.82128925</v>
      </c>
    </row>
    <row r="1313" spans="1:6" x14ac:dyDescent="0.3">
      <c r="A1313" s="2" t="s">
        <v>150</v>
      </c>
      <c r="B1313" s="4">
        <v>1275.75</v>
      </c>
      <c r="C1313" s="4">
        <v>1097.75</v>
      </c>
      <c r="D1313" s="2">
        <v>85.871358749999899</v>
      </c>
      <c r="E1313" s="4">
        <v>3267.6110842500002</v>
      </c>
      <c r="F1313" s="4">
        <v>14586.678955249999</v>
      </c>
    </row>
    <row r="1314" spans="1:6" x14ac:dyDescent="0.3">
      <c r="A1314" s="2" t="s">
        <v>151</v>
      </c>
      <c r="B1314" s="4">
        <v>1308.75</v>
      </c>
      <c r="C1314" s="4">
        <v>1176.75</v>
      </c>
      <c r="D1314" s="2">
        <v>89.809919499999907</v>
      </c>
      <c r="E1314" s="4">
        <v>3305.1236572500002</v>
      </c>
      <c r="F1314" s="4">
        <v>14095.35644525</v>
      </c>
    </row>
    <row r="1315" spans="1:6" x14ac:dyDescent="0.3">
      <c r="A1315" s="2" t="s">
        <v>152</v>
      </c>
      <c r="B1315" s="4">
        <v>1341.25</v>
      </c>
      <c r="C1315" s="4">
        <v>1236.5</v>
      </c>
      <c r="D1315" s="2">
        <v>92.155591999999999</v>
      </c>
      <c r="E1315" s="4">
        <v>3302.9816282499901</v>
      </c>
      <c r="F1315" s="4">
        <v>13846.207275500001</v>
      </c>
    </row>
    <row r="1316" spans="1:6" x14ac:dyDescent="0.3">
      <c r="A1316" s="2" t="s">
        <v>153</v>
      </c>
      <c r="B1316" s="4">
        <v>1304.75</v>
      </c>
      <c r="C1316" s="4">
        <v>1213.5</v>
      </c>
      <c r="D1316" s="2">
        <v>92.9756509999999</v>
      </c>
      <c r="E1316" s="4">
        <v>3246.4931642500001</v>
      </c>
      <c r="F1316" s="4">
        <v>13858.987548749899</v>
      </c>
    </row>
    <row r="1317" spans="1:6" x14ac:dyDescent="0.3">
      <c r="A1317" s="2" t="s">
        <v>154</v>
      </c>
      <c r="B1317" s="4">
        <v>1235.75</v>
      </c>
      <c r="C1317" s="4">
        <v>1141.5</v>
      </c>
      <c r="D1317" s="2">
        <v>92.336595250000002</v>
      </c>
      <c r="E1317" s="4">
        <v>3222.493164</v>
      </c>
      <c r="F1317" s="4">
        <v>13947.06347675</v>
      </c>
    </row>
    <row r="1318" spans="1:6" x14ac:dyDescent="0.3">
      <c r="A1318" s="2" t="s">
        <v>155</v>
      </c>
      <c r="B1318" s="4">
        <v>1278</v>
      </c>
      <c r="C1318" s="4">
        <v>1175</v>
      </c>
      <c r="D1318" s="2">
        <v>91.976184750000002</v>
      </c>
      <c r="E1318" s="4">
        <v>3257.506836</v>
      </c>
      <c r="F1318" s="4">
        <v>13778.369629000001</v>
      </c>
    </row>
    <row r="1319" spans="1:6" x14ac:dyDescent="0.3">
      <c r="A1319" s="2" t="s">
        <v>156</v>
      </c>
      <c r="B1319" s="4">
        <v>1292.5</v>
      </c>
      <c r="C1319" s="4">
        <v>1182</v>
      </c>
      <c r="D1319" s="2">
        <v>91.266549999999896</v>
      </c>
      <c r="E1319" s="4">
        <v>3242.60394275</v>
      </c>
      <c r="F1319" s="4">
        <v>13700.828369249901</v>
      </c>
    </row>
    <row r="1320" spans="1:6" x14ac:dyDescent="0.3">
      <c r="A1320" s="2" t="s">
        <v>157</v>
      </c>
      <c r="B1320" s="4">
        <v>1246.75</v>
      </c>
      <c r="C1320" s="4">
        <v>1124.75</v>
      </c>
      <c r="D1320" s="2">
        <v>90.049698000000006</v>
      </c>
      <c r="E1320" s="4">
        <v>3212.3468017499899</v>
      </c>
      <c r="F1320" s="4">
        <v>14204.01733425</v>
      </c>
    </row>
    <row r="1321" spans="1:6" x14ac:dyDescent="0.3">
      <c r="A1321" s="2" t="s">
        <v>158</v>
      </c>
      <c r="B1321" s="4">
        <v>1272.5</v>
      </c>
      <c r="C1321" s="4">
        <v>1151</v>
      </c>
      <c r="D1321" s="2">
        <v>90.110487000000006</v>
      </c>
      <c r="E1321" s="4">
        <v>3274.72613525</v>
      </c>
      <c r="F1321" s="4">
        <v>14714.253418</v>
      </c>
    </row>
    <row r="1322" spans="1:6" x14ac:dyDescent="0.3">
      <c r="A1322" s="2" t="s">
        <v>159</v>
      </c>
      <c r="B1322" s="4">
        <v>1207</v>
      </c>
      <c r="C1322" s="4">
        <v>1068.75</v>
      </c>
      <c r="D1322" s="2">
        <v>88.301662499999907</v>
      </c>
      <c r="E1322" s="4">
        <v>3212.0420532499902</v>
      </c>
      <c r="F1322" s="4">
        <v>14901.227295000001</v>
      </c>
    </row>
    <row r="1323" spans="1:6" x14ac:dyDescent="0.3">
      <c r="A1323" s="2" t="s">
        <v>160</v>
      </c>
      <c r="B1323" s="4">
        <v>1170.5</v>
      </c>
      <c r="C1323" s="4">
        <v>1029.5</v>
      </c>
      <c r="D1323" s="2">
        <v>87.490564500000005</v>
      </c>
      <c r="E1323" s="4">
        <v>3183.4083862500001</v>
      </c>
      <c r="F1323" s="4">
        <v>15254.672119249901</v>
      </c>
    </row>
    <row r="1324" spans="1:6" x14ac:dyDescent="0.3">
      <c r="A1324" s="2" t="s">
        <v>161</v>
      </c>
      <c r="B1324" s="4">
        <v>1269.5</v>
      </c>
      <c r="C1324" s="4">
        <v>1129.25</v>
      </c>
      <c r="D1324" s="2">
        <v>88.531175499999904</v>
      </c>
      <c r="E1324" s="4">
        <v>3256.49359125</v>
      </c>
      <c r="F1324" s="4">
        <v>14840.58203125</v>
      </c>
    </row>
    <row r="1325" spans="1:6" x14ac:dyDescent="0.3">
      <c r="A1325" s="2" t="s">
        <v>162</v>
      </c>
      <c r="B1325" s="4">
        <v>1202.5</v>
      </c>
      <c r="C1325" s="4">
        <v>1022</v>
      </c>
      <c r="D1325" s="2">
        <v>84.6133097499999</v>
      </c>
      <c r="E1325" s="4">
        <v>3263.4979859999999</v>
      </c>
      <c r="F1325" s="4">
        <v>15769.12158175</v>
      </c>
    </row>
    <row r="1326" spans="1:6" x14ac:dyDescent="0.3">
      <c r="A1326" s="2" t="s">
        <v>163</v>
      </c>
      <c r="B1326" s="4">
        <v>1216.25</v>
      </c>
      <c r="C1326" s="4">
        <v>1049.5</v>
      </c>
      <c r="D1326" s="2">
        <v>85.998148</v>
      </c>
      <c r="E1326" s="4">
        <v>3238.513794</v>
      </c>
      <c r="F1326" s="4">
        <v>15547.287109499999</v>
      </c>
    </row>
    <row r="1327" spans="1:6" x14ac:dyDescent="0.3">
      <c r="A1327" s="2" t="s">
        <v>164</v>
      </c>
      <c r="B1327" s="4">
        <v>1190</v>
      </c>
      <c r="C1327" s="4">
        <v>1045</v>
      </c>
      <c r="D1327" s="2">
        <v>87.824297000000001</v>
      </c>
      <c r="E1327" s="4">
        <v>3186.6630247499902</v>
      </c>
      <c r="F1327" s="4">
        <v>15736.88378925</v>
      </c>
    </row>
    <row r="1328" spans="1:6" x14ac:dyDescent="0.3">
      <c r="A1328" s="2" t="s">
        <v>165</v>
      </c>
      <c r="B1328" s="4">
        <v>1114.25</v>
      </c>
      <c r="C1328" s="4">
        <v>909.25</v>
      </c>
      <c r="D1328" s="2">
        <v>81.530576749999895</v>
      </c>
      <c r="E1328" s="4">
        <v>3203.3395384999899</v>
      </c>
      <c r="F1328" s="4">
        <v>16634.8498537499</v>
      </c>
    </row>
    <row r="1329" spans="1:6" x14ac:dyDescent="0.3">
      <c r="A1329" s="2" t="s">
        <v>166</v>
      </c>
      <c r="B1329" s="4">
        <v>1118.25</v>
      </c>
      <c r="C1329" s="4">
        <v>930.5</v>
      </c>
      <c r="D1329" s="2">
        <v>83.223121750000004</v>
      </c>
      <c r="E1329" s="4">
        <v>3174.9254759999899</v>
      </c>
      <c r="F1329" s="4">
        <v>16638.680420000001</v>
      </c>
    </row>
    <row r="1330" spans="1:6" x14ac:dyDescent="0.3">
      <c r="A1330" s="2" t="s">
        <v>167</v>
      </c>
      <c r="B1330" s="4">
        <v>1237.75</v>
      </c>
      <c r="C1330" s="4">
        <v>1112.25</v>
      </c>
      <c r="D1330" s="2">
        <v>89.83158675</v>
      </c>
      <c r="E1330" s="4">
        <v>3172.0595092499898</v>
      </c>
      <c r="F1330" s="4">
        <v>15922.84155275</v>
      </c>
    </row>
    <row r="1331" spans="1:6" x14ac:dyDescent="0.3">
      <c r="A1331" s="2" t="s">
        <v>168</v>
      </c>
      <c r="B1331" s="4">
        <v>1349.25</v>
      </c>
      <c r="C1331" s="4">
        <v>1195.25</v>
      </c>
      <c r="D1331" s="2">
        <v>88.497034249999899</v>
      </c>
      <c r="E1331" s="4">
        <v>3178.2595215000001</v>
      </c>
      <c r="F1331" s="4">
        <v>16605.109863500002</v>
      </c>
    </row>
    <row r="1332" spans="1:6" x14ac:dyDescent="0.3">
      <c r="A1332" s="2" t="s">
        <v>169</v>
      </c>
      <c r="B1332" s="4">
        <v>1144.75</v>
      </c>
      <c r="C1332" s="4">
        <v>0</v>
      </c>
      <c r="D1332" s="2">
        <v>0</v>
      </c>
      <c r="E1332" s="4">
        <v>2728.9555055000001</v>
      </c>
      <c r="F1332" s="4">
        <v>0</v>
      </c>
    </row>
    <row r="1333" spans="1:6" x14ac:dyDescent="0.3">
      <c r="A1333" s="2" t="s">
        <v>170</v>
      </c>
      <c r="B1333" s="4">
        <v>1171</v>
      </c>
      <c r="C1333" s="4">
        <v>0</v>
      </c>
      <c r="D1333" s="2">
        <v>0</v>
      </c>
      <c r="E1333" s="4">
        <v>2730.9109497499999</v>
      </c>
      <c r="F1333" s="4">
        <v>0</v>
      </c>
    </row>
    <row r="1334" spans="1:6" x14ac:dyDescent="0.3">
      <c r="A1334" s="2" t="s">
        <v>171</v>
      </c>
      <c r="B1334" s="4">
        <v>1302.75</v>
      </c>
      <c r="C1334" s="4">
        <v>1190.75</v>
      </c>
      <c r="D1334" s="2">
        <v>91.339429749999994</v>
      </c>
      <c r="E1334" s="4">
        <v>3354.8440552499901</v>
      </c>
      <c r="F1334" s="4">
        <v>14286.3620605</v>
      </c>
    </row>
    <row r="1335" spans="1:6" x14ac:dyDescent="0.3">
      <c r="A1335" s="2" t="s">
        <v>172</v>
      </c>
      <c r="B1335" s="4">
        <v>1285</v>
      </c>
      <c r="C1335" s="4">
        <v>1141.75</v>
      </c>
      <c r="D1335" s="2">
        <v>88.736753500000006</v>
      </c>
      <c r="E1335" s="4">
        <v>3306.76239025</v>
      </c>
      <c r="F1335" s="4">
        <v>14697.796875</v>
      </c>
    </row>
    <row r="1336" spans="1:6" x14ac:dyDescent="0.3">
      <c r="A1336" s="2" t="s">
        <v>173</v>
      </c>
      <c r="B1336" s="4">
        <v>1275.5</v>
      </c>
      <c r="C1336" s="4">
        <v>1133</v>
      </c>
      <c r="D1336" s="2">
        <v>88.605239999999995</v>
      </c>
      <c r="E1336" s="4">
        <v>3360.1243290000002</v>
      </c>
      <c r="F1336" s="4">
        <v>14437.657959</v>
      </c>
    </row>
    <row r="1337" spans="1:6" x14ac:dyDescent="0.3">
      <c r="A1337" s="2" t="s">
        <v>174</v>
      </c>
      <c r="B1337" s="4">
        <v>1210</v>
      </c>
      <c r="C1337" s="4">
        <v>1045.25</v>
      </c>
      <c r="D1337" s="2">
        <v>86.022098499999899</v>
      </c>
      <c r="E1337" s="4">
        <v>3272.1275025</v>
      </c>
      <c r="F1337" s="4">
        <v>14975.787842</v>
      </c>
    </row>
    <row r="1338" spans="1:6" x14ac:dyDescent="0.3">
      <c r="A1338" s="2" t="s">
        <v>175</v>
      </c>
      <c r="B1338" s="4">
        <v>1290.75</v>
      </c>
      <c r="C1338" s="4">
        <v>1152.75</v>
      </c>
      <c r="D1338" s="2">
        <v>89.272987000000001</v>
      </c>
      <c r="E1338" s="4">
        <v>3306.0348509999999</v>
      </c>
      <c r="F1338" s="4">
        <v>14361.7160645</v>
      </c>
    </row>
    <row r="1339" spans="1:6" x14ac:dyDescent="0.3">
      <c r="A1339" s="2" t="s">
        <v>176</v>
      </c>
      <c r="B1339" s="4">
        <v>1224.5</v>
      </c>
      <c r="C1339" s="4">
        <v>1114.75</v>
      </c>
      <c r="D1339" s="2">
        <v>90.995788499999904</v>
      </c>
      <c r="E1339" s="4">
        <v>3266.5828857500001</v>
      </c>
      <c r="F1339" s="4">
        <v>14487.580566249901</v>
      </c>
    </row>
    <row r="1340" spans="1:6" x14ac:dyDescent="0.3">
      <c r="A1340" s="2" t="s">
        <v>177</v>
      </c>
      <c r="B1340" s="4">
        <v>1295</v>
      </c>
      <c r="C1340" s="4">
        <v>1170.75</v>
      </c>
      <c r="D1340" s="2">
        <v>90.215284499999896</v>
      </c>
      <c r="E1340" s="4">
        <v>3309.9074704999998</v>
      </c>
      <c r="F1340" s="4">
        <v>14055.8916015</v>
      </c>
    </row>
    <row r="1341" spans="1:6" x14ac:dyDescent="0.3">
      <c r="A1341" s="2" t="s">
        <v>178</v>
      </c>
      <c r="B1341" s="4">
        <v>1321.5</v>
      </c>
      <c r="C1341" s="4">
        <v>1203.25</v>
      </c>
      <c r="D1341" s="2">
        <v>90.997439999999898</v>
      </c>
      <c r="E1341" s="4">
        <v>3404.803711</v>
      </c>
      <c r="F1341" s="4">
        <v>13592.231933499899</v>
      </c>
    </row>
    <row r="1342" spans="1:6" x14ac:dyDescent="0.3">
      <c r="A1342" s="2" t="s">
        <v>179</v>
      </c>
      <c r="B1342" s="4">
        <v>1307.5</v>
      </c>
      <c r="C1342" s="4">
        <v>1202</v>
      </c>
      <c r="D1342" s="2">
        <v>91.8099729999999</v>
      </c>
      <c r="E1342" s="4">
        <v>3257.4981687499999</v>
      </c>
      <c r="F1342" s="4">
        <v>14018.328857500001</v>
      </c>
    </row>
    <row r="1343" spans="1:6" x14ac:dyDescent="0.3">
      <c r="A1343" s="2" t="s">
        <v>180</v>
      </c>
      <c r="B1343" s="4">
        <v>1310.5</v>
      </c>
      <c r="C1343" s="4">
        <v>1189.25</v>
      </c>
      <c r="D1343" s="2">
        <v>90.642781999999897</v>
      </c>
      <c r="E1343" s="4">
        <v>3286.0729980000001</v>
      </c>
      <c r="F1343" s="4">
        <v>13958.30566425</v>
      </c>
    </row>
    <row r="1344" spans="1:6" x14ac:dyDescent="0.3">
      <c r="A1344" s="2" t="s">
        <v>181</v>
      </c>
      <c r="B1344" s="4">
        <v>1315.25</v>
      </c>
      <c r="C1344" s="4">
        <v>1184.75</v>
      </c>
      <c r="D1344" s="2">
        <v>90.040191749999906</v>
      </c>
      <c r="E1344" s="4">
        <v>3264.5184935000002</v>
      </c>
      <c r="F1344" s="4">
        <v>14106.835205249999</v>
      </c>
    </row>
    <row r="1345" spans="1:6" x14ac:dyDescent="0.3">
      <c r="A1345" s="2" t="s">
        <v>182</v>
      </c>
      <c r="B1345" s="4">
        <v>1172.25</v>
      </c>
      <c r="C1345" s="4">
        <v>1035.5</v>
      </c>
      <c r="D1345" s="2">
        <v>87.581956749999904</v>
      </c>
      <c r="E1345" s="4">
        <v>3216.076599</v>
      </c>
      <c r="F1345" s="4">
        <v>15227.1875</v>
      </c>
    </row>
    <row r="1346" spans="1:6" x14ac:dyDescent="0.3">
      <c r="A1346" s="2" t="s">
        <v>183</v>
      </c>
      <c r="B1346" s="4">
        <v>1157.5</v>
      </c>
      <c r="C1346" s="4">
        <v>1001.75</v>
      </c>
      <c r="D1346" s="2">
        <v>86.148866499999897</v>
      </c>
      <c r="E1346" s="4">
        <v>3317.83135975</v>
      </c>
      <c r="F1346" s="4">
        <v>15496.038330249999</v>
      </c>
    </row>
    <row r="1347" spans="1:6" x14ac:dyDescent="0.3">
      <c r="A1347" s="2" t="s">
        <v>184</v>
      </c>
      <c r="B1347" s="4">
        <v>1142.75</v>
      </c>
      <c r="C1347" s="4">
        <v>1000.75</v>
      </c>
      <c r="D1347" s="2">
        <v>87.271118250000001</v>
      </c>
      <c r="E1347" s="4">
        <v>3158.4597777499998</v>
      </c>
      <c r="F1347" s="4">
        <v>15290.643066250001</v>
      </c>
    </row>
    <row r="1348" spans="1:6" x14ac:dyDescent="0.3">
      <c r="A1348" s="2" t="s">
        <v>185</v>
      </c>
      <c r="B1348" s="4">
        <v>1194.5</v>
      </c>
      <c r="C1348" s="4">
        <v>1069.25</v>
      </c>
      <c r="D1348" s="2">
        <v>88.981004749999997</v>
      </c>
      <c r="E1348" s="4">
        <v>3305.8712767500001</v>
      </c>
      <c r="F1348" s="4">
        <v>14289.081786999899</v>
      </c>
    </row>
    <row r="1349" spans="1:6" x14ac:dyDescent="0.3">
      <c r="A1349" s="2" t="s">
        <v>186</v>
      </c>
      <c r="B1349" s="4">
        <v>1220.25</v>
      </c>
      <c r="C1349" s="4">
        <v>1041.5</v>
      </c>
      <c r="D1349" s="2">
        <v>84.963907250000005</v>
      </c>
      <c r="E1349" s="4">
        <v>3264.6001590000001</v>
      </c>
      <c r="F1349" s="4">
        <v>15314.942871249999</v>
      </c>
    </row>
    <row r="1350" spans="1:6" x14ac:dyDescent="0.3">
      <c r="A1350" s="2" t="s">
        <v>187</v>
      </c>
      <c r="B1350" s="4">
        <v>1142</v>
      </c>
      <c r="C1350" s="4">
        <v>980</v>
      </c>
      <c r="D1350" s="2">
        <v>85.335413000000003</v>
      </c>
      <c r="E1350" s="4">
        <v>3261.701904</v>
      </c>
      <c r="F1350" s="4">
        <v>14511.6259765</v>
      </c>
    </row>
    <row r="1351" spans="1:6" x14ac:dyDescent="0.3">
      <c r="A1351" s="2" t="s">
        <v>188</v>
      </c>
      <c r="B1351" s="4">
        <v>1127.25</v>
      </c>
      <c r="C1351" s="4">
        <v>962</v>
      </c>
      <c r="D1351" s="2">
        <v>84.431806750000007</v>
      </c>
      <c r="E1351" s="4">
        <v>3228.5180055000001</v>
      </c>
      <c r="F1351" s="4">
        <v>15298.531494499901</v>
      </c>
    </row>
    <row r="1352" spans="1:6" x14ac:dyDescent="0.3">
      <c r="A1352" s="2" t="s">
        <v>189</v>
      </c>
      <c r="B1352" s="4">
        <v>1116.75</v>
      </c>
      <c r="C1352" s="4">
        <v>915.5</v>
      </c>
      <c r="D1352" s="2">
        <v>81.957657249999897</v>
      </c>
      <c r="E1352" s="4">
        <v>3235.8094482500001</v>
      </c>
      <c r="F1352" s="4">
        <v>16834.28613275</v>
      </c>
    </row>
    <row r="1353" spans="1:6" x14ac:dyDescent="0.3">
      <c r="A1353" s="2" t="s">
        <v>190</v>
      </c>
      <c r="B1353" s="4">
        <v>795.75</v>
      </c>
      <c r="C1353" s="4">
        <v>666.75</v>
      </c>
      <c r="D1353" s="2">
        <v>83.844730249999898</v>
      </c>
      <c r="E1353" s="4">
        <v>3116.9107054999899</v>
      </c>
      <c r="F1353" s="4">
        <v>14419.341308499899</v>
      </c>
    </row>
    <row r="1354" spans="1:6" x14ac:dyDescent="0.3">
      <c r="A1354" s="2" t="s">
        <v>191</v>
      </c>
      <c r="B1354" s="4">
        <v>1262</v>
      </c>
      <c r="C1354" s="4">
        <v>1078.25</v>
      </c>
      <c r="D1354" s="2">
        <v>85.408645750000005</v>
      </c>
      <c r="E1354" s="4">
        <v>3223.5708007500002</v>
      </c>
      <c r="F1354" s="4">
        <v>16314.95141625</v>
      </c>
    </row>
    <row r="1355" spans="1:6" x14ac:dyDescent="0.3">
      <c r="A1355" s="2" t="s">
        <v>192</v>
      </c>
      <c r="B1355" s="4">
        <v>1318.75</v>
      </c>
      <c r="C1355" s="4">
        <v>1189</v>
      </c>
      <c r="D1355" s="2">
        <v>90.109287249999895</v>
      </c>
      <c r="E1355" s="4">
        <v>3149.5426025000002</v>
      </c>
      <c r="F1355" s="4">
        <v>16345.9418945</v>
      </c>
    </row>
    <row r="1356" spans="1:6" x14ac:dyDescent="0.3">
      <c r="A1356" s="2" t="s">
        <v>193</v>
      </c>
      <c r="B1356" s="4">
        <v>1185.5</v>
      </c>
      <c r="C1356" s="4">
        <v>0</v>
      </c>
      <c r="D1356" s="2">
        <v>0</v>
      </c>
      <c r="E1356" s="4">
        <v>2717.2048340000001</v>
      </c>
      <c r="F1356" s="4">
        <v>0</v>
      </c>
    </row>
    <row r="1357" spans="1:6" x14ac:dyDescent="0.3">
      <c r="A1357" s="2" t="s">
        <v>194</v>
      </c>
      <c r="B1357" s="4">
        <v>1163.75</v>
      </c>
      <c r="C1357" s="4">
        <v>0</v>
      </c>
      <c r="D1357" s="2">
        <v>0</v>
      </c>
      <c r="E1357" s="4">
        <v>2645.0299070000001</v>
      </c>
      <c r="F1357" s="4">
        <v>0</v>
      </c>
    </row>
    <row r="1358" spans="1:6" x14ac:dyDescent="0.3">
      <c r="A1358" s="2" t="s">
        <v>195</v>
      </c>
      <c r="B1358" s="4">
        <v>1285.5</v>
      </c>
      <c r="C1358" s="4">
        <v>1181</v>
      </c>
      <c r="D1358" s="2">
        <v>91.843603000000002</v>
      </c>
      <c r="E1358" s="4">
        <v>3407.1892090000001</v>
      </c>
      <c r="F1358" s="4">
        <v>14147.34423825</v>
      </c>
    </row>
    <row r="1359" spans="1:6" x14ac:dyDescent="0.3">
      <c r="A1359" s="2" t="s">
        <v>196</v>
      </c>
      <c r="B1359" s="4">
        <v>1287</v>
      </c>
      <c r="C1359" s="4">
        <v>1165.25</v>
      </c>
      <c r="D1359" s="2">
        <v>90.437309249999899</v>
      </c>
      <c r="E1359" s="4">
        <v>3381.2448732500002</v>
      </c>
      <c r="F1359" s="4">
        <v>14469.5915529999</v>
      </c>
    </row>
    <row r="1360" spans="1:6" x14ac:dyDescent="0.3">
      <c r="A1360" s="2" t="s">
        <v>197</v>
      </c>
      <c r="B1360" s="4">
        <v>1188.5</v>
      </c>
      <c r="C1360" s="4">
        <v>0.25</v>
      </c>
      <c r="D1360" s="2">
        <v>2.1132749999999902E-2</v>
      </c>
      <c r="E1360" s="4">
        <v>2705.3920899999898</v>
      </c>
      <c r="F1360" s="4">
        <v>430.30728149999902</v>
      </c>
    </row>
    <row r="1361" spans="1:6" x14ac:dyDescent="0.3">
      <c r="A1361" s="2" t="s">
        <v>198</v>
      </c>
      <c r="B1361" s="4">
        <v>1251.25</v>
      </c>
      <c r="C1361" s="4">
        <v>0</v>
      </c>
      <c r="D1361" s="2">
        <v>0</v>
      </c>
      <c r="E1361" s="4">
        <v>2708.59362774999</v>
      </c>
      <c r="F1361" s="4">
        <v>0</v>
      </c>
    </row>
    <row r="1362" spans="1:6" x14ac:dyDescent="0.3">
      <c r="A1362" s="2" t="s">
        <v>199</v>
      </c>
      <c r="B1362" s="4">
        <v>1050.5</v>
      </c>
      <c r="C1362" s="4">
        <v>797.5</v>
      </c>
      <c r="D1362" s="2">
        <v>76.076267250000001</v>
      </c>
      <c r="E1362" s="4">
        <v>3206.689331</v>
      </c>
      <c r="F1362" s="4">
        <v>17639.33105475</v>
      </c>
    </row>
    <row r="1363" spans="1:6" x14ac:dyDescent="0.3">
      <c r="A1363" s="2" t="s">
        <v>200</v>
      </c>
      <c r="B1363" s="4">
        <v>978.25</v>
      </c>
      <c r="C1363" s="4">
        <v>734</v>
      </c>
      <c r="D1363" s="2">
        <v>75.804822999999899</v>
      </c>
      <c r="E1363" s="4">
        <v>3061.6044312499898</v>
      </c>
      <c r="F1363" s="4">
        <v>17602.592284999901</v>
      </c>
    </row>
    <row r="1364" spans="1:6" x14ac:dyDescent="0.3">
      <c r="A1364" s="2" t="s">
        <v>201</v>
      </c>
      <c r="B1364" s="4">
        <v>1154.25</v>
      </c>
      <c r="C1364" s="4">
        <v>726.75</v>
      </c>
      <c r="D1364" s="2">
        <v>63.187337249999899</v>
      </c>
      <c r="E1364" s="4">
        <v>3063.69421375</v>
      </c>
      <c r="F1364" s="4">
        <v>17667.106445500001</v>
      </c>
    </row>
    <row r="1365" spans="1:6" x14ac:dyDescent="0.3">
      <c r="A1365" s="2" t="s">
        <v>202</v>
      </c>
      <c r="B1365" s="4">
        <v>1231.5</v>
      </c>
      <c r="C1365" s="4">
        <v>779</v>
      </c>
      <c r="D1365" s="2">
        <v>63.274413250000002</v>
      </c>
      <c r="E1365" s="4">
        <v>3141.5296022500002</v>
      </c>
      <c r="F1365" s="4">
        <v>16988.817871250001</v>
      </c>
    </row>
    <row r="1366" spans="1:6" x14ac:dyDescent="0.3">
      <c r="A1366" s="2" t="s">
        <v>203</v>
      </c>
      <c r="B1366" s="4">
        <v>1270.25</v>
      </c>
      <c r="C1366" s="4">
        <v>414.75</v>
      </c>
      <c r="D1366" s="2">
        <v>32.930608999999897</v>
      </c>
      <c r="E1366" s="4">
        <v>3056.7765502500001</v>
      </c>
      <c r="F1366" s="4">
        <v>21935.44921875</v>
      </c>
    </row>
    <row r="1367" spans="1:6" x14ac:dyDescent="0.3">
      <c r="A1367" s="2" t="s">
        <v>204</v>
      </c>
      <c r="B1367" s="4">
        <v>1317</v>
      </c>
      <c r="C1367" s="4">
        <v>375.25</v>
      </c>
      <c r="D1367" s="2">
        <v>28.799315</v>
      </c>
      <c r="E1367" s="4">
        <v>3023.2910155</v>
      </c>
      <c r="F1367" s="4">
        <v>22718.693359500001</v>
      </c>
    </row>
    <row r="1368" spans="1:6" x14ac:dyDescent="0.3">
      <c r="A1368" s="2" t="s">
        <v>205</v>
      </c>
      <c r="B1368" s="4">
        <v>1525.5</v>
      </c>
      <c r="C1368" s="4">
        <v>521.5</v>
      </c>
      <c r="D1368" s="2">
        <v>34.414572</v>
      </c>
      <c r="E1368" s="4">
        <v>3192.6799927500001</v>
      </c>
      <c r="F1368" s="4">
        <v>20480.304687749998</v>
      </c>
    </row>
    <row r="1369" spans="1:6" x14ac:dyDescent="0.3">
      <c r="A1369" s="2" t="s">
        <v>206</v>
      </c>
      <c r="B1369" s="4">
        <v>965.25</v>
      </c>
      <c r="C1369" s="4">
        <v>397.25</v>
      </c>
      <c r="D1369" s="2">
        <v>41.714362999999899</v>
      </c>
      <c r="E1369" s="4">
        <v>2814.07366925</v>
      </c>
      <c r="F1369" s="4">
        <v>23008.80761725</v>
      </c>
    </row>
    <row r="1370" spans="1:6" x14ac:dyDescent="0.3">
      <c r="A1370" s="2" t="s">
        <v>207</v>
      </c>
      <c r="B1370" s="4">
        <v>1183.5</v>
      </c>
      <c r="C1370" s="4">
        <v>648.5</v>
      </c>
      <c r="D1370" s="2">
        <v>54.932442499999901</v>
      </c>
      <c r="E1370" s="4">
        <v>2937.1668092499899</v>
      </c>
      <c r="F1370" s="4">
        <v>18180.923828250001</v>
      </c>
    </row>
    <row r="1371" spans="1:6" x14ac:dyDescent="0.3">
      <c r="A1371" s="2" t="s">
        <v>208</v>
      </c>
      <c r="B1371" s="4">
        <v>1514.5</v>
      </c>
      <c r="C1371" s="4">
        <v>688.75</v>
      </c>
      <c r="D1371" s="2">
        <v>45.5383224999999</v>
      </c>
      <c r="E1371" s="4">
        <v>3181.4827272500002</v>
      </c>
      <c r="F1371" s="4">
        <v>18488.8745119999</v>
      </c>
    </row>
    <row r="1372" spans="1:6" x14ac:dyDescent="0.3">
      <c r="A1372" s="2" t="s">
        <v>209</v>
      </c>
      <c r="B1372" s="4">
        <v>1155.5</v>
      </c>
      <c r="C1372" s="4">
        <v>529.25</v>
      </c>
      <c r="D1372" s="2">
        <v>46.385034750000003</v>
      </c>
      <c r="E1372" s="4">
        <v>3000.8442995</v>
      </c>
      <c r="F1372" s="4">
        <v>20295.005859500001</v>
      </c>
    </row>
    <row r="1373" spans="1:6" x14ac:dyDescent="0.3">
      <c r="A1373" s="2" t="s">
        <v>210</v>
      </c>
      <c r="B1373" s="4">
        <v>1205.5</v>
      </c>
      <c r="C1373" s="4">
        <v>556.25</v>
      </c>
      <c r="D1373" s="2">
        <v>46.843645250000002</v>
      </c>
      <c r="E1373" s="4">
        <v>2962.6189577499899</v>
      </c>
      <c r="F1373" s="4">
        <v>20189.09863275</v>
      </c>
    </row>
    <row r="1374" spans="1:6" x14ac:dyDescent="0.3">
      <c r="A1374" s="2" t="s">
        <v>211</v>
      </c>
      <c r="B1374" s="4">
        <v>1167.25</v>
      </c>
      <c r="C1374" s="4">
        <v>556.25</v>
      </c>
      <c r="D1374" s="2">
        <v>47.762437749999897</v>
      </c>
      <c r="E1374" s="4">
        <v>3082.6111449999898</v>
      </c>
      <c r="F1374" s="4">
        <v>18947.6071774999</v>
      </c>
    </row>
    <row r="1375" spans="1:6" x14ac:dyDescent="0.3">
      <c r="A1375" s="2" t="s">
        <v>212</v>
      </c>
      <c r="B1375" s="4">
        <v>1000.75</v>
      </c>
      <c r="C1375" s="4">
        <v>426.25</v>
      </c>
      <c r="D1375" s="2">
        <v>42.808546749999998</v>
      </c>
      <c r="E1375" s="4">
        <v>3000.4348755000001</v>
      </c>
      <c r="F1375" s="4">
        <v>21876.20800825</v>
      </c>
    </row>
    <row r="1376" spans="1:6" x14ac:dyDescent="0.3">
      <c r="A1376" s="2" t="s">
        <v>213</v>
      </c>
      <c r="B1376" s="4">
        <v>1099.5</v>
      </c>
      <c r="C1376" s="4">
        <v>254.5</v>
      </c>
      <c r="D1376" s="2">
        <v>23.15157975</v>
      </c>
      <c r="E1376" s="4">
        <v>2927.2910767499902</v>
      </c>
      <c r="F1376" s="4">
        <v>25298.439453250001</v>
      </c>
    </row>
    <row r="1377" spans="1:6" x14ac:dyDescent="0.3">
      <c r="A1377" s="2" t="s">
        <v>214</v>
      </c>
      <c r="B1377" s="4">
        <v>1049.25</v>
      </c>
      <c r="C1377" s="4">
        <v>221</v>
      </c>
      <c r="D1377" s="2">
        <v>21.171163</v>
      </c>
      <c r="E1377" s="4">
        <v>2858.2247924999901</v>
      </c>
      <c r="F1377" s="4">
        <v>26402.6572265</v>
      </c>
    </row>
    <row r="1378" spans="1:6" x14ac:dyDescent="0.3">
      <c r="A1378" s="2" t="s">
        <v>215</v>
      </c>
      <c r="B1378" s="4">
        <v>1094.75</v>
      </c>
      <c r="C1378" s="4">
        <v>475.5</v>
      </c>
      <c r="D1378" s="2">
        <v>43.510316000000003</v>
      </c>
      <c r="E1378" s="4">
        <v>2977.6055299999998</v>
      </c>
      <c r="F1378" s="4">
        <v>22980.8364259999</v>
      </c>
    </row>
    <row r="1379" spans="1:6" x14ac:dyDescent="0.3">
      <c r="A1379" s="2" t="s">
        <v>216</v>
      </c>
      <c r="B1379" s="4">
        <v>692.25</v>
      </c>
      <c r="C1379" s="4">
        <v>297.75</v>
      </c>
      <c r="D1379" s="2">
        <v>42.996203499999901</v>
      </c>
      <c r="E1379" s="4">
        <v>2787.246216</v>
      </c>
      <c r="F1379" s="4">
        <v>27066.541015750001</v>
      </c>
    </row>
    <row r="1380" spans="1:6" x14ac:dyDescent="0.3">
      <c r="A1380" s="2" t="s">
        <v>217</v>
      </c>
      <c r="B1380" s="4">
        <v>1162</v>
      </c>
      <c r="C1380" s="4">
        <v>0.25</v>
      </c>
      <c r="D1380" s="2">
        <v>2.11685E-2</v>
      </c>
      <c r="E1380" s="4">
        <v>2734.1411132500002</v>
      </c>
      <c r="F1380" s="4">
        <v>1443.4494629999899</v>
      </c>
    </row>
    <row r="1381" spans="1:6" x14ac:dyDescent="0.3">
      <c r="A1381" s="2" t="s">
        <v>218</v>
      </c>
      <c r="B1381" s="4">
        <v>1019.5</v>
      </c>
      <c r="C1381" s="4">
        <v>0</v>
      </c>
      <c r="D1381" s="2">
        <v>0</v>
      </c>
      <c r="E1381" s="4">
        <v>2607.2163085000002</v>
      </c>
      <c r="F1381" s="4">
        <v>0</v>
      </c>
    </row>
    <row r="1382" spans="1:6" x14ac:dyDescent="0.3">
      <c r="A1382" s="2" t="s">
        <v>219</v>
      </c>
      <c r="B1382" s="4">
        <v>1123.75</v>
      </c>
      <c r="C1382" s="4">
        <v>957.25</v>
      </c>
      <c r="D1382" s="2">
        <v>84.283939500000002</v>
      </c>
      <c r="E1382" s="4">
        <v>3308.6524657499999</v>
      </c>
      <c r="F1382" s="4">
        <v>16104.041015499901</v>
      </c>
    </row>
    <row r="1383" spans="1:6" x14ac:dyDescent="0.3">
      <c r="A1383" s="2" t="s">
        <v>220</v>
      </c>
      <c r="B1383" s="4">
        <v>1269</v>
      </c>
      <c r="C1383" s="4">
        <v>1137.75</v>
      </c>
      <c r="D1383" s="2">
        <v>89.379348750000005</v>
      </c>
      <c r="E1383" s="4">
        <v>3308.6315917500001</v>
      </c>
      <c r="F1383" s="4">
        <v>14608.982666</v>
      </c>
    </row>
    <row r="1384" spans="1:6" x14ac:dyDescent="0.3">
      <c r="A1384" s="2" t="s">
        <v>221</v>
      </c>
      <c r="B1384" s="4">
        <v>1171</v>
      </c>
      <c r="C1384" s="4">
        <v>4</v>
      </c>
      <c r="D1384" s="2">
        <v>0.33983425</v>
      </c>
      <c r="E1384" s="4">
        <v>2698.4810177499999</v>
      </c>
      <c r="F1384" s="4">
        <v>13812.1776735</v>
      </c>
    </row>
    <row r="1385" spans="1:6" x14ac:dyDescent="0.3">
      <c r="A1385" s="2" t="s">
        <v>222</v>
      </c>
      <c r="B1385" s="4">
        <v>1217.25</v>
      </c>
      <c r="C1385" s="4">
        <v>2.25</v>
      </c>
      <c r="D1385" s="2">
        <v>0.18610574999999899</v>
      </c>
      <c r="E1385" s="4">
        <v>2708.05426025</v>
      </c>
      <c r="F1385" s="4">
        <v>13893.070068499999</v>
      </c>
    </row>
    <row r="1386" spans="1:6" x14ac:dyDescent="0.3">
      <c r="A1386" s="2" t="s">
        <v>223</v>
      </c>
      <c r="B1386" s="4">
        <v>1270.5</v>
      </c>
      <c r="C1386" s="4">
        <v>1040.75</v>
      </c>
      <c r="D1386" s="2">
        <v>81.693950999999899</v>
      </c>
      <c r="E1386" s="4">
        <v>3294.2509767499901</v>
      </c>
      <c r="F1386" s="4">
        <v>15137.446777499999</v>
      </c>
    </row>
    <row r="1387" spans="1:6" x14ac:dyDescent="0.3">
      <c r="A1387" s="2" t="s">
        <v>224</v>
      </c>
      <c r="B1387" s="4">
        <v>1125</v>
      </c>
      <c r="C1387" s="4">
        <v>908.5</v>
      </c>
      <c r="D1387" s="2">
        <v>80.413217749999902</v>
      </c>
      <c r="E1387" s="4">
        <v>3189.1502074999898</v>
      </c>
      <c r="F1387" s="4">
        <v>15672.452392749899</v>
      </c>
    </row>
    <row r="1388" spans="1:6" x14ac:dyDescent="0.3">
      <c r="A1388" s="2" t="s">
        <v>225</v>
      </c>
      <c r="B1388" s="4">
        <v>1281.5</v>
      </c>
      <c r="C1388" s="4">
        <v>962</v>
      </c>
      <c r="D1388" s="2">
        <v>74.285639749999902</v>
      </c>
      <c r="E1388" s="4">
        <v>3298.2348025000001</v>
      </c>
      <c r="F1388" s="4">
        <v>15558.062744250001</v>
      </c>
    </row>
    <row r="1389" spans="1:6" x14ac:dyDescent="0.3">
      <c r="A1389" s="2" t="s">
        <v>226</v>
      </c>
      <c r="B1389" s="4">
        <v>1119.75</v>
      </c>
      <c r="C1389" s="4">
        <v>790.25</v>
      </c>
      <c r="D1389" s="2">
        <v>70.034714750000006</v>
      </c>
      <c r="E1389" s="4">
        <v>3515.9417115000001</v>
      </c>
      <c r="F1389" s="4">
        <v>16118.2275392499</v>
      </c>
    </row>
    <row r="1390" spans="1:6" x14ac:dyDescent="0.3">
      <c r="A1390" s="2" t="s">
        <v>227</v>
      </c>
      <c r="B1390" s="4">
        <v>1368</v>
      </c>
      <c r="C1390" s="4">
        <v>774.25</v>
      </c>
      <c r="D1390" s="2">
        <v>56.674150500000003</v>
      </c>
      <c r="E1390" s="4">
        <v>3314.5855712499902</v>
      </c>
      <c r="F1390" s="4">
        <v>17165.4541017499</v>
      </c>
    </row>
    <row r="1391" spans="1:6" x14ac:dyDescent="0.3">
      <c r="A1391" s="2" t="s">
        <v>228</v>
      </c>
      <c r="B1391" s="4">
        <v>1325.25</v>
      </c>
      <c r="C1391" s="4">
        <v>760.25</v>
      </c>
      <c r="D1391" s="2">
        <v>57.423573249999897</v>
      </c>
      <c r="E1391" s="4">
        <v>3195.707825</v>
      </c>
      <c r="F1391" s="4">
        <v>17522.567870999901</v>
      </c>
    </row>
    <row r="1392" spans="1:6" x14ac:dyDescent="0.3">
      <c r="A1392" s="2" t="s">
        <v>229</v>
      </c>
      <c r="B1392" s="4">
        <v>1269.25</v>
      </c>
      <c r="C1392" s="4">
        <v>795.75</v>
      </c>
      <c r="D1392" s="2">
        <v>62.337243000000001</v>
      </c>
      <c r="E1392" s="4">
        <v>3131.6627195000001</v>
      </c>
      <c r="F1392" s="4">
        <v>17100.001465000001</v>
      </c>
    </row>
    <row r="1393" spans="1:6" x14ac:dyDescent="0.3">
      <c r="A1393" s="2" t="s">
        <v>230</v>
      </c>
      <c r="B1393" s="4">
        <v>1158</v>
      </c>
      <c r="C1393" s="4">
        <v>644.5</v>
      </c>
      <c r="D1393" s="2">
        <v>54.669525</v>
      </c>
      <c r="E1393" s="4">
        <v>3167.54522674999</v>
      </c>
      <c r="F1393" s="4">
        <v>19339.717285250001</v>
      </c>
    </row>
    <row r="1394" spans="1:6" x14ac:dyDescent="0.3">
      <c r="A1394" s="2" t="s">
        <v>231</v>
      </c>
      <c r="B1394" s="4">
        <v>1234.5</v>
      </c>
      <c r="C1394" s="4">
        <v>856.75</v>
      </c>
      <c r="D1394" s="2">
        <v>69.17941175</v>
      </c>
      <c r="E1394" s="4">
        <v>3104.9193114999898</v>
      </c>
      <c r="F1394" s="4">
        <v>16522.753173749999</v>
      </c>
    </row>
    <row r="1395" spans="1:6" x14ac:dyDescent="0.3">
      <c r="A1395" s="2" t="s">
        <v>232</v>
      </c>
      <c r="B1395" s="4">
        <v>1332.25</v>
      </c>
      <c r="C1395" s="4">
        <v>1060.75</v>
      </c>
      <c r="D1395" s="2">
        <v>79.633638500000004</v>
      </c>
      <c r="E1395" s="4">
        <v>3245.7972412499998</v>
      </c>
      <c r="F1395" s="4">
        <v>14582.590088000001</v>
      </c>
    </row>
    <row r="1396" spans="1:6" x14ac:dyDescent="0.3">
      <c r="A1396" s="2" t="s">
        <v>233</v>
      </c>
      <c r="B1396" s="4">
        <v>1310</v>
      </c>
      <c r="C1396" s="4">
        <v>877.5</v>
      </c>
      <c r="D1396" s="2">
        <v>66.630984249999898</v>
      </c>
      <c r="E1396" s="4">
        <v>3252.2640379999998</v>
      </c>
      <c r="F1396" s="4">
        <v>16301.65576175</v>
      </c>
    </row>
    <row r="1397" spans="1:6" x14ac:dyDescent="0.3">
      <c r="A1397" s="2" t="s">
        <v>234</v>
      </c>
      <c r="B1397" s="4">
        <v>1243.25</v>
      </c>
      <c r="C1397" s="4">
        <v>849.75</v>
      </c>
      <c r="D1397" s="2">
        <v>68.1619577499999</v>
      </c>
      <c r="E1397" s="4">
        <v>3194.4885254999899</v>
      </c>
      <c r="F1397" s="4">
        <v>16109.79077175</v>
      </c>
    </row>
    <row r="1398" spans="1:6" x14ac:dyDescent="0.3">
      <c r="A1398" s="2" t="s">
        <v>235</v>
      </c>
      <c r="B1398" s="4">
        <v>1268</v>
      </c>
      <c r="C1398" s="4">
        <v>783</v>
      </c>
      <c r="D1398" s="2">
        <v>61.570245749999998</v>
      </c>
      <c r="E1398" s="4">
        <v>3712.1017457500002</v>
      </c>
      <c r="F1398" s="4">
        <v>10312.3728029999</v>
      </c>
    </row>
    <row r="1399" spans="1:6" x14ac:dyDescent="0.3">
      <c r="A1399" s="2" t="s">
        <v>236</v>
      </c>
      <c r="B1399" s="4">
        <v>1266.25</v>
      </c>
      <c r="C1399" s="4">
        <v>839.75</v>
      </c>
      <c r="D1399" s="2">
        <v>66.148899999999898</v>
      </c>
      <c r="E1399" s="4">
        <v>3227.4049072500002</v>
      </c>
      <c r="F1399" s="4">
        <v>16698.96752975</v>
      </c>
    </row>
    <row r="1400" spans="1:6" x14ac:dyDescent="0.3">
      <c r="A1400" s="2" t="s">
        <v>237</v>
      </c>
      <c r="B1400" s="4">
        <v>1250</v>
      </c>
      <c r="C1400" s="4">
        <v>694</v>
      </c>
      <c r="D1400" s="2">
        <v>55.667414749999899</v>
      </c>
      <c r="E1400" s="4">
        <v>3196.95172125</v>
      </c>
      <c r="F1400" s="4">
        <v>19028.920409999901</v>
      </c>
    </row>
    <row r="1401" spans="1:6" x14ac:dyDescent="0.3">
      <c r="A1401" s="2" t="s">
        <v>238</v>
      </c>
      <c r="B1401" s="4">
        <v>1256.5</v>
      </c>
      <c r="C1401" s="4">
        <v>703.25</v>
      </c>
      <c r="D1401" s="2">
        <v>55.721255249999899</v>
      </c>
      <c r="E1401" s="4">
        <v>3156.9218139999898</v>
      </c>
      <c r="F1401" s="4">
        <v>19260.180664250001</v>
      </c>
    </row>
    <row r="1402" spans="1:6" x14ac:dyDescent="0.3">
      <c r="A1402" s="2" t="s">
        <v>239</v>
      </c>
      <c r="B1402" s="4">
        <v>1174.5</v>
      </c>
      <c r="C1402" s="4">
        <v>728</v>
      </c>
      <c r="D1402" s="2">
        <v>61.887220499999898</v>
      </c>
      <c r="E1402" s="4">
        <v>3166.3884889999899</v>
      </c>
      <c r="F1402" s="4">
        <v>19610.048828499901</v>
      </c>
    </row>
    <row r="1403" spans="1:6" x14ac:dyDescent="0.3">
      <c r="A1403" s="2" t="s">
        <v>240</v>
      </c>
      <c r="B1403" s="4">
        <v>1116.75</v>
      </c>
      <c r="C1403" s="4">
        <v>675.25</v>
      </c>
      <c r="D1403" s="2">
        <v>60.401224999999897</v>
      </c>
      <c r="E1403" s="4">
        <v>3094.5726319999899</v>
      </c>
      <c r="F1403" s="4">
        <v>21307.7612305</v>
      </c>
    </row>
    <row r="1404" spans="1:6" x14ac:dyDescent="0.3">
      <c r="A1404" s="2" t="s">
        <v>241</v>
      </c>
      <c r="B1404" s="4">
        <v>1109.25</v>
      </c>
      <c r="C1404" s="4">
        <v>0</v>
      </c>
      <c r="D1404" s="2">
        <v>0</v>
      </c>
      <c r="E1404" s="4">
        <v>2778.4106444999902</v>
      </c>
      <c r="F1404" s="4">
        <v>0</v>
      </c>
    </row>
    <row r="1405" spans="1:6" x14ac:dyDescent="0.3">
      <c r="A1405" s="2" t="s">
        <v>242</v>
      </c>
      <c r="B1405" s="4">
        <v>1088</v>
      </c>
      <c r="C1405" s="4">
        <v>0.25</v>
      </c>
      <c r="D1405" s="2">
        <v>2.2977999999999901E-2</v>
      </c>
      <c r="E1405" s="4">
        <v>2606.2106935000002</v>
      </c>
      <c r="F1405" s="4">
        <v>534.24462900000003</v>
      </c>
    </row>
    <row r="1406" spans="1:6" x14ac:dyDescent="0.3">
      <c r="A1406" s="2" t="s">
        <v>243</v>
      </c>
      <c r="B1406" s="4">
        <v>1065.25</v>
      </c>
      <c r="C1406" s="4">
        <v>920.5</v>
      </c>
      <c r="D1406" s="2">
        <v>85.581615499999899</v>
      </c>
      <c r="E1406" s="4">
        <v>3326.8499757499899</v>
      </c>
      <c r="F1406" s="4">
        <v>16039.521484499999</v>
      </c>
    </row>
    <row r="1407" spans="1:6" x14ac:dyDescent="0.3">
      <c r="A1407" s="2" t="s">
        <v>244</v>
      </c>
      <c r="B1407" s="4">
        <v>1137.75</v>
      </c>
      <c r="C1407" s="4">
        <v>1037.5</v>
      </c>
      <c r="D1407" s="2">
        <v>90.985709999999898</v>
      </c>
      <c r="E1407" s="4">
        <v>3313.5148924999999</v>
      </c>
      <c r="F1407" s="4">
        <v>15085.668213249901</v>
      </c>
    </row>
    <row r="1408" spans="1:6" x14ac:dyDescent="0.3">
      <c r="A1408" s="2" t="s">
        <v>245</v>
      </c>
      <c r="B1408" s="4">
        <v>1224.75</v>
      </c>
      <c r="C1408" s="4">
        <v>11</v>
      </c>
      <c r="D1408" s="2">
        <v>0.89552525000000005</v>
      </c>
      <c r="E1408" s="4">
        <v>2737.2536009999899</v>
      </c>
      <c r="F1408" s="4">
        <v>35443.053711</v>
      </c>
    </row>
    <row r="1409" spans="1:6" x14ac:dyDescent="0.3">
      <c r="A1409" s="2" t="s">
        <v>246</v>
      </c>
      <c r="B1409" s="4">
        <v>1246</v>
      </c>
      <c r="C1409" s="4">
        <v>8.25</v>
      </c>
      <c r="D1409" s="2">
        <v>0.65912300000000001</v>
      </c>
      <c r="E1409" s="4">
        <v>2761.2506102500001</v>
      </c>
      <c r="F1409" s="4">
        <v>33310.345703250001</v>
      </c>
    </row>
    <row r="1410" spans="1:6" x14ac:dyDescent="0.3">
      <c r="A1410" s="2" t="s">
        <v>247</v>
      </c>
      <c r="B1410" s="4">
        <v>1365</v>
      </c>
      <c r="C1410" s="4">
        <v>1219.25</v>
      </c>
      <c r="D1410" s="2">
        <v>89.202241999999998</v>
      </c>
      <c r="E1410" s="4">
        <v>3351.17706275</v>
      </c>
      <c r="F1410" s="4">
        <v>14154.731201499901</v>
      </c>
    </row>
    <row r="1411" spans="1:6" x14ac:dyDescent="0.3">
      <c r="A1411" s="2" t="s">
        <v>248</v>
      </c>
      <c r="B1411" s="4">
        <v>1299.75</v>
      </c>
      <c r="C1411" s="4">
        <v>1156</v>
      </c>
      <c r="D1411" s="2">
        <v>88.576162249999996</v>
      </c>
      <c r="E1411" s="4">
        <v>3239.0192872500002</v>
      </c>
      <c r="F1411" s="4">
        <v>14053.51049825</v>
      </c>
    </row>
    <row r="1412" spans="1:6" x14ac:dyDescent="0.3">
      <c r="A1412" s="2" t="s">
        <v>249</v>
      </c>
      <c r="B1412" s="4">
        <v>1298.5</v>
      </c>
      <c r="C1412" s="4">
        <v>1068.5</v>
      </c>
      <c r="D1412" s="2">
        <v>81.910543499999903</v>
      </c>
      <c r="E1412" s="4">
        <v>3306.55078125</v>
      </c>
      <c r="F1412" s="4">
        <v>14601.425536999899</v>
      </c>
    </row>
    <row r="1413" spans="1:6" x14ac:dyDescent="0.3">
      <c r="A1413" s="2" t="s">
        <v>250</v>
      </c>
      <c r="B1413" s="4">
        <v>1151.75</v>
      </c>
      <c r="C1413" s="4">
        <v>922.75</v>
      </c>
      <c r="D1413" s="2">
        <v>79.066038249999906</v>
      </c>
      <c r="E1413" s="4">
        <v>3528.0354615000001</v>
      </c>
      <c r="F1413" s="4">
        <v>14551.026123</v>
      </c>
    </row>
    <row r="1414" spans="1:6" x14ac:dyDescent="0.3">
      <c r="A1414" s="2" t="s">
        <v>251</v>
      </c>
      <c r="B1414" s="4">
        <v>1357.25</v>
      </c>
      <c r="C1414" s="4">
        <v>1077</v>
      </c>
      <c r="D1414" s="2">
        <v>79.29376225</v>
      </c>
      <c r="E1414" s="4">
        <v>3247.4013059999902</v>
      </c>
      <c r="F1414" s="4">
        <v>14484.12280275</v>
      </c>
    </row>
    <row r="1415" spans="1:6" x14ac:dyDescent="0.3">
      <c r="A1415" s="2" t="s">
        <v>252</v>
      </c>
      <c r="B1415" s="4">
        <v>1282.25</v>
      </c>
      <c r="C1415" s="4">
        <v>985.5</v>
      </c>
      <c r="D1415" s="2">
        <v>75.873092749999998</v>
      </c>
      <c r="E1415" s="4">
        <v>3313.0823364999901</v>
      </c>
      <c r="F1415" s="4">
        <v>15350.1674805</v>
      </c>
    </row>
    <row r="1416" spans="1:6" x14ac:dyDescent="0.3">
      <c r="A1416" s="2" t="s">
        <v>253</v>
      </c>
      <c r="B1416" s="4">
        <v>1437</v>
      </c>
      <c r="C1416" s="4">
        <v>1247</v>
      </c>
      <c r="D1416" s="2">
        <v>86.766946999999902</v>
      </c>
      <c r="E1416" s="4">
        <v>3377.2394407500001</v>
      </c>
      <c r="F1416" s="4">
        <v>13392.022705249999</v>
      </c>
    </row>
    <row r="1417" spans="1:6" x14ac:dyDescent="0.3">
      <c r="A1417" s="2" t="s">
        <v>254</v>
      </c>
      <c r="B1417" s="4">
        <v>1197</v>
      </c>
      <c r="C1417" s="4">
        <v>888</v>
      </c>
      <c r="D1417" s="2">
        <v>72.264662000000001</v>
      </c>
      <c r="E1417" s="4">
        <v>3255.7920532499902</v>
      </c>
      <c r="F1417" s="4">
        <v>16783.648193249999</v>
      </c>
    </row>
    <row r="1418" spans="1:6" x14ac:dyDescent="0.3">
      <c r="A1418" s="2" t="s">
        <v>255</v>
      </c>
      <c r="B1418" s="4">
        <v>1175</v>
      </c>
      <c r="C1418" s="4">
        <v>885.75</v>
      </c>
      <c r="D1418" s="2">
        <v>73.014231499999994</v>
      </c>
      <c r="E1418" s="4">
        <v>3144.5359497499899</v>
      </c>
      <c r="F1418" s="4">
        <v>16173.46875</v>
      </c>
    </row>
    <row r="1419" spans="1:6" x14ac:dyDescent="0.3">
      <c r="A1419" s="2" t="s">
        <v>256</v>
      </c>
      <c r="B1419" s="4">
        <v>1254.25</v>
      </c>
      <c r="C1419" s="4">
        <v>1096.75</v>
      </c>
      <c r="D1419" s="2">
        <v>87.354245999999904</v>
      </c>
      <c r="E1419" s="4">
        <v>3218.83508325</v>
      </c>
      <c r="F1419" s="4">
        <v>14041.839111249899</v>
      </c>
    </row>
    <row r="1420" spans="1:6" x14ac:dyDescent="0.3">
      <c r="A1420" s="2" t="s">
        <v>257</v>
      </c>
      <c r="B1420" s="4">
        <v>1207</v>
      </c>
      <c r="C1420" s="4">
        <v>973.75</v>
      </c>
      <c r="D1420" s="2">
        <v>80.353336499999898</v>
      </c>
      <c r="E1420" s="4">
        <v>3258.3241574999902</v>
      </c>
      <c r="F1420" s="4">
        <v>14904.331298749899</v>
      </c>
    </row>
    <row r="1421" spans="1:6" x14ac:dyDescent="0.3">
      <c r="A1421" s="2" t="s">
        <v>258</v>
      </c>
      <c r="B1421" s="4">
        <v>1136.75</v>
      </c>
      <c r="C1421" s="4">
        <v>822</v>
      </c>
      <c r="D1421" s="2">
        <v>71.625697000000002</v>
      </c>
      <c r="E1421" s="4">
        <v>3157.7983395000001</v>
      </c>
      <c r="F1421" s="4">
        <v>16248.945556750001</v>
      </c>
    </row>
    <row r="1422" spans="1:6" x14ac:dyDescent="0.3">
      <c r="A1422" s="2" t="s">
        <v>259</v>
      </c>
      <c r="B1422" s="4">
        <v>1259.75</v>
      </c>
      <c r="C1422" s="4">
        <v>1019</v>
      </c>
      <c r="D1422" s="2">
        <v>80.825795999999997</v>
      </c>
      <c r="E1422" s="4">
        <v>3385.41571074999</v>
      </c>
      <c r="F1422" s="4">
        <v>13797.113525500001</v>
      </c>
    </row>
    <row r="1423" spans="1:6" x14ac:dyDescent="0.3">
      <c r="A1423" s="2" t="s">
        <v>260</v>
      </c>
      <c r="B1423" s="4">
        <v>1251.75</v>
      </c>
      <c r="C1423" s="4">
        <v>1020.5</v>
      </c>
      <c r="D1423" s="2">
        <v>81.451419999999999</v>
      </c>
      <c r="E1423" s="4">
        <v>3224.2648927499999</v>
      </c>
      <c r="F1423" s="4">
        <v>15384.867431750001</v>
      </c>
    </row>
    <row r="1424" spans="1:6" x14ac:dyDescent="0.3">
      <c r="A1424" s="2" t="s">
        <v>261</v>
      </c>
      <c r="B1424" s="4">
        <v>1246.75</v>
      </c>
      <c r="C1424" s="4">
        <v>1005.25</v>
      </c>
      <c r="D1424" s="2">
        <v>80.556951499999897</v>
      </c>
      <c r="E1424" s="4">
        <v>3181.4584960000002</v>
      </c>
      <c r="F1424" s="4">
        <v>15714.30200225</v>
      </c>
    </row>
    <row r="1425" spans="1:6" x14ac:dyDescent="0.3">
      <c r="A1425" s="2" t="s">
        <v>262</v>
      </c>
      <c r="B1425" s="4">
        <v>1159.5</v>
      </c>
      <c r="C1425" s="4">
        <v>806.5</v>
      </c>
      <c r="D1425" s="2">
        <v>69.3922519999999</v>
      </c>
      <c r="E1425" s="4">
        <v>3174.0037229999898</v>
      </c>
      <c r="F1425" s="4">
        <v>18276.303711</v>
      </c>
    </row>
    <row r="1426" spans="1:6" x14ac:dyDescent="0.3">
      <c r="A1426" s="2" t="s">
        <v>263</v>
      </c>
      <c r="B1426" s="4">
        <v>1153.5</v>
      </c>
      <c r="C1426" s="4">
        <v>799.75</v>
      </c>
      <c r="D1426" s="2">
        <v>68.598910250000003</v>
      </c>
      <c r="E1426" s="4">
        <v>3202.11022925</v>
      </c>
      <c r="F1426" s="4">
        <v>18964.017822500002</v>
      </c>
    </row>
    <row r="1427" spans="1:6" x14ac:dyDescent="0.3">
      <c r="A1427" s="2" t="s">
        <v>264</v>
      </c>
      <c r="B1427" s="4">
        <v>969.25</v>
      </c>
      <c r="C1427" s="4">
        <v>588.25</v>
      </c>
      <c r="D1427" s="2">
        <v>60.201948249999901</v>
      </c>
      <c r="E1427" s="4">
        <v>2985.44592249999</v>
      </c>
      <c r="F1427" s="4">
        <v>23765.109375</v>
      </c>
    </row>
    <row r="1428" spans="1:6" x14ac:dyDescent="0.3">
      <c r="A1428" s="2" t="s">
        <v>265</v>
      </c>
      <c r="B1428" s="4">
        <v>1165.5</v>
      </c>
      <c r="C1428" s="4">
        <v>0</v>
      </c>
      <c r="D1428" s="2">
        <v>0</v>
      </c>
      <c r="E1428" s="4">
        <v>2780.8411867499899</v>
      </c>
      <c r="F1428" s="4">
        <v>0</v>
      </c>
    </row>
    <row r="1429" spans="1:6" x14ac:dyDescent="0.3">
      <c r="A1429" s="2" t="s">
        <v>266</v>
      </c>
      <c r="B1429" s="4">
        <v>1065.5</v>
      </c>
      <c r="C1429" s="4">
        <v>0.25</v>
      </c>
      <c r="D1429" s="2">
        <v>2.1422500000000001E-2</v>
      </c>
      <c r="E1429" s="4">
        <v>2593.0955199999999</v>
      </c>
      <c r="F1429" s="4">
        <v>531.69165050000004</v>
      </c>
    </row>
    <row r="1430" spans="1:6" x14ac:dyDescent="0.3">
      <c r="A1430" s="2" t="s">
        <v>267</v>
      </c>
      <c r="B1430" s="4">
        <v>1168.25</v>
      </c>
      <c r="C1430" s="4">
        <v>1053.75</v>
      </c>
      <c r="D1430" s="2">
        <v>89.882461750000004</v>
      </c>
      <c r="E1430" s="4">
        <v>3324.1272584999901</v>
      </c>
      <c r="F1430" s="4">
        <v>15013.9692385</v>
      </c>
    </row>
    <row r="1431" spans="1:6" x14ac:dyDescent="0.3">
      <c r="A1431" s="2" t="s">
        <v>268</v>
      </c>
      <c r="B1431" s="4">
        <v>1188</v>
      </c>
      <c r="C1431" s="4">
        <v>1058.75</v>
      </c>
      <c r="D1431" s="2">
        <v>88.763851000000003</v>
      </c>
      <c r="E1431" s="4">
        <v>3298.5516357500001</v>
      </c>
      <c r="F1431" s="4">
        <v>15182.735107500001</v>
      </c>
    </row>
    <row r="1432" spans="1:6" x14ac:dyDescent="0.3">
      <c r="A1432" s="2" t="s">
        <v>269</v>
      </c>
      <c r="B1432" s="4">
        <v>1214.25</v>
      </c>
      <c r="C1432" s="4">
        <v>20.5</v>
      </c>
      <c r="D1432" s="2">
        <v>1.68889175</v>
      </c>
      <c r="E1432" s="4">
        <v>2755.6625367500001</v>
      </c>
      <c r="F1432" s="4">
        <v>32287.742187749998</v>
      </c>
    </row>
    <row r="1433" spans="1:6" x14ac:dyDescent="0.3">
      <c r="A1433" s="2" t="s">
        <v>270</v>
      </c>
      <c r="B1433" s="4">
        <v>1252.25</v>
      </c>
      <c r="C1433" s="4">
        <v>30.5</v>
      </c>
      <c r="D1433" s="2">
        <v>2.4822255000000002</v>
      </c>
      <c r="E1433" s="4">
        <v>2738.4926757499902</v>
      </c>
      <c r="F1433" s="4">
        <v>31599.134277249901</v>
      </c>
    </row>
    <row r="1434" spans="1:6" x14ac:dyDescent="0.3">
      <c r="A1434" s="2" t="s">
        <v>271</v>
      </c>
      <c r="B1434" s="4">
        <v>1248</v>
      </c>
      <c r="C1434" s="4">
        <v>1112.75</v>
      </c>
      <c r="D1434" s="2">
        <v>88.990486249999904</v>
      </c>
      <c r="E1434" s="4">
        <v>3207.4959717499901</v>
      </c>
      <c r="F1434" s="4">
        <v>14304.472900500001</v>
      </c>
    </row>
    <row r="1435" spans="1:6" x14ac:dyDescent="0.3">
      <c r="A1435" s="2" t="s">
        <v>272</v>
      </c>
      <c r="B1435" s="4">
        <v>1274.5</v>
      </c>
      <c r="C1435" s="4">
        <v>1163.5</v>
      </c>
      <c r="D1435" s="2">
        <v>90.926581999999897</v>
      </c>
      <c r="E1435" s="4">
        <v>3234.30133074999</v>
      </c>
      <c r="F1435" s="4">
        <v>14080.490234499999</v>
      </c>
    </row>
    <row r="1436" spans="1:6" x14ac:dyDescent="0.3">
      <c r="A1436" s="2" t="s">
        <v>273</v>
      </c>
      <c r="B1436" s="4">
        <v>1329</v>
      </c>
      <c r="C1436" s="4">
        <v>1151</v>
      </c>
      <c r="D1436" s="2">
        <v>86.341842749999898</v>
      </c>
      <c r="E1436" s="4">
        <v>3268.8331909999902</v>
      </c>
      <c r="F1436" s="4">
        <v>13984.83544925</v>
      </c>
    </row>
    <row r="1437" spans="1:6" x14ac:dyDescent="0.3">
      <c r="A1437" s="2" t="s">
        <v>274</v>
      </c>
      <c r="B1437" s="4">
        <v>1329</v>
      </c>
      <c r="C1437" s="4">
        <v>1153.75</v>
      </c>
      <c r="D1437" s="2">
        <v>86.521568500000001</v>
      </c>
      <c r="E1437" s="4">
        <v>3239.7095949999898</v>
      </c>
      <c r="F1437" s="4">
        <v>13936.670166</v>
      </c>
    </row>
    <row r="1438" spans="1:6" x14ac:dyDescent="0.3">
      <c r="A1438" s="2" t="s">
        <v>275</v>
      </c>
      <c r="B1438" s="4">
        <v>1329.25</v>
      </c>
      <c r="C1438" s="4">
        <v>1092.25</v>
      </c>
      <c r="D1438" s="2">
        <v>81.798269499999904</v>
      </c>
      <c r="E1438" s="4">
        <v>3289.0052492499999</v>
      </c>
      <c r="F1438" s="4">
        <v>14326.564941500001</v>
      </c>
    </row>
    <row r="1439" spans="1:6" x14ac:dyDescent="0.3">
      <c r="A1439" s="2" t="s">
        <v>276</v>
      </c>
      <c r="B1439" s="4">
        <v>1420.5</v>
      </c>
      <c r="C1439" s="4">
        <v>1246</v>
      </c>
      <c r="D1439" s="2">
        <v>87.620822750000002</v>
      </c>
      <c r="E1439" s="4">
        <v>3315.34039325</v>
      </c>
      <c r="F1439" s="4">
        <v>13510.496582</v>
      </c>
    </row>
    <row r="1440" spans="1:6" x14ac:dyDescent="0.3">
      <c r="A1440" s="2" t="s">
        <v>277</v>
      </c>
      <c r="B1440" s="4">
        <v>1200.5</v>
      </c>
      <c r="C1440" s="4">
        <v>972.75</v>
      </c>
      <c r="D1440" s="2">
        <v>80.213386749999898</v>
      </c>
      <c r="E1440" s="4">
        <v>3286.6901244999899</v>
      </c>
      <c r="F1440" s="4">
        <v>15240.74609375</v>
      </c>
    </row>
    <row r="1441" spans="1:6" x14ac:dyDescent="0.3">
      <c r="A1441" s="2" t="s">
        <v>278</v>
      </c>
      <c r="B1441" s="4">
        <v>1293.25</v>
      </c>
      <c r="C1441" s="4">
        <v>1074</v>
      </c>
      <c r="D1441" s="2">
        <v>82.705787749999899</v>
      </c>
      <c r="E1441" s="4">
        <v>3289.4293214999898</v>
      </c>
      <c r="F1441" s="4">
        <v>14284.038086</v>
      </c>
    </row>
    <row r="1442" spans="1:6" x14ac:dyDescent="0.3">
      <c r="A1442" s="2" t="s">
        <v>279</v>
      </c>
      <c r="B1442" s="4">
        <v>1241.75</v>
      </c>
      <c r="C1442" s="4">
        <v>1068.75</v>
      </c>
      <c r="D1442" s="2">
        <v>84.846618750000005</v>
      </c>
      <c r="E1442" s="4">
        <v>3240.0176392499902</v>
      </c>
      <c r="F1442" s="4">
        <v>14593.619140749999</v>
      </c>
    </row>
    <row r="1443" spans="1:6" x14ac:dyDescent="0.3">
      <c r="A1443" s="2" t="s">
        <v>280</v>
      </c>
      <c r="B1443" s="4">
        <v>1210.25</v>
      </c>
      <c r="C1443" s="4">
        <v>1085.25</v>
      </c>
      <c r="D1443" s="2">
        <v>89.0959225</v>
      </c>
      <c r="E1443" s="4">
        <v>3196.43890375</v>
      </c>
      <c r="F1443" s="4">
        <v>14301.475097499901</v>
      </c>
    </row>
    <row r="1444" spans="1:6" x14ac:dyDescent="0.3">
      <c r="A1444" s="2" t="s">
        <v>281</v>
      </c>
      <c r="B1444" s="4">
        <v>1056.25</v>
      </c>
      <c r="C1444" s="4">
        <v>863</v>
      </c>
      <c r="D1444" s="2">
        <v>80.289590750000002</v>
      </c>
      <c r="E1444" s="4">
        <v>3216.5270997500002</v>
      </c>
      <c r="F1444" s="4">
        <v>15735.42504925</v>
      </c>
    </row>
    <row r="1445" spans="1:6" x14ac:dyDescent="0.3">
      <c r="A1445" s="2" t="s">
        <v>282</v>
      </c>
      <c r="B1445" s="4">
        <v>1064.5</v>
      </c>
      <c r="C1445" s="4">
        <v>837.25</v>
      </c>
      <c r="D1445" s="2">
        <v>77.491056749999998</v>
      </c>
      <c r="E1445" s="4">
        <v>3170.4176027499898</v>
      </c>
      <c r="F1445" s="4">
        <v>15877.8532715</v>
      </c>
    </row>
    <row r="1446" spans="1:6" x14ac:dyDescent="0.3">
      <c r="A1446" s="2" t="s">
        <v>283</v>
      </c>
      <c r="B1446" s="4">
        <v>1089.5</v>
      </c>
      <c r="C1446" s="4">
        <v>935.5</v>
      </c>
      <c r="D1446" s="2">
        <v>85.046823500000002</v>
      </c>
      <c r="E1446" s="4">
        <v>3291.8880614999898</v>
      </c>
      <c r="F1446" s="4">
        <v>15415.13842775</v>
      </c>
    </row>
    <row r="1447" spans="1:6" x14ac:dyDescent="0.3">
      <c r="A1447" s="2" t="s">
        <v>284</v>
      </c>
      <c r="B1447" s="4">
        <v>1150</v>
      </c>
      <c r="C1447" s="4">
        <v>977.5</v>
      </c>
      <c r="D1447" s="2">
        <v>84.453098499999996</v>
      </c>
      <c r="E1447" s="4">
        <v>3265.51672375</v>
      </c>
      <c r="F1447" s="4">
        <v>15511.753173749899</v>
      </c>
    </row>
    <row r="1448" spans="1:6" x14ac:dyDescent="0.3">
      <c r="A1448" s="2" t="s">
        <v>285</v>
      </c>
      <c r="B1448" s="4">
        <v>1350.75</v>
      </c>
      <c r="C1448" s="4">
        <v>1257</v>
      </c>
      <c r="D1448" s="2">
        <v>93.023832499999898</v>
      </c>
      <c r="E1448" s="4">
        <v>3253.9583130000001</v>
      </c>
      <c r="F1448" s="4">
        <v>13750.690673999999</v>
      </c>
    </row>
    <row r="1449" spans="1:6" x14ac:dyDescent="0.3">
      <c r="A1449" s="2" t="s">
        <v>286</v>
      </c>
      <c r="B1449" s="4">
        <v>1277.5</v>
      </c>
      <c r="C1449" s="4">
        <v>1154</v>
      </c>
      <c r="D1449" s="2">
        <v>90.310423</v>
      </c>
      <c r="E1449" s="4">
        <v>3249.5529175000001</v>
      </c>
      <c r="F1449" s="4">
        <v>14585.607666</v>
      </c>
    </row>
    <row r="1450" spans="1:6" x14ac:dyDescent="0.3">
      <c r="A1450" s="2" t="s">
        <v>287</v>
      </c>
      <c r="B1450" s="4">
        <v>1286.75</v>
      </c>
      <c r="C1450" s="4">
        <v>1170.25</v>
      </c>
      <c r="D1450" s="2">
        <v>90.943889499999898</v>
      </c>
      <c r="E1450" s="4">
        <v>3301.37890625</v>
      </c>
      <c r="F1450" s="4">
        <v>14622.7834474999</v>
      </c>
    </row>
    <row r="1451" spans="1:6" x14ac:dyDescent="0.3">
      <c r="A1451" s="2" t="s">
        <v>288</v>
      </c>
      <c r="B1451" s="4">
        <v>1397</v>
      </c>
      <c r="C1451" s="4">
        <v>1305.75</v>
      </c>
      <c r="D1451" s="2">
        <v>93.448394750000006</v>
      </c>
      <c r="E1451" s="4">
        <v>3347.5070799999899</v>
      </c>
      <c r="F1451" s="4">
        <v>14140.542236249899</v>
      </c>
    </row>
    <row r="1452" spans="1:6" x14ac:dyDescent="0.3">
      <c r="A1452" s="2" t="s">
        <v>289</v>
      </c>
      <c r="B1452" s="4">
        <v>1129.25</v>
      </c>
      <c r="C1452" s="4">
        <v>0</v>
      </c>
      <c r="D1452" s="2">
        <v>0</v>
      </c>
      <c r="E1452" s="4">
        <v>2709.29241925</v>
      </c>
      <c r="F1452" s="4">
        <v>0</v>
      </c>
    </row>
    <row r="1453" spans="1:6" x14ac:dyDescent="0.3">
      <c r="A1453" s="2" t="s">
        <v>290</v>
      </c>
      <c r="B1453" s="4">
        <v>1094.75</v>
      </c>
      <c r="C1453" s="4">
        <v>0</v>
      </c>
      <c r="D1453" s="2">
        <v>0</v>
      </c>
      <c r="E1453" s="4">
        <v>2648.9131470000002</v>
      </c>
      <c r="F1453" s="4">
        <v>0</v>
      </c>
    </row>
    <row r="1454" spans="1:6" x14ac:dyDescent="0.3">
      <c r="A1454" s="2" t="s">
        <v>291</v>
      </c>
      <c r="B1454" s="4">
        <v>1217</v>
      </c>
      <c r="C1454" s="4">
        <v>1116.5</v>
      </c>
      <c r="D1454" s="2">
        <v>91.452026249999903</v>
      </c>
      <c r="E1454" s="4">
        <v>3308.09375</v>
      </c>
      <c r="F1454" s="4">
        <v>14784.788329999999</v>
      </c>
    </row>
    <row r="1455" spans="1:6" x14ac:dyDescent="0.3">
      <c r="A1455" s="2" t="s">
        <v>292</v>
      </c>
      <c r="B1455" s="4">
        <v>1134.25</v>
      </c>
      <c r="C1455" s="4">
        <v>1007.25</v>
      </c>
      <c r="D1455" s="2">
        <v>88.392244499999904</v>
      </c>
      <c r="E1455" s="4">
        <v>3260.6113277499999</v>
      </c>
      <c r="F1455" s="4">
        <v>15416.95434575</v>
      </c>
    </row>
    <row r="1456" spans="1:6" x14ac:dyDescent="0.3">
      <c r="A1456" s="2" t="s">
        <v>293</v>
      </c>
      <c r="B1456" s="4">
        <v>1239.5</v>
      </c>
      <c r="C1456" s="4">
        <v>170.75</v>
      </c>
      <c r="D1456" s="2">
        <v>13.828429249999999</v>
      </c>
      <c r="E1456" s="4">
        <v>2835.0720824999999</v>
      </c>
      <c r="F1456" s="4">
        <v>27727.562500249998</v>
      </c>
    </row>
    <row r="1457" spans="1:6" x14ac:dyDescent="0.3">
      <c r="A1457" s="2" t="s">
        <v>294</v>
      </c>
      <c r="B1457" s="4">
        <v>1267</v>
      </c>
      <c r="C1457" s="4">
        <v>154</v>
      </c>
      <c r="D1457" s="2">
        <v>12.177574999999999</v>
      </c>
      <c r="E1457" s="4">
        <v>2812.1367184999899</v>
      </c>
      <c r="F1457" s="4">
        <v>27960.82324225</v>
      </c>
    </row>
    <row r="1458" spans="1:6" x14ac:dyDescent="0.3">
      <c r="A1458" s="2" t="s">
        <v>295</v>
      </c>
      <c r="B1458" s="4">
        <v>1168.5</v>
      </c>
      <c r="C1458" s="4">
        <v>1040.5</v>
      </c>
      <c r="D1458" s="2">
        <v>88.597417750000005</v>
      </c>
      <c r="E1458" s="4">
        <v>3149.0375365</v>
      </c>
      <c r="F1458" s="4">
        <v>14985.269775500001</v>
      </c>
    </row>
    <row r="1459" spans="1:6" x14ac:dyDescent="0.3">
      <c r="A1459" s="2" t="s">
        <v>296</v>
      </c>
      <c r="B1459" s="4">
        <v>1165</v>
      </c>
      <c r="C1459" s="4">
        <v>1018.75</v>
      </c>
      <c r="D1459" s="2">
        <v>86.787381999999994</v>
      </c>
      <c r="E1459" s="4">
        <v>3189.1281737499999</v>
      </c>
      <c r="F1459" s="4">
        <v>15249.07250975</v>
      </c>
    </row>
    <row r="1460" spans="1:6" x14ac:dyDescent="0.3">
      <c r="A1460" s="2" t="s">
        <v>297</v>
      </c>
      <c r="B1460" s="4">
        <v>1197.75</v>
      </c>
      <c r="C1460" s="4">
        <v>1027.75</v>
      </c>
      <c r="D1460" s="2">
        <v>85.072597250000001</v>
      </c>
      <c r="E1460" s="4">
        <v>3169.8289795000001</v>
      </c>
      <c r="F1460" s="4">
        <v>15046.494873</v>
      </c>
    </row>
    <row r="1461" spans="1:6" x14ac:dyDescent="0.3">
      <c r="A1461" s="2" t="s">
        <v>298</v>
      </c>
      <c r="B1461" s="4">
        <v>1150.75</v>
      </c>
      <c r="C1461" s="4">
        <v>937.5</v>
      </c>
      <c r="D1461" s="2">
        <v>80.474706499999897</v>
      </c>
      <c r="E1461" s="4">
        <v>3135.2942505000001</v>
      </c>
      <c r="F1461" s="4">
        <v>15576.7768555</v>
      </c>
    </row>
    <row r="1462" spans="1:6" x14ac:dyDescent="0.3">
      <c r="A1462" s="2" t="s">
        <v>299</v>
      </c>
      <c r="B1462" s="4">
        <v>1279.5</v>
      </c>
      <c r="C1462" s="4">
        <v>1085.25</v>
      </c>
      <c r="D1462" s="2">
        <v>83.940040499999995</v>
      </c>
      <c r="E1462" s="4">
        <v>3200.425659</v>
      </c>
      <c r="F1462" s="4">
        <v>14644.050781</v>
      </c>
    </row>
    <row r="1463" spans="1:6" x14ac:dyDescent="0.3">
      <c r="A1463" s="2" t="s">
        <v>300</v>
      </c>
      <c r="B1463" s="4">
        <v>1117.5</v>
      </c>
      <c r="C1463" s="4">
        <v>921</v>
      </c>
      <c r="D1463" s="2">
        <v>81.567083249999897</v>
      </c>
      <c r="E1463" s="4">
        <v>3297.2572022499899</v>
      </c>
      <c r="F1463" s="4">
        <v>14435.293701250001</v>
      </c>
    </row>
    <row r="1464" spans="1:6" x14ac:dyDescent="0.3">
      <c r="A1464" s="2" t="s">
        <v>301</v>
      </c>
      <c r="B1464" s="4">
        <v>1585</v>
      </c>
      <c r="C1464" s="4">
        <v>1414.5</v>
      </c>
      <c r="D1464" s="2">
        <v>89.602769749999894</v>
      </c>
      <c r="E1464" s="4">
        <v>3542.7241819999899</v>
      </c>
      <c r="F1464" s="4">
        <v>12111.0126955</v>
      </c>
    </row>
    <row r="1465" spans="1:6" x14ac:dyDescent="0.3">
      <c r="A1465" s="2" t="s">
        <v>302</v>
      </c>
      <c r="B1465" s="4">
        <v>1202.25</v>
      </c>
      <c r="C1465" s="4">
        <v>1020.75</v>
      </c>
      <c r="D1465" s="2">
        <v>83.8391515</v>
      </c>
      <c r="E1465" s="4">
        <v>3236.0645142499998</v>
      </c>
      <c r="F1465" s="4">
        <v>14749.0439455</v>
      </c>
    </row>
    <row r="1466" spans="1:6" x14ac:dyDescent="0.3">
      <c r="A1466" s="2" t="s">
        <v>303</v>
      </c>
      <c r="B1466" s="4">
        <v>1132.5</v>
      </c>
      <c r="C1466" s="4">
        <v>998.25</v>
      </c>
      <c r="D1466" s="2">
        <v>87.447843500000005</v>
      </c>
      <c r="E1466" s="4">
        <v>3115.3099975</v>
      </c>
      <c r="F1466" s="4">
        <v>14995.3371584999</v>
      </c>
    </row>
    <row r="1467" spans="1:6" x14ac:dyDescent="0.3">
      <c r="A1467" s="2" t="s">
        <v>304</v>
      </c>
      <c r="B1467" s="4">
        <v>1265.5</v>
      </c>
      <c r="C1467" s="4">
        <v>1125.75</v>
      </c>
      <c r="D1467" s="2">
        <v>88.676460249999906</v>
      </c>
      <c r="E1467" s="4">
        <v>3122.0857544999899</v>
      </c>
      <c r="F1467" s="4">
        <v>13392.21997075</v>
      </c>
    </row>
    <row r="1468" spans="1:6" x14ac:dyDescent="0.3">
      <c r="A1468" s="2" t="s">
        <v>305</v>
      </c>
      <c r="B1468" s="4">
        <v>1233</v>
      </c>
      <c r="C1468" s="4">
        <v>1077.5</v>
      </c>
      <c r="D1468" s="2">
        <v>87.335554000000002</v>
      </c>
      <c r="E1468" s="4">
        <v>3261.0111082499898</v>
      </c>
      <c r="F1468" s="4">
        <v>13961.533691500001</v>
      </c>
    </row>
    <row r="1469" spans="1:6" x14ac:dyDescent="0.3">
      <c r="A1469" s="2" t="s">
        <v>306</v>
      </c>
      <c r="B1469" s="4">
        <v>954.75</v>
      </c>
      <c r="C1469" s="4">
        <v>744.25</v>
      </c>
      <c r="D1469" s="2">
        <v>75.701901499999906</v>
      </c>
      <c r="E1469" s="4">
        <v>3282.2840577499901</v>
      </c>
      <c r="F1469" s="4">
        <v>16847.974853750002</v>
      </c>
    </row>
    <row r="1470" spans="1:6" x14ac:dyDescent="0.3">
      <c r="A1470" s="2" t="s">
        <v>307</v>
      </c>
      <c r="B1470" s="4">
        <v>1239</v>
      </c>
      <c r="C1470" s="4">
        <v>1103.5</v>
      </c>
      <c r="D1470" s="2">
        <v>89.077348749999899</v>
      </c>
      <c r="E1470" s="4">
        <v>3290.4039307499902</v>
      </c>
      <c r="F1470" s="4">
        <v>14377.41528325</v>
      </c>
    </row>
    <row r="1471" spans="1:6" x14ac:dyDescent="0.3">
      <c r="A1471" s="2" t="s">
        <v>308</v>
      </c>
      <c r="B1471" s="4">
        <v>1259.5</v>
      </c>
      <c r="C1471" s="4">
        <v>1166.5</v>
      </c>
      <c r="D1471" s="2">
        <v>92.645530750000006</v>
      </c>
      <c r="E1471" s="4">
        <v>3297.487854</v>
      </c>
      <c r="F1471" s="4">
        <v>14471.159423999999</v>
      </c>
    </row>
    <row r="1472" spans="1:6" x14ac:dyDescent="0.3">
      <c r="A1472" s="2" t="s">
        <v>309</v>
      </c>
      <c r="B1472" s="4">
        <v>1212.75</v>
      </c>
      <c r="C1472" s="4">
        <v>1105.75</v>
      </c>
      <c r="D1472" s="2">
        <v>91.163158499999895</v>
      </c>
      <c r="E1472" s="4">
        <v>3220.7256470000002</v>
      </c>
      <c r="F1472" s="4">
        <v>14545.598633</v>
      </c>
    </row>
    <row r="1473" spans="1:6" x14ac:dyDescent="0.3">
      <c r="A1473" s="2" t="s">
        <v>310</v>
      </c>
      <c r="B1473" s="4">
        <v>1254.75</v>
      </c>
      <c r="C1473" s="4">
        <v>1157.5</v>
      </c>
      <c r="D1473" s="2">
        <v>92.202924749999994</v>
      </c>
      <c r="E1473" s="4">
        <v>3314.7630005000001</v>
      </c>
      <c r="F1473" s="4">
        <v>14369.565673999899</v>
      </c>
    </row>
    <row r="1474" spans="1:6" x14ac:dyDescent="0.3">
      <c r="A1474" s="2" t="s">
        <v>311</v>
      </c>
      <c r="B1474" s="4">
        <v>1288.5</v>
      </c>
      <c r="C1474" s="4">
        <v>1183</v>
      </c>
      <c r="D1474" s="2">
        <v>91.812646999999998</v>
      </c>
      <c r="E1474" s="4">
        <v>3294.7626955000001</v>
      </c>
      <c r="F1474" s="4">
        <v>14424.86816425</v>
      </c>
    </row>
    <row r="1475" spans="1:6" x14ac:dyDescent="0.3">
      <c r="A1475" s="2" t="s">
        <v>312</v>
      </c>
      <c r="B1475" s="4">
        <v>1338.25</v>
      </c>
      <c r="C1475" s="4">
        <v>1257</v>
      </c>
      <c r="D1475" s="2">
        <v>93.934686749999997</v>
      </c>
      <c r="E1475" s="4">
        <v>3333.7355345000001</v>
      </c>
      <c r="F1475" s="4">
        <v>14078.003418</v>
      </c>
    </row>
    <row r="1476" spans="1:6" x14ac:dyDescent="0.3">
      <c r="A1476" s="2" t="s">
        <v>313</v>
      </c>
      <c r="B1476" s="4">
        <v>1068.75</v>
      </c>
      <c r="C1476" s="4">
        <v>0</v>
      </c>
      <c r="D1476" s="2">
        <v>0</v>
      </c>
      <c r="E1476" s="4">
        <v>2647.6049804999998</v>
      </c>
      <c r="F1476" s="4">
        <v>0</v>
      </c>
    </row>
    <row r="1477" spans="1:6" x14ac:dyDescent="0.3">
      <c r="A1477" s="2" t="s">
        <v>314</v>
      </c>
      <c r="B1477" s="4">
        <v>1066.5</v>
      </c>
      <c r="C1477" s="4">
        <v>0.25</v>
      </c>
      <c r="D1477" s="2">
        <v>2.2977999999999901E-2</v>
      </c>
      <c r="E1477" s="4">
        <v>2604.66113275</v>
      </c>
      <c r="F1477" s="4">
        <v>647.00836174999904</v>
      </c>
    </row>
    <row r="1478" spans="1:6" x14ac:dyDescent="0.3">
      <c r="A1478" s="2" t="s">
        <v>315</v>
      </c>
      <c r="B1478" s="4">
        <v>1232.25</v>
      </c>
      <c r="C1478" s="4">
        <v>1073</v>
      </c>
      <c r="D1478" s="2">
        <v>86.717382499999999</v>
      </c>
      <c r="E1478" s="4">
        <v>3349.4419554999899</v>
      </c>
      <c r="F1478" s="4">
        <v>14926.4677735</v>
      </c>
    </row>
    <row r="1479" spans="1:6" x14ac:dyDescent="0.3">
      <c r="A1479" s="2" t="s">
        <v>316</v>
      </c>
      <c r="B1479" s="4">
        <v>1162</v>
      </c>
      <c r="C1479" s="4">
        <v>1010.5</v>
      </c>
      <c r="D1479" s="2">
        <v>86.453474</v>
      </c>
      <c r="E1479" s="4">
        <v>3203.8458864999998</v>
      </c>
      <c r="F1479" s="4">
        <v>15663.026367</v>
      </c>
    </row>
    <row r="1480" spans="1:6" x14ac:dyDescent="0.3">
      <c r="A1480" s="2" t="s">
        <v>317</v>
      </c>
      <c r="B1480" s="4">
        <v>1303.75</v>
      </c>
      <c r="C1480" s="4">
        <v>824.25</v>
      </c>
      <c r="D1480" s="2">
        <v>63.329786499999997</v>
      </c>
      <c r="E1480" s="4">
        <v>3244.3181152500001</v>
      </c>
      <c r="F1480" s="4">
        <v>17788.79394525</v>
      </c>
    </row>
    <row r="1481" spans="1:6" x14ac:dyDescent="0.3">
      <c r="A1481" s="2" t="s">
        <v>318</v>
      </c>
      <c r="B1481" s="4">
        <v>1253.75</v>
      </c>
      <c r="C1481" s="4">
        <v>763.5</v>
      </c>
      <c r="D1481" s="2">
        <v>60.9795485</v>
      </c>
      <c r="E1481" s="4">
        <v>3143.0911257500002</v>
      </c>
      <c r="F1481" s="4">
        <v>18010.32324225</v>
      </c>
    </row>
    <row r="1482" spans="1:6" x14ac:dyDescent="0.3">
      <c r="A1482" s="2" t="s">
        <v>319</v>
      </c>
      <c r="B1482" s="4">
        <v>1238</v>
      </c>
      <c r="C1482" s="4">
        <v>1092.5</v>
      </c>
      <c r="D1482" s="2">
        <v>88.108188749999897</v>
      </c>
      <c r="E1482" s="4">
        <v>3312.7584230000002</v>
      </c>
      <c r="F1482" s="4">
        <v>14429.90405275</v>
      </c>
    </row>
    <row r="1483" spans="1:6" x14ac:dyDescent="0.3">
      <c r="A1483" s="2" t="s">
        <v>320</v>
      </c>
      <c r="B1483" s="4">
        <v>1103.75</v>
      </c>
      <c r="C1483" s="4">
        <v>938.25</v>
      </c>
      <c r="D1483" s="2">
        <v>84.443763749999903</v>
      </c>
      <c r="E1483" s="4">
        <v>3153.2854615000001</v>
      </c>
      <c r="F1483" s="4">
        <v>15820.8723147499</v>
      </c>
    </row>
    <row r="1484" spans="1:6" x14ac:dyDescent="0.3">
      <c r="A1484" s="2" t="s">
        <v>321</v>
      </c>
      <c r="B1484" s="4">
        <v>1162.75</v>
      </c>
      <c r="C1484" s="4">
        <v>976.5</v>
      </c>
      <c r="D1484" s="2">
        <v>83.273969499999893</v>
      </c>
      <c r="E1484" s="4">
        <v>3218.2546385000001</v>
      </c>
      <c r="F1484" s="4">
        <v>15487.78344725</v>
      </c>
    </row>
    <row r="1485" spans="1:6" x14ac:dyDescent="0.3">
      <c r="A1485" s="2" t="s">
        <v>322</v>
      </c>
      <c r="B1485" s="4">
        <v>1100.75</v>
      </c>
      <c r="C1485" s="4">
        <v>915.75</v>
      </c>
      <c r="D1485" s="2">
        <v>82.382205999999897</v>
      </c>
      <c r="E1485" s="4">
        <v>3176.7409667499901</v>
      </c>
      <c r="F1485" s="4">
        <v>15512.94628925</v>
      </c>
    </row>
    <row r="1486" spans="1:6" x14ac:dyDescent="0.3">
      <c r="A1486" s="2" t="s">
        <v>323</v>
      </c>
      <c r="B1486" s="4">
        <v>1227.25</v>
      </c>
      <c r="C1486" s="4">
        <v>1026.5</v>
      </c>
      <c r="D1486" s="2">
        <v>82.874265750000006</v>
      </c>
      <c r="E1486" s="4">
        <v>3253.3928222499999</v>
      </c>
      <c r="F1486" s="4">
        <v>15135.07861325</v>
      </c>
    </row>
    <row r="1487" spans="1:6" x14ac:dyDescent="0.3">
      <c r="A1487" s="2" t="s">
        <v>324</v>
      </c>
      <c r="B1487" s="4">
        <v>1162</v>
      </c>
      <c r="C1487" s="4">
        <v>902.25</v>
      </c>
      <c r="D1487" s="2">
        <v>77.112892250000002</v>
      </c>
      <c r="E1487" s="4">
        <v>3355.6807250000002</v>
      </c>
      <c r="F1487" s="4">
        <v>12504.122558749899</v>
      </c>
    </row>
    <row r="1488" spans="1:6" x14ac:dyDescent="0.3">
      <c r="A1488" s="2" t="s">
        <v>325</v>
      </c>
      <c r="B1488" s="4">
        <v>1248.25</v>
      </c>
      <c r="C1488" s="4">
        <v>1097.75</v>
      </c>
      <c r="D1488" s="2">
        <v>87.297046750000007</v>
      </c>
      <c r="E1488" s="4">
        <v>3340.6244507500001</v>
      </c>
      <c r="F1488" s="4">
        <v>14387.972168</v>
      </c>
    </row>
    <row r="1489" spans="1:6" x14ac:dyDescent="0.3">
      <c r="A1489" s="2" t="s">
        <v>326</v>
      </c>
      <c r="B1489" s="4">
        <v>1095.75</v>
      </c>
      <c r="C1489" s="4">
        <v>922</v>
      </c>
      <c r="D1489" s="2">
        <v>81.847772500000005</v>
      </c>
      <c r="E1489" s="4">
        <v>3197.4807740000001</v>
      </c>
      <c r="F1489" s="4">
        <v>15335.668701250001</v>
      </c>
    </row>
    <row r="1490" spans="1:6" x14ac:dyDescent="0.3">
      <c r="A1490" s="2" t="s">
        <v>327</v>
      </c>
      <c r="B1490" s="4">
        <v>1119</v>
      </c>
      <c r="C1490" s="4">
        <v>1009</v>
      </c>
      <c r="D1490" s="2">
        <v>89.745691249999894</v>
      </c>
      <c r="E1490" s="4">
        <v>3161.5786132500002</v>
      </c>
      <c r="F1490" s="4">
        <v>14545.4592285</v>
      </c>
    </row>
    <row r="1491" spans="1:6" x14ac:dyDescent="0.3">
      <c r="A1491" s="2" t="s">
        <v>328</v>
      </c>
      <c r="B1491" s="4">
        <v>1323.5</v>
      </c>
      <c r="C1491" s="4">
        <v>1213</v>
      </c>
      <c r="D1491" s="2">
        <v>91.261877249999898</v>
      </c>
      <c r="E1491" s="4">
        <v>3105.7377927500002</v>
      </c>
      <c r="F1491" s="4">
        <v>13247.000244250001</v>
      </c>
    </row>
    <row r="1492" spans="1:6" x14ac:dyDescent="0.3">
      <c r="A1492" s="2" t="s">
        <v>329</v>
      </c>
      <c r="B1492" s="4">
        <v>1168.5</v>
      </c>
      <c r="C1492" s="4">
        <v>1050.75</v>
      </c>
      <c r="D1492" s="2">
        <v>89.941751749999895</v>
      </c>
      <c r="E1492" s="4">
        <v>3221.8013304999899</v>
      </c>
      <c r="F1492" s="4">
        <v>14443.04516625</v>
      </c>
    </row>
    <row r="1493" spans="1:6" x14ac:dyDescent="0.3">
      <c r="A1493" s="2" t="s">
        <v>330</v>
      </c>
      <c r="B1493" s="4">
        <v>1064.75</v>
      </c>
      <c r="C1493" s="4">
        <v>939.5</v>
      </c>
      <c r="D1493" s="2">
        <v>88.103771249999994</v>
      </c>
      <c r="E1493" s="4">
        <v>3196.0384522499899</v>
      </c>
      <c r="F1493" s="4">
        <v>14775.216796999999</v>
      </c>
    </row>
    <row r="1494" spans="1:6" x14ac:dyDescent="0.3">
      <c r="A1494" s="2" t="s">
        <v>331</v>
      </c>
      <c r="B1494" s="4">
        <v>1248.25</v>
      </c>
      <c r="C1494" s="4">
        <v>1126.5</v>
      </c>
      <c r="D1494" s="2">
        <v>90.136445999999907</v>
      </c>
      <c r="E1494" s="4">
        <v>3214.0119020000002</v>
      </c>
      <c r="F1494" s="4">
        <v>14164.201171749901</v>
      </c>
    </row>
    <row r="1495" spans="1:6" x14ac:dyDescent="0.3">
      <c r="A1495" s="2" t="s">
        <v>332</v>
      </c>
      <c r="B1495" s="4">
        <v>1301</v>
      </c>
      <c r="C1495" s="4">
        <v>1183.25</v>
      </c>
      <c r="D1495" s="2">
        <v>90.944240500000006</v>
      </c>
      <c r="E1495" s="4">
        <v>3304.1179807499898</v>
      </c>
      <c r="F1495" s="4">
        <v>14309.8710934999</v>
      </c>
    </row>
    <row r="1496" spans="1:6" x14ac:dyDescent="0.3">
      <c r="A1496" s="2" t="s">
        <v>333</v>
      </c>
      <c r="B1496" s="4">
        <v>1285</v>
      </c>
      <c r="C1496" s="4">
        <v>1161</v>
      </c>
      <c r="D1496" s="2">
        <v>90.315662500000002</v>
      </c>
      <c r="E1496" s="4">
        <v>3283.58844</v>
      </c>
      <c r="F1496" s="4">
        <v>14205.15893525</v>
      </c>
    </row>
    <row r="1497" spans="1:6" x14ac:dyDescent="0.3">
      <c r="A1497" s="2" t="s">
        <v>334</v>
      </c>
      <c r="B1497" s="4">
        <v>1232.75</v>
      </c>
      <c r="C1497" s="4">
        <v>1144.75</v>
      </c>
      <c r="D1497" s="2">
        <v>92.821086750000006</v>
      </c>
      <c r="E1497" s="4">
        <v>3225.86834675</v>
      </c>
      <c r="F1497" s="4">
        <v>14236.439941500001</v>
      </c>
    </row>
    <row r="1498" spans="1:6" x14ac:dyDescent="0.3">
      <c r="A1498" s="2" t="s">
        <v>335</v>
      </c>
      <c r="B1498" s="4">
        <v>1269</v>
      </c>
      <c r="C1498" s="4">
        <v>1202</v>
      </c>
      <c r="D1498" s="2">
        <v>94.656747749999994</v>
      </c>
      <c r="E1498" s="4">
        <v>3241.6231077500001</v>
      </c>
      <c r="F1498" s="4">
        <v>14024.251464999999</v>
      </c>
    </row>
    <row r="1499" spans="1:6" x14ac:dyDescent="0.3">
      <c r="A1499" s="2" t="s">
        <v>336</v>
      </c>
      <c r="B1499" s="4">
        <v>1310</v>
      </c>
      <c r="C1499" s="4">
        <v>1230.25</v>
      </c>
      <c r="D1499" s="2">
        <v>93.858591000000004</v>
      </c>
      <c r="E1499" s="4">
        <v>3264.1486817499999</v>
      </c>
      <c r="F1499" s="4">
        <v>14119.65502925</v>
      </c>
    </row>
    <row r="1500" spans="1:6" x14ac:dyDescent="0.3">
      <c r="A1500" s="2" t="s">
        <v>337</v>
      </c>
      <c r="B1500" s="4">
        <v>1097</v>
      </c>
      <c r="C1500" s="4">
        <v>0</v>
      </c>
      <c r="D1500" s="2">
        <v>0</v>
      </c>
      <c r="E1500" s="4">
        <v>2745.4918212499902</v>
      </c>
      <c r="F1500" s="4">
        <v>0</v>
      </c>
    </row>
    <row r="1501" spans="1:6" x14ac:dyDescent="0.3">
      <c r="A1501" s="2" t="s">
        <v>338</v>
      </c>
      <c r="B1501" s="4">
        <v>1089.5</v>
      </c>
      <c r="C1501" s="4">
        <v>0</v>
      </c>
      <c r="D1501" s="2">
        <v>0</v>
      </c>
      <c r="E1501" s="4">
        <v>2609.02551275</v>
      </c>
      <c r="F1501" s="4">
        <v>0</v>
      </c>
    </row>
    <row r="1502" spans="1:6" x14ac:dyDescent="0.3">
      <c r="A1502" s="2" t="s">
        <v>339</v>
      </c>
      <c r="B1502" s="4">
        <v>1254.75</v>
      </c>
      <c r="C1502" s="4">
        <v>1124</v>
      </c>
      <c r="D1502" s="2">
        <v>89.377450749999895</v>
      </c>
      <c r="E1502" s="4">
        <v>3283.9985352499998</v>
      </c>
      <c r="F1502" s="4">
        <v>14760.83862325</v>
      </c>
    </row>
    <row r="1503" spans="1:6" x14ac:dyDescent="0.3">
      <c r="A1503" s="2" t="s">
        <v>340</v>
      </c>
      <c r="B1503" s="4">
        <v>1247.75</v>
      </c>
      <c r="C1503" s="4">
        <v>1078.5</v>
      </c>
      <c r="D1503" s="2">
        <v>85.834465249999894</v>
      </c>
      <c r="E1503" s="4">
        <v>3273.9607544999899</v>
      </c>
      <c r="F1503" s="4">
        <v>15221.262207</v>
      </c>
    </row>
    <row r="1504" spans="1:6" x14ac:dyDescent="0.3">
      <c r="A1504" s="2" t="s">
        <v>341</v>
      </c>
      <c r="B1504" s="4">
        <v>1199.75</v>
      </c>
      <c r="C1504" s="4">
        <v>1009.25</v>
      </c>
      <c r="D1504" s="2">
        <v>83.6871794999999</v>
      </c>
      <c r="E1504" s="4">
        <v>3291.6727904999898</v>
      </c>
      <c r="F1504" s="4">
        <v>16114.42456075</v>
      </c>
    </row>
    <row r="1505" spans="1:6" x14ac:dyDescent="0.3">
      <c r="A1505" s="2" t="s">
        <v>342</v>
      </c>
      <c r="B1505" s="4">
        <v>1278.5</v>
      </c>
      <c r="C1505" s="4">
        <v>1045.25</v>
      </c>
      <c r="D1505" s="2">
        <v>81.635497999999998</v>
      </c>
      <c r="E1505" s="4">
        <v>3411.404724</v>
      </c>
      <c r="F1505" s="4">
        <v>15254.15136725</v>
      </c>
    </row>
    <row r="1506" spans="1:6" x14ac:dyDescent="0.3">
      <c r="A1506" s="2" t="s">
        <v>343</v>
      </c>
      <c r="B1506" s="4">
        <v>1218.25</v>
      </c>
      <c r="C1506" s="4">
        <v>1048.25</v>
      </c>
      <c r="D1506" s="2">
        <v>85.312475000000006</v>
      </c>
      <c r="E1506" s="4">
        <v>3222.2386474999898</v>
      </c>
      <c r="F1506" s="4">
        <v>15013.453369250001</v>
      </c>
    </row>
    <row r="1507" spans="1:6" x14ac:dyDescent="0.3">
      <c r="A1507" s="2" t="s">
        <v>344</v>
      </c>
      <c r="B1507" s="4">
        <v>1226.75</v>
      </c>
      <c r="C1507" s="4">
        <v>1058.5</v>
      </c>
      <c r="D1507" s="2">
        <v>85.682050750000002</v>
      </c>
      <c r="E1507" s="4">
        <v>3212.5575560000002</v>
      </c>
      <c r="F1507" s="4">
        <v>14972.115234250001</v>
      </c>
    </row>
    <row r="1508" spans="1:6" x14ac:dyDescent="0.3">
      <c r="A1508" s="2" t="s">
        <v>345</v>
      </c>
      <c r="B1508" s="4">
        <v>1141.25</v>
      </c>
      <c r="C1508" s="4">
        <v>965.75</v>
      </c>
      <c r="D1508" s="2">
        <v>83.960456999999906</v>
      </c>
      <c r="E1508" s="4">
        <v>3271.4618527500002</v>
      </c>
      <c r="F1508" s="4">
        <v>15619.128418</v>
      </c>
    </row>
    <row r="1509" spans="1:6" x14ac:dyDescent="0.3">
      <c r="A1509" s="2" t="s">
        <v>346</v>
      </c>
      <c r="B1509" s="4">
        <v>1034.75</v>
      </c>
      <c r="C1509" s="4">
        <v>884.25</v>
      </c>
      <c r="D1509" s="2">
        <v>83.876209000000003</v>
      </c>
      <c r="E1509" s="4">
        <v>3181.4951784999998</v>
      </c>
      <c r="F1509" s="4">
        <v>16228.444580249999</v>
      </c>
    </row>
    <row r="1510" spans="1:6" x14ac:dyDescent="0.3">
      <c r="A1510" s="2" t="s">
        <v>347</v>
      </c>
      <c r="B1510" s="4">
        <v>1138.75</v>
      </c>
      <c r="C1510" s="4">
        <v>969.25</v>
      </c>
      <c r="D1510" s="2">
        <v>84.289403749999906</v>
      </c>
      <c r="E1510" s="4">
        <v>3227.87890625</v>
      </c>
      <c r="F1510" s="4">
        <v>15949.445068249899</v>
      </c>
    </row>
    <row r="1511" spans="1:6" x14ac:dyDescent="0.3">
      <c r="A1511" s="2" t="s">
        <v>348</v>
      </c>
      <c r="B1511" s="4">
        <v>1185.25</v>
      </c>
      <c r="C1511" s="4">
        <v>1053.25</v>
      </c>
      <c r="D1511" s="2">
        <v>88.493238250000005</v>
      </c>
      <c r="E1511" s="4">
        <v>3288.1875607500001</v>
      </c>
      <c r="F1511" s="4">
        <v>14125.176513749901</v>
      </c>
    </row>
    <row r="1512" spans="1:6" x14ac:dyDescent="0.3">
      <c r="A1512" s="2" t="s">
        <v>349</v>
      </c>
      <c r="B1512" s="4">
        <v>1468.5</v>
      </c>
      <c r="C1512" s="4">
        <v>1334.5</v>
      </c>
      <c r="D1512" s="2">
        <v>91.071981500000007</v>
      </c>
      <c r="E1512" s="4">
        <v>3572.6667482500002</v>
      </c>
      <c r="F1512" s="4">
        <v>12637.836181499901</v>
      </c>
    </row>
    <row r="1513" spans="1:6" x14ac:dyDescent="0.3">
      <c r="A1513" s="2" t="s">
        <v>350</v>
      </c>
      <c r="B1513" s="4">
        <v>1332.5</v>
      </c>
      <c r="C1513" s="4">
        <v>1230.75</v>
      </c>
      <c r="D1513" s="2">
        <v>92.348203749999897</v>
      </c>
      <c r="E1513" s="4">
        <v>3458.4865725</v>
      </c>
      <c r="F1513" s="4">
        <v>12755.80761725</v>
      </c>
    </row>
    <row r="1514" spans="1:6" x14ac:dyDescent="0.3">
      <c r="A1514" s="2" t="s">
        <v>351</v>
      </c>
      <c r="B1514" s="4">
        <v>0.5</v>
      </c>
      <c r="C1514" s="4">
        <v>0</v>
      </c>
      <c r="D1514" s="2">
        <v>0</v>
      </c>
      <c r="E1514" s="4">
        <v>875.09783924999897</v>
      </c>
      <c r="F1514" s="4">
        <v>0</v>
      </c>
    </row>
    <row r="1515" spans="1:6" x14ac:dyDescent="0.3">
      <c r="A1515" s="2" t="s">
        <v>352</v>
      </c>
      <c r="B1515" s="4">
        <v>1384</v>
      </c>
      <c r="C1515" s="4">
        <v>1268</v>
      </c>
      <c r="D1515" s="2">
        <v>91.434745750000005</v>
      </c>
      <c r="E1515" s="4">
        <v>3261.0071412499901</v>
      </c>
      <c r="F1515" s="4">
        <v>12983.13940425</v>
      </c>
    </row>
    <row r="1516" spans="1:6" x14ac:dyDescent="0.3">
      <c r="A1516" s="2" t="s">
        <v>353</v>
      </c>
      <c r="B1516" s="4">
        <v>1140.75</v>
      </c>
      <c r="C1516" s="4">
        <v>1020.5</v>
      </c>
      <c r="D1516" s="2">
        <v>89.369335250000006</v>
      </c>
      <c r="E1516" s="4">
        <v>3210.2090454999902</v>
      </c>
      <c r="F1516" s="4">
        <v>14897.50781225</v>
      </c>
    </row>
    <row r="1517" spans="1:6" x14ac:dyDescent="0.3">
      <c r="A1517" s="2" t="s">
        <v>354</v>
      </c>
      <c r="B1517" s="4">
        <v>1203.5</v>
      </c>
      <c r="C1517" s="4">
        <v>1096</v>
      </c>
      <c r="D1517" s="2">
        <v>91.088617249999899</v>
      </c>
      <c r="E1517" s="4">
        <v>3198.6134642500001</v>
      </c>
      <c r="F1517" s="4">
        <v>13841.69824225</v>
      </c>
    </row>
    <row r="1518" spans="1:6" x14ac:dyDescent="0.3">
      <c r="A1518" s="2" t="s">
        <v>355</v>
      </c>
      <c r="B1518" s="4">
        <v>1179.5</v>
      </c>
      <c r="C1518" s="4">
        <v>1059.75</v>
      </c>
      <c r="D1518" s="2">
        <v>89.718176</v>
      </c>
      <c r="E1518" s="4">
        <v>3179.8453367499901</v>
      </c>
      <c r="F1518" s="4">
        <v>14634.944336</v>
      </c>
    </row>
    <row r="1519" spans="1:6" x14ac:dyDescent="0.3">
      <c r="A1519" s="2" t="s">
        <v>356</v>
      </c>
      <c r="B1519" s="4">
        <v>1310.25</v>
      </c>
      <c r="C1519" s="4">
        <v>1209</v>
      </c>
      <c r="D1519" s="2">
        <v>92.175314</v>
      </c>
      <c r="E1519" s="4">
        <v>3251.3671875</v>
      </c>
      <c r="F1519" s="4">
        <v>14532.3115235</v>
      </c>
    </row>
    <row r="1520" spans="1:6" x14ac:dyDescent="0.3">
      <c r="A1520" s="2" t="s">
        <v>357</v>
      </c>
      <c r="B1520" s="4">
        <v>1318.25</v>
      </c>
      <c r="C1520" s="4">
        <v>1204.25</v>
      </c>
      <c r="D1520" s="2">
        <v>91.304773499999996</v>
      </c>
      <c r="E1520" s="4">
        <v>3269.6195069999899</v>
      </c>
      <c r="F1520" s="4">
        <v>14443.54248025</v>
      </c>
    </row>
    <row r="1521" spans="1:6" x14ac:dyDescent="0.3">
      <c r="A1521" s="2" t="s">
        <v>358</v>
      </c>
      <c r="B1521" s="4">
        <v>1281.25</v>
      </c>
      <c r="C1521" s="4">
        <v>1190.75</v>
      </c>
      <c r="D1521" s="2">
        <v>92.957653249999893</v>
      </c>
      <c r="E1521" s="4">
        <v>3165.6137085</v>
      </c>
      <c r="F1521" s="4">
        <v>14029.120849749999</v>
      </c>
    </row>
    <row r="1522" spans="1:6" x14ac:dyDescent="0.3">
      <c r="A1522" s="2" t="s">
        <v>359</v>
      </c>
      <c r="B1522" s="4">
        <v>1256.75</v>
      </c>
      <c r="C1522" s="4">
        <v>1166.25</v>
      </c>
      <c r="D1522" s="2">
        <v>92.765023999999897</v>
      </c>
      <c r="E1522" s="4">
        <v>3209.6061399999899</v>
      </c>
      <c r="F1522" s="4">
        <v>14017.041015749901</v>
      </c>
    </row>
    <row r="1523" spans="1:6" x14ac:dyDescent="0.3">
      <c r="A1523" s="2" t="s">
        <v>360</v>
      </c>
      <c r="B1523" s="4">
        <v>1361.75</v>
      </c>
      <c r="C1523" s="4">
        <v>1297.25</v>
      </c>
      <c r="D1523" s="2">
        <v>95.257993499999898</v>
      </c>
      <c r="E1523" s="4">
        <v>3252.4644775000002</v>
      </c>
      <c r="F1523" s="4">
        <v>13343.992919999901</v>
      </c>
    </row>
    <row r="1524" spans="1:6" x14ac:dyDescent="0.3">
      <c r="A1524" s="2" t="s">
        <v>361</v>
      </c>
      <c r="B1524" s="4">
        <v>1072.75</v>
      </c>
      <c r="C1524" s="4">
        <v>0.25</v>
      </c>
      <c r="D1524" s="2">
        <v>2.2893750000000001E-2</v>
      </c>
      <c r="E1524" s="4">
        <v>2629.2820434999899</v>
      </c>
      <c r="F1524" s="4">
        <v>1709.8218995</v>
      </c>
    </row>
    <row r="1525" spans="1:6" x14ac:dyDescent="0.3">
      <c r="A1525" s="2" t="s">
        <v>362</v>
      </c>
      <c r="B1525" s="4">
        <v>1096.75</v>
      </c>
      <c r="C1525" s="4">
        <v>0</v>
      </c>
      <c r="D1525" s="2">
        <v>0</v>
      </c>
      <c r="E1525" s="4">
        <v>2613.6907957499898</v>
      </c>
      <c r="F1525" s="4">
        <v>0</v>
      </c>
    </row>
    <row r="1526" spans="1:6" x14ac:dyDescent="0.3">
      <c r="A1526" s="2" t="s">
        <v>363</v>
      </c>
      <c r="B1526" s="4">
        <v>1145</v>
      </c>
      <c r="C1526" s="4">
        <v>981</v>
      </c>
      <c r="D1526" s="2">
        <v>84.886818000000005</v>
      </c>
      <c r="E1526" s="4">
        <v>3374.9643554999998</v>
      </c>
      <c r="F1526" s="4">
        <v>16369.943359499999</v>
      </c>
    </row>
    <row r="1527" spans="1:6" x14ac:dyDescent="0.3">
      <c r="A1527" s="2" t="s">
        <v>364</v>
      </c>
      <c r="B1527" s="4">
        <v>1080.75</v>
      </c>
      <c r="C1527" s="4">
        <v>930.25</v>
      </c>
      <c r="D1527" s="2">
        <v>85.31100275</v>
      </c>
      <c r="E1527" s="4">
        <v>3223.9979857500002</v>
      </c>
      <c r="F1527" s="4">
        <v>16725.251464749901</v>
      </c>
    </row>
    <row r="1528" spans="1:6" x14ac:dyDescent="0.3">
      <c r="A1528" s="2" t="s">
        <v>365</v>
      </c>
      <c r="B1528" s="4">
        <v>1153</v>
      </c>
      <c r="C1528" s="4">
        <v>987</v>
      </c>
      <c r="D1528" s="2">
        <v>85.101362249999895</v>
      </c>
      <c r="E1528" s="4">
        <v>3232.8916627499998</v>
      </c>
      <c r="F1528" s="4">
        <v>16369.6552735</v>
      </c>
    </row>
    <row r="1529" spans="1:6" x14ac:dyDescent="0.3">
      <c r="A1529" s="2" t="s">
        <v>366</v>
      </c>
      <c r="B1529" s="4">
        <v>1190.5</v>
      </c>
      <c r="C1529" s="4">
        <v>1011.25</v>
      </c>
      <c r="D1529" s="2">
        <v>83.823732499999906</v>
      </c>
      <c r="E1529" s="4">
        <v>3271.7996825</v>
      </c>
      <c r="F1529" s="4">
        <v>16583.040527499899</v>
      </c>
    </row>
    <row r="1530" spans="1:6" x14ac:dyDescent="0.3">
      <c r="A1530" s="2" t="s">
        <v>367</v>
      </c>
      <c r="B1530" s="4">
        <v>1182.5</v>
      </c>
      <c r="C1530" s="4">
        <v>1031</v>
      </c>
      <c r="D1530" s="2">
        <v>86.5789527499999</v>
      </c>
      <c r="E1530" s="4">
        <v>3205.5554809999899</v>
      </c>
      <c r="F1530" s="4">
        <v>15337.573974749999</v>
      </c>
    </row>
    <row r="1531" spans="1:6" x14ac:dyDescent="0.3">
      <c r="A1531" s="2" t="s">
        <v>368</v>
      </c>
      <c r="B1531" s="4">
        <v>1084.25</v>
      </c>
      <c r="C1531" s="4">
        <v>902.75</v>
      </c>
      <c r="D1531" s="2">
        <v>82.005233750000002</v>
      </c>
      <c r="E1531" s="4">
        <v>3206.8223267499902</v>
      </c>
      <c r="F1531" s="4">
        <v>17165.491454999901</v>
      </c>
    </row>
    <row r="1532" spans="1:6" x14ac:dyDescent="0.3">
      <c r="A1532" s="2" t="s">
        <v>369</v>
      </c>
      <c r="B1532" s="4">
        <v>1069</v>
      </c>
      <c r="C1532" s="4">
        <v>854.25</v>
      </c>
      <c r="D1532" s="2">
        <v>79.30561075</v>
      </c>
      <c r="E1532" s="4">
        <v>3191.8656004999998</v>
      </c>
      <c r="F1532" s="4">
        <v>16981.79125975</v>
      </c>
    </row>
    <row r="1533" spans="1:6" x14ac:dyDescent="0.3">
      <c r="A1533" s="2" t="s">
        <v>370</v>
      </c>
      <c r="B1533" s="4">
        <v>1171</v>
      </c>
      <c r="C1533" s="4">
        <v>969.5</v>
      </c>
      <c r="D1533" s="2">
        <v>81.605844750000003</v>
      </c>
      <c r="E1533" s="4">
        <v>3226.8885500000001</v>
      </c>
      <c r="F1533" s="4">
        <v>17178.346191749999</v>
      </c>
    </row>
    <row r="1534" spans="1:6" x14ac:dyDescent="0.3">
      <c r="A1534" s="2" t="s">
        <v>371</v>
      </c>
      <c r="B1534" s="4">
        <v>1240</v>
      </c>
      <c r="C1534" s="4">
        <v>1053.75</v>
      </c>
      <c r="D1534" s="2">
        <v>84.018564249999898</v>
      </c>
      <c r="E1534" s="4">
        <v>3267.6835329999899</v>
      </c>
      <c r="F1534" s="4">
        <v>16473.619873</v>
      </c>
    </row>
    <row r="1535" spans="1:6" x14ac:dyDescent="0.3">
      <c r="A1535" s="2" t="s">
        <v>372</v>
      </c>
      <c r="B1535" s="4">
        <v>1222.75</v>
      </c>
      <c r="C1535" s="4">
        <v>1031.75</v>
      </c>
      <c r="D1535" s="2">
        <v>83.944828000000001</v>
      </c>
      <c r="E1535" s="4">
        <v>3216.3493042499999</v>
      </c>
      <c r="F1535" s="4">
        <v>16336.084961</v>
      </c>
    </row>
    <row r="1536" spans="1:6" x14ac:dyDescent="0.3">
      <c r="A1536" s="2" t="s">
        <v>373</v>
      </c>
      <c r="B1536" s="4">
        <v>1560.5</v>
      </c>
      <c r="C1536" s="4">
        <v>1438</v>
      </c>
      <c r="D1536" s="2">
        <v>92.401287249999896</v>
      </c>
      <c r="E1536" s="4">
        <v>3469.1352537499902</v>
      </c>
      <c r="F1536" s="4">
        <v>12515.60766625</v>
      </c>
    </row>
    <row r="1537" spans="1:6" x14ac:dyDescent="0.3">
      <c r="A1537" s="2" t="s">
        <v>374</v>
      </c>
      <c r="B1537" s="4">
        <v>1432.5</v>
      </c>
      <c r="C1537" s="4">
        <v>1297.25</v>
      </c>
      <c r="D1537" s="2">
        <v>90.295795749999996</v>
      </c>
      <c r="E1537" s="4">
        <v>3390.01647925</v>
      </c>
      <c r="F1537" s="4">
        <v>13482.7456055</v>
      </c>
    </row>
    <row r="1538" spans="1:6" x14ac:dyDescent="0.3">
      <c r="A1538" s="2" t="s">
        <v>375</v>
      </c>
      <c r="B1538" s="4">
        <v>1372.25</v>
      </c>
      <c r="C1538" s="4">
        <v>1263.75</v>
      </c>
      <c r="D1538" s="2">
        <v>91.770133999999899</v>
      </c>
      <c r="E1538" s="4">
        <v>3217.4266357500001</v>
      </c>
      <c r="F1538" s="4">
        <v>14074.09667975</v>
      </c>
    </row>
    <row r="1539" spans="1:6" x14ac:dyDescent="0.3">
      <c r="A1539" s="2" t="s">
        <v>376</v>
      </c>
      <c r="B1539" s="4">
        <v>1351</v>
      </c>
      <c r="C1539" s="4">
        <v>1239.25</v>
      </c>
      <c r="D1539" s="2">
        <v>91.50666425</v>
      </c>
      <c r="E1539" s="4">
        <v>3278.7920534999998</v>
      </c>
      <c r="F1539" s="4">
        <v>13790.69531275</v>
      </c>
    </row>
    <row r="1540" spans="1:6" x14ac:dyDescent="0.3">
      <c r="A1540" s="2" t="s">
        <v>377</v>
      </c>
      <c r="B1540" s="4">
        <v>1235</v>
      </c>
      <c r="C1540" s="4">
        <v>1150</v>
      </c>
      <c r="D1540" s="2">
        <v>93.028938249999896</v>
      </c>
      <c r="E1540" s="4">
        <v>3168.8732909999899</v>
      </c>
      <c r="F1540" s="4">
        <v>14008.164795000001</v>
      </c>
    </row>
    <row r="1541" spans="1:6" x14ac:dyDescent="0.3">
      <c r="A1541" s="2" t="s">
        <v>378</v>
      </c>
      <c r="B1541" s="4">
        <v>1263</v>
      </c>
      <c r="C1541" s="4">
        <v>1175.5</v>
      </c>
      <c r="D1541" s="2">
        <v>93.086293999999995</v>
      </c>
      <c r="E1541" s="4">
        <v>3187.7448730000001</v>
      </c>
      <c r="F1541" s="4">
        <v>13920.242676</v>
      </c>
    </row>
    <row r="1542" spans="1:6" x14ac:dyDescent="0.3">
      <c r="A1542" s="2" t="s">
        <v>379</v>
      </c>
      <c r="B1542" s="4">
        <v>1320.25</v>
      </c>
      <c r="C1542" s="4">
        <v>1200.75</v>
      </c>
      <c r="D1542" s="2">
        <v>90.673890749999899</v>
      </c>
      <c r="E1542" s="4">
        <v>3278.4748534999899</v>
      </c>
      <c r="F1542" s="4">
        <v>15005.057373</v>
      </c>
    </row>
    <row r="1543" spans="1:6" x14ac:dyDescent="0.3">
      <c r="A1543" s="2" t="s">
        <v>380</v>
      </c>
      <c r="B1543" s="4">
        <v>1388.75</v>
      </c>
      <c r="C1543" s="4">
        <v>1290.75</v>
      </c>
      <c r="D1543" s="2">
        <v>92.958455999999899</v>
      </c>
      <c r="E1543" s="4">
        <v>3210.7631835000002</v>
      </c>
      <c r="F1543" s="4">
        <v>14115.446777249899</v>
      </c>
    </row>
    <row r="1544" spans="1:6" x14ac:dyDescent="0.3">
      <c r="A1544" s="2" t="s">
        <v>381</v>
      </c>
      <c r="B1544" s="4">
        <v>1251.5</v>
      </c>
      <c r="C1544" s="4">
        <v>1139.25</v>
      </c>
      <c r="D1544" s="2">
        <v>91.000490249999899</v>
      </c>
      <c r="E1544" s="4">
        <v>3202.3027954999998</v>
      </c>
      <c r="F1544" s="4">
        <v>15110.4289555</v>
      </c>
    </row>
    <row r="1545" spans="1:6" x14ac:dyDescent="0.3">
      <c r="A1545" s="2" t="s">
        <v>382</v>
      </c>
      <c r="B1545" s="4">
        <v>1314.25</v>
      </c>
      <c r="C1545" s="4">
        <v>1221.75</v>
      </c>
      <c r="D1545" s="2">
        <v>92.948394749999906</v>
      </c>
      <c r="E1545" s="4">
        <v>3181.5722655</v>
      </c>
      <c r="F1545" s="4">
        <v>14420.6228029999</v>
      </c>
    </row>
    <row r="1546" spans="1:6" x14ac:dyDescent="0.3">
      <c r="A1546" s="2" t="s">
        <v>383</v>
      </c>
      <c r="B1546" s="4">
        <v>1298.25</v>
      </c>
      <c r="C1546" s="4">
        <v>1197.75</v>
      </c>
      <c r="D1546" s="2">
        <v>92.250127749999905</v>
      </c>
      <c r="E1546" s="4">
        <v>3263.8225707500001</v>
      </c>
      <c r="F1546" s="4">
        <v>14308.6127927499</v>
      </c>
    </row>
    <row r="1547" spans="1:6" x14ac:dyDescent="0.3">
      <c r="A1547" s="2" t="s">
        <v>384</v>
      </c>
      <c r="B1547" s="4">
        <v>1323.25</v>
      </c>
      <c r="C1547" s="4">
        <v>1247.5</v>
      </c>
      <c r="D1547" s="2">
        <v>94.262058249999896</v>
      </c>
      <c r="E1547" s="4">
        <v>3345.87292475</v>
      </c>
      <c r="F1547" s="4">
        <v>13797.862548749899</v>
      </c>
    </row>
    <row r="1549" spans="1:6" s="1" customFormat="1" x14ac:dyDescent="0.3">
      <c r="A1549" s="1" t="s">
        <v>389</v>
      </c>
      <c r="B1549" s="3"/>
      <c r="C1549" s="3"/>
      <c r="E1549" s="3"/>
      <c r="F1549" s="3"/>
    </row>
    <row r="1550" spans="1:6" s="1" customFormat="1" x14ac:dyDescent="0.3">
      <c r="A1550" s="1" t="s">
        <v>0</v>
      </c>
      <c r="B1550" s="3" t="s">
        <v>392</v>
      </c>
      <c r="C1550" s="3" t="s">
        <v>393</v>
      </c>
      <c r="D1550" s="1" t="s">
        <v>394</v>
      </c>
      <c r="E1550" s="3" t="s">
        <v>395</v>
      </c>
      <c r="F1550" s="3" t="s">
        <v>396</v>
      </c>
    </row>
    <row r="1551" spans="1:6" x14ac:dyDescent="0.3">
      <c r="A1551" s="2" t="s">
        <v>1</v>
      </c>
      <c r="B1551" s="4">
        <v>1655</v>
      </c>
      <c r="C1551" s="4">
        <v>0</v>
      </c>
      <c r="D1551" s="2">
        <v>0</v>
      </c>
      <c r="E1551" s="4">
        <v>3994.8602295000001</v>
      </c>
      <c r="F1551" s="4">
        <v>0</v>
      </c>
    </row>
    <row r="1552" spans="1:6" x14ac:dyDescent="0.3">
      <c r="A1552" s="2" t="s">
        <v>2</v>
      </c>
      <c r="B1552" s="4">
        <v>1646.5</v>
      </c>
      <c r="C1552" s="4">
        <v>0</v>
      </c>
      <c r="D1552" s="2">
        <v>0</v>
      </c>
      <c r="E1552" s="4">
        <v>3912.0938719999899</v>
      </c>
      <c r="F1552" s="4">
        <v>0</v>
      </c>
    </row>
    <row r="1553" spans="1:6" x14ac:dyDescent="0.3">
      <c r="A1553" s="2" t="s">
        <v>3</v>
      </c>
      <c r="B1553" s="4">
        <v>1706.5</v>
      </c>
      <c r="C1553" s="4">
        <v>1271</v>
      </c>
      <c r="D1553" s="2">
        <v>74.464698749999997</v>
      </c>
      <c r="E1553" s="4">
        <v>4152.7704469999899</v>
      </c>
      <c r="F1553" s="4">
        <v>15680.48925775</v>
      </c>
    </row>
    <row r="1554" spans="1:6" x14ac:dyDescent="0.3">
      <c r="A1554" s="2" t="s">
        <v>4</v>
      </c>
      <c r="B1554" s="4">
        <v>1749.75</v>
      </c>
      <c r="C1554" s="4">
        <v>1401</v>
      </c>
      <c r="D1554" s="2">
        <v>80.139752999999899</v>
      </c>
      <c r="E1554" s="4">
        <v>4350.6761472500002</v>
      </c>
      <c r="F1554" s="4">
        <v>14683.196289</v>
      </c>
    </row>
    <row r="1555" spans="1:6" x14ac:dyDescent="0.3">
      <c r="A1555" s="2" t="s">
        <v>5</v>
      </c>
      <c r="B1555" s="4">
        <v>1712</v>
      </c>
      <c r="C1555" s="4">
        <v>3</v>
      </c>
      <c r="D1555" s="2">
        <v>0.175519499999999</v>
      </c>
      <c r="E1555" s="4">
        <v>3455.15734875</v>
      </c>
      <c r="F1555" s="4">
        <v>3923.7774047499902</v>
      </c>
    </row>
    <row r="1556" spans="1:6" x14ac:dyDescent="0.3">
      <c r="A1556" s="2" t="s">
        <v>6</v>
      </c>
      <c r="B1556" s="4">
        <v>1607.75</v>
      </c>
      <c r="C1556" s="4">
        <v>0.25</v>
      </c>
      <c r="D1556" s="2">
        <v>1.6139500000000001E-2</v>
      </c>
      <c r="E1556" s="4">
        <v>3242.8894045000002</v>
      </c>
      <c r="F1556" s="4">
        <v>501.75750725</v>
      </c>
    </row>
    <row r="1557" spans="1:6" x14ac:dyDescent="0.3">
      <c r="A1557" s="2" t="s">
        <v>7</v>
      </c>
      <c r="B1557" s="4">
        <v>1708</v>
      </c>
      <c r="C1557" s="4">
        <v>2.5</v>
      </c>
      <c r="D1557" s="2">
        <v>0.14825349999999901</v>
      </c>
      <c r="E1557" s="4">
        <v>3678.10937499999</v>
      </c>
      <c r="F1557" s="4">
        <v>29082.11425775</v>
      </c>
    </row>
    <row r="1558" spans="1:6" x14ac:dyDescent="0.3">
      <c r="A1558" s="2" t="s">
        <v>8</v>
      </c>
      <c r="B1558" s="4">
        <v>1765.75</v>
      </c>
      <c r="C1558" s="4">
        <v>2.5</v>
      </c>
      <c r="D1558" s="2">
        <v>0.13978625</v>
      </c>
      <c r="E1558" s="4">
        <v>3382.9386595000001</v>
      </c>
      <c r="F1558" s="4">
        <v>33892.144043</v>
      </c>
    </row>
    <row r="1559" spans="1:6" x14ac:dyDescent="0.3">
      <c r="A1559" s="2" t="s">
        <v>9</v>
      </c>
      <c r="B1559" s="4">
        <v>1781.5</v>
      </c>
      <c r="C1559" s="4">
        <v>1</v>
      </c>
      <c r="D1559" s="2">
        <v>5.6619000000000003E-2</v>
      </c>
      <c r="E1559" s="4">
        <v>3627.8959352499901</v>
      </c>
      <c r="F1559" s="4">
        <v>24360.0044859999</v>
      </c>
    </row>
    <row r="1560" spans="1:6" x14ac:dyDescent="0.3">
      <c r="A1560" s="2" t="s">
        <v>10</v>
      </c>
      <c r="B1560" s="4">
        <v>1697.5</v>
      </c>
      <c r="C1560" s="4">
        <v>6.5</v>
      </c>
      <c r="D1560" s="2">
        <v>0.38668425000000001</v>
      </c>
      <c r="E1560" s="4">
        <v>3578.3649292499999</v>
      </c>
      <c r="F1560" s="4">
        <v>31807.83886725</v>
      </c>
    </row>
    <row r="1561" spans="1:6" x14ac:dyDescent="0.3">
      <c r="A1561" s="2" t="s">
        <v>11</v>
      </c>
      <c r="B1561" s="4">
        <v>1816.75</v>
      </c>
      <c r="C1561" s="4">
        <v>4.5</v>
      </c>
      <c r="D1561" s="2">
        <v>0.24926275000000001</v>
      </c>
      <c r="E1561" s="4">
        <v>3631.6150512499999</v>
      </c>
      <c r="F1561" s="4">
        <v>21455.022461</v>
      </c>
    </row>
    <row r="1562" spans="1:6" x14ac:dyDescent="0.3">
      <c r="A1562" s="2" t="s">
        <v>12</v>
      </c>
      <c r="B1562" s="4">
        <v>1890.5</v>
      </c>
      <c r="C1562" s="4">
        <v>5.25</v>
      </c>
      <c r="D1562" s="2">
        <v>0.27818674999999898</v>
      </c>
      <c r="E1562" s="4">
        <v>3616.3955687500002</v>
      </c>
      <c r="F1562" s="4">
        <v>30315.119629000001</v>
      </c>
    </row>
    <row r="1563" spans="1:6" x14ac:dyDescent="0.3">
      <c r="A1563" s="2" t="s">
        <v>13</v>
      </c>
      <c r="B1563" s="4">
        <v>1821.25</v>
      </c>
      <c r="C1563" s="4">
        <v>5.75</v>
      </c>
      <c r="D1563" s="2">
        <v>0.31534649999999997</v>
      </c>
      <c r="E1563" s="4">
        <v>3589.5061032499898</v>
      </c>
      <c r="F1563" s="4">
        <v>32840.224121250001</v>
      </c>
    </row>
    <row r="1564" spans="1:6" x14ac:dyDescent="0.3">
      <c r="A1564" s="2" t="s">
        <v>14</v>
      </c>
      <c r="B1564" s="4">
        <v>1810.5</v>
      </c>
      <c r="C1564" s="4">
        <v>5</v>
      </c>
      <c r="D1564" s="2">
        <v>0.27354774999999998</v>
      </c>
      <c r="E1564" s="4">
        <v>3669.4772337499899</v>
      </c>
      <c r="F1564" s="4">
        <v>35922.569336250002</v>
      </c>
    </row>
    <row r="1565" spans="1:6" x14ac:dyDescent="0.3">
      <c r="A1565" s="2" t="s">
        <v>15</v>
      </c>
      <c r="B1565" s="4">
        <v>1685.5</v>
      </c>
      <c r="C1565" s="4">
        <v>1.5</v>
      </c>
      <c r="D1565" s="2">
        <v>8.91985E-2</v>
      </c>
      <c r="E1565" s="4">
        <v>3480.88085925</v>
      </c>
      <c r="F1565" s="4">
        <v>40198.972168</v>
      </c>
    </row>
    <row r="1566" spans="1:6" x14ac:dyDescent="0.3">
      <c r="A1566" s="2" t="s">
        <v>16</v>
      </c>
      <c r="B1566" s="4">
        <v>1732.75</v>
      </c>
      <c r="C1566" s="4">
        <v>1.25</v>
      </c>
      <c r="D1566" s="2">
        <v>7.2505500000000001E-2</v>
      </c>
      <c r="E1566" s="4">
        <v>3577.6796872499899</v>
      </c>
      <c r="F1566" s="4">
        <v>30253.681152499899</v>
      </c>
    </row>
    <row r="1567" spans="1:6" x14ac:dyDescent="0.3">
      <c r="A1567" s="2" t="s">
        <v>17</v>
      </c>
      <c r="B1567" s="4">
        <v>1644.25</v>
      </c>
      <c r="C1567" s="4">
        <v>0.5</v>
      </c>
      <c r="D1567" s="2">
        <v>3.0824250000000001E-2</v>
      </c>
      <c r="E1567" s="4">
        <v>3354.6975097499999</v>
      </c>
      <c r="F1567" s="4">
        <v>11251.054443249999</v>
      </c>
    </row>
    <row r="1568" spans="1:6" x14ac:dyDescent="0.3">
      <c r="A1568" s="2" t="s">
        <v>18</v>
      </c>
      <c r="B1568" s="4">
        <v>1691</v>
      </c>
      <c r="C1568" s="4">
        <v>2</v>
      </c>
      <c r="D1568" s="2">
        <v>0.11544749999999999</v>
      </c>
      <c r="E1568" s="4">
        <v>3327.13476575</v>
      </c>
      <c r="F1568" s="4">
        <v>27412.765625</v>
      </c>
    </row>
    <row r="1569" spans="1:6" x14ac:dyDescent="0.3">
      <c r="A1569" s="2" t="s">
        <v>19</v>
      </c>
      <c r="B1569" s="4">
        <v>1742.25</v>
      </c>
      <c r="C1569" s="4">
        <v>4</v>
      </c>
      <c r="D1569" s="2">
        <v>0.22888349999999899</v>
      </c>
      <c r="E1569" s="4">
        <v>3880.0092772499902</v>
      </c>
      <c r="F1569" s="4">
        <v>25292.09326175</v>
      </c>
    </row>
    <row r="1570" spans="1:6" x14ac:dyDescent="0.3">
      <c r="A1570" s="2" t="s">
        <v>20</v>
      </c>
      <c r="B1570" s="4">
        <v>1791.75</v>
      </c>
      <c r="C1570" s="4">
        <v>3.75</v>
      </c>
      <c r="D1570" s="2">
        <v>0.21288475000000001</v>
      </c>
      <c r="E1570" s="4">
        <v>3556.7755737499901</v>
      </c>
      <c r="F1570" s="4">
        <v>31860.76855475</v>
      </c>
    </row>
    <row r="1571" spans="1:6" x14ac:dyDescent="0.3">
      <c r="A1571" s="2" t="s">
        <v>21</v>
      </c>
      <c r="B1571" s="4">
        <v>1763.75</v>
      </c>
      <c r="C1571" s="4">
        <v>4.25</v>
      </c>
      <c r="D1571" s="2">
        <v>0.24333849999999899</v>
      </c>
      <c r="E1571" s="4">
        <v>3605.977539</v>
      </c>
      <c r="F1571" s="4">
        <v>33468.78417975</v>
      </c>
    </row>
    <row r="1572" spans="1:6" x14ac:dyDescent="0.3">
      <c r="A1572" s="2" t="s">
        <v>22</v>
      </c>
      <c r="B1572" s="4">
        <v>1789.5</v>
      </c>
      <c r="C1572" s="4">
        <v>5.75</v>
      </c>
      <c r="D1572" s="2">
        <v>0.32230025000000001</v>
      </c>
      <c r="E1572" s="4">
        <v>3578.8141477499898</v>
      </c>
      <c r="F1572" s="4">
        <v>36009.7583009999</v>
      </c>
    </row>
    <row r="1573" spans="1:6" x14ac:dyDescent="0.3">
      <c r="A1573" s="2" t="s">
        <v>23</v>
      </c>
      <c r="B1573" s="4">
        <v>751.25</v>
      </c>
      <c r="C1573" s="4">
        <v>0.75</v>
      </c>
      <c r="D1573" s="2">
        <v>5.0286499999999901E-2</v>
      </c>
      <c r="E1573" s="4">
        <v>4140.8109742500001</v>
      </c>
      <c r="F1573" s="4">
        <v>8124.9316405</v>
      </c>
    </row>
    <row r="1574" spans="1:6" x14ac:dyDescent="0.3">
      <c r="A1574" s="2" t="s">
        <v>24</v>
      </c>
      <c r="B1574" s="4">
        <v>1733.75</v>
      </c>
      <c r="C1574" s="4">
        <v>2</v>
      </c>
      <c r="D1574" s="2">
        <v>0.11532575</v>
      </c>
      <c r="E1574" s="4">
        <v>3793.6173707500002</v>
      </c>
      <c r="F1574" s="4">
        <v>49700.767578250001</v>
      </c>
    </row>
    <row r="1575" spans="1:6" x14ac:dyDescent="0.3">
      <c r="A1575" s="2" t="s">
        <v>25</v>
      </c>
      <c r="B1575" s="4">
        <v>1612</v>
      </c>
      <c r="C1575" s="4">
        <v>0.25</v>
      </c>
      <c r="D1575" s="2">
        <v>1.530925E-2</v>
      </c>
      <c r="E1575" s="4">
        <v>3946.6449587499901</v>
      </c>
      <c r="F1575" s="4">
        <v>514.46771249999904</v>
      </c>
    </row>
    <row r="1576" spans="1:6" x14ac:dyDescent="0.3">
      <c r="A1576" s="2" t="s">
        <v>26</v>
      </c>
      <c r="B1576" s="4">
        <v>1586</v>
      </c>
      <c r="C1576" s="4">
        <v>2.25</v>
      </c>
      <c r="D1576" s="2">
        <v>0.14450874999999899</v>
      </c>
      <c r="E1576" s="4">
        <v>3810.89019775</v>
      </c>
      <c r="F1576" s="4">
        <v>1482.2487792500001</v>
      </c>
    </row>
    <row r="1577" spans="1:6" x14ac:dyDescent="0.3">
      <c r="A1577" s="2" t="s">
        <v>27</v>
      </c>
      <c r="B1577" s="4">
        <v>1505.5</v>
      </c>
      <c r="C1577" s="4">
        <v>1074.5</v>
      </c>
      <c r="D1577" s="2">
        <v>71.625186749999898</v>
      </c>
      <c r="E1577" s="4">
        <v>4087.8757324999901</v>
      </c>
      <c r="F1577" s="4">
        <v>16021.586914</v>
      </c>
    </row>
    <row r="1578" spans="1:6" x14ac:dyDescent="0.3">
      <c r="A1578" s="2" t="s">
        <v>28</v>
      </c>
      <c r="B1578" s="4">
        <v>1743</v>
      </c>
      <c r="C1578" s="4">
        <v>1309.5</v>
      </c>
      <c r="D1578" s="2">
        <v>75.212999249999896</v>
      </c>
      <c r="E1578" s="4">
        <v>4562.6903075</v>
      </c>
      <c r="F1578" s="4">
        <v>14619.49609375</v>
      </c>
    </row>
    <row r="1579" spans="1:6" x14ac:dyDescent="0.3">
      <c r="A1579" s="2" t="s">
        <v>29</v>
      </c>
      <c r="B1579" s="4">
        <v>1748.25</v>
      </c>
      <c r="C1579" s="4">
        <v>0.5</v>
      </c>
      <c r="D1579" s="2">
        <v>2.8376749999999899E-2</v>
      </c>
      <c r="E1579" s="4">
        <v>3478.5240479999902</v>
      </c>
      <c r="F1579" s="4">
        <v>729.56207274999895</v>
      </c>
    </row>
    <row r="1580" spans="1:6" x14ac:dyDescent="0.3">
      <c r="A1580" s="2" t="s">
        <v>30</v>
      </c>
      <c r="B1580" s="4">
        <v>1715.5</v>
      </c>
      <c r="C1580" s="4">
        <v>0.5</v>
      </c>
      <c r="D1580" s="2">
        <v>2.953325E-2</v>
      </c>
      <c r="E1580" s="4">
        <v>3403.5741577499898</v>
      </c>
      <c r="F1580" s="4">
        <v>1650.3590087499899</v>
      </c>
    </row>
    <row r="1581" spans="1:6" x14ac:dyDescent="0.3">
      <c r="A1581" s="2" t="s">
        <v>31</v>
      </c>
      <c r="B1581" s="4">
        <v>1675.25</v>
      </c>
      <c r="C1581" s="4">
        <v>11.5</v>
      </c>
      <c r="D1581" s="2">
        <v>0.68534724999999896</v>
      </c>
      <c r="E1581" s="4">
        <v>3488.98480225</v>
      </c>
      <c r="F1581" s="4">
        <v>32946.853027249897</v>
      </c>
    </row>
    <row r="1582" spans="1:6" x14ac:dyDescent="0.3">
      <c r="A1582" s="2" t="s">
        <v>32</v>
      </c>
      <c r="B1582" s="4">
        <v>1728</v>
      </c>
      <c r="C1582" s="4">
        <v>7</v>
      </c>
      <c r="D1582" s="2">
        <v>0.39915875000000001</v>
      </c>
      <c r="E1582" s="4">
        <v>3484.90820325</v>
      </c>
      <c r="F1582" s="4">
        <v>35125.402832250002</v>
      </c>
    </row>
    <row r="1583" spans="1:6" x14ac:dyDescent="0.3">
      <c r="A1583" s="2" t="s">
        <v>33</v>
      </c>
      <c r="B1583" s="4">
        <v>1703.25</v>
      </c>
      <c r="C1583" s="4">
        <v>6.5</v>
      </c>
      <c r="D1583" s="2">
        <v>0.38007324999999997</v>
      </c>
      <c r="E1583" s="4">
        <v>3463.1347045000002</v>
      </c>
      <c r="F1583" s="4">
        <v>34500.454101750001</v>
      </c>
    </row>
    <row r="1584" spans="1:6" x14ac:dyDescent="0.3">
      <c r="A1584" s="2" t="s">
        <v>34</v>
      </c>
      <c r="B1584" s="4">
        <v>1697</v>
      </c>
      <c r="C1584" s="4">
        <v>5.25</v>
      </c>
      <c r="D1584" s="2">
        <v>0.31125375</v>
      </c>
      <c r="E1584" s="4">
        <v>3229.9312742499901</v>
      </c>
      <c r="F1584" s="4">
        <v>33355.163086</v>
      </c>
    </row>
    <row r="1585" spans="1:6" x14ac:dyDescent="0.3">
      <c r="A1585" s="2" t="s">
        <v>35</v>
      </c>
      <c r="B1585" s="4">
        <v>1666.25</v>
      </c>
      <c r="C1585" s="4">
        <v>12</v>
      </c>
      <c r="D1585" s="2">
        <v>0.71454499999999899</v>
      </c>
      <c r="E1585" s="4">
        <v>3383.3656615</v>
      </c>
      <c r="F1585" s="4">
        <v>34682.722168</v>
      </c>
    </row>
    <row r="1586" spans="1:6" x14ac:dyDescent="0.3">
      <c r="A1586" s="2" t="s">
        <v>36</v>
      </c>
      <c r="B1586" s="4">
        <v>1747.75</v>
      </c>
      <c r="C1586" s="4">
        <v>13</v>
      </c>
      <c r="D1586" s="2">
        <v>0.74564350000000001</v>
      </c>
      <c r="E1586" s="4">
        <v>3320.8372194999902</v>
      </c>
      <c r="F1586" s="4">
        <v>34139.712890750001</v>
      </c>
    </row>
    <row r="1587" spans="1:6" x14ac:dyDescent="0.3">
      <c r="A1587" s="2" t="s">
        <v>37</v>
      </c>
      <c r="B1587" s="4">
        <v>1661.5</v>
      </c>
      <c r="C1587" s="4">
        <v>17.75</v>
      </c>
      <c r="D1587" s="2">
        <v>1.0660430000000001</v>
      </c>
      <c r="E1587" s="4">
        <v>3307.3919067499901</v>
      </c>
      <c r="F1587" s="4">
        <v>35419.7177735</v>
      </c>
    </row>
    <row r="1588" spans="1:6" x14ac:dyDescent="0.3">
      <c r="A1588" s="2" t="s">
        <v>38</v>
      </c>
      <c r="B1588" s="4">
        <v>1629.25</v>
      </c>
      <c r="C1588" s="4">
        <v>12.5</v>
      </c>
      <c r="D1588" s="2">
        <v>0.76798975000000003</v>
      </c>
      <c r="E1588" s="4">
        <v>3370.576172</v>
      </c>
      <c r="F1588" s="4">
        <v>31740.940918</v>
      </c>
    </row>
    <row r="1589" spans="1:6" x14ac:dyDescent="0.3">
      <c r="A1589" s="2" t="s">
        <v>39</v>
      </c>
      <c r="B1589" s="4">
        <v>1632.5</v>
      </c>
      <c r="C1589" s="4">
        <v>7</v>
      </c>
      <c r="D1589" s="2">
        <v>0.42856675</v>
      </c>
      <c r="E1589" s="4">
        <v>3315.61438</v>
      </c>
      <c r="F1589" s="4">
        <v>31128.552734500001</v>
      </c>
    </row>
    <row r="1590" spans="1:6" x14ac:dyDescent="0.3">
      <c r="A1590" s="2" t="s">
        <v>40</v>
      </c>
      <c r="B1590" s="4">
        <v>1694</v>
      </c>
      <c r="C1590" s="4">
        <v>6.75</v>
      </c>
      <c r="D1590" s="2">
        <v>0.39729225000000001</v>
      </c>
      <c r="E1590" s="4">
        <v>3418.3703612499899</v>
      </c>
      <c r="F1590" s="4">
        <v>34192.437500250002</v>
      </c>
    </row>
    <row r="1591" spans="1:6" x14ac:dyDescent="0.3">
      <c r="A1591" s="2" t="s">
        <v>41</v>
      </c>
      <c r="B1591" s="4">
        <v>1651.25</v>
      </c>
      <c r="C1591" s="4">
        <v>6.5</v>
      </c>
      <c r="D1591" s="2">
        <v>0.39347625000000003</v>
      </c>
      <c r="E1591" s="4">
        <v>3334.5651244999899</v>
      </c>
      <c r="F1591" s="4">
        <v>34035.311523749901</v>
      </c>
    </row>
    <row r="1592" spans="1:6" x14ac:dyDescent="0.3">
      <c r="A1592" s="2" t="s">
        <v>42</v>
      </c>
      <c r="B1592" s="4">
        <v>1671.5</v>
      </c>
      <c r="C1592" s="4">
        <v>3.75</v>
      </c>
      <c r="D1592" s="2">
        <v>0.224408</v>
      </c>
      <c r="E1592" s="4">
        <v>3410.7590942500001</v>
      </c>
      <c r="F1592" s="4">
        <v>24969.55517575</v>
      </c>
    </row>
    <row r="1593" spans="1:6" x14ac:dyDescent="0.3">
      <c r="A1593" s="2" t="s">
        <v>43</v>
      </c>
      <c r="B1593" s="4">
        <v>1667.75</v>
      </c>
      <c r="C1593" s="4">
        <v>11.5</v>
      </c>
      <c r="D1593" s="2">
        <v>0.69137274999999898</v>
      </c>
      <c r="E1593" s="4">
        <v>3589.9812010000001</v>
      </c>
      <c r="F1593" s="4">
        <v>33128.450683750001</v>
      </c>
    </row>
    <row r="1594" spans="1:6" x14ac:dyDescent="0.3">
      <c r="A1594" s="2" t="s">
        <v>44</v>
      </c>
      <c r="B1594" s="4">
        <v>1729</v>
      </c>
      <c r="C1594" s="4">
        <v>8</v>
      </c>
      <c r="D1594" s="2">
        <v>0.462364</v>
      </c>
      <c r="E1594" s="4">
        <v>3441.8184202500001</v>
      </c>
      <c r="F1594" s="4">
        <v>31301.7509765</v>
      </c>
    </row>
    <row r="1595" spans="1:6" x14ac:dyDescent="0.3">
      <c r="A1595" s="2" t="s">
        <v>45</v>
      </c>
      <c r="B1595" s="4">
        <v>1697.75</v>
      </c>
      <c r="C1595" s="4">
        <v>9.75</v>
      </c>
      <c r="D1595" s="2">
        <v>0.57895825000000001</v>
      </c>
      <c r="E1595" s="4">
        <v>3412.1610107499901</v>
      </c>
      <c r="F1595" s="4">
        <v>36313.697266000003</v>
      </c>
    </row>
    <row r="1596" spans="1:6" x14ac:dyDescent="0.3">
      <c r="A1596" s="2" t="s">
        <v>46</v>
      </c>
      <c r="B1596" s="4">
        <v>1814</v>
      </c>
      <c r="C1596" s="4">
        <v>12.75</v>
      </c>
      <c r="D1596" s="2">
        <v>0.70540199999999997</v>
      </c>
      <c r="E1596" s="4">
        <v>3528.1560057500001</v>
      </c>
      <c r="F1596" s="4">
        <v>34925.528808750001</v>
      </c>
    </row>
    <row r="1597" spans="1:6" x14ac:dyDescent="0.3">
      <c r="A1597" s="2" t="s">
        <v>47</v>
      </c>
      <c r="B1597" s="4">
        <v>1857.5</v>
      </c>
      <c r="C1597" s="4">
        <v>3.75</v>
      </c>
      <c r="D1597" s="2">
        <v>0.20186100000000001</v>
      </c>
      <c r="E1597" s="4">
        <v>3617.8343507499999</v>
      </c>
      <c r="F1597" s="4">
        <v>29908.470215000001</v>
      </c>
    </row>
    <row r="1598" spans="1:6" x14ac:dyDescent="0.3">
      <c r="A1598" s="2" t="s">
        <v>48</v>
      </c>
      <c r="B1598" s="4">
        <v>1563.25</v>
      </c>
      <c r="C1598" s="4">
        <v>4</v>
      </c>
      <c r="D1598" s="2">
        <v>0.25741900000000001</v>
      </c>
      <c r="E1598" s="4">
        <v>3200.5046387500001</v>
      </c>
      <c r="F1598" s="4">
        <v>38146.0634765</v>
      </c>
    </row>
    <row r="1599" spans="1:6" x14ac:dyDescent="0.3">
      <c r="A1599" s="2" t="s">
        <v>49</v>
      </c>
      <c r="B1599" s="4">
        <v>1567.5</v>
      </c>
      <c r="C1599" s="4">
        <v>0</v>
      </c>
      <c r="D1599" s="2">
        <v>0</v>
      </c>
      <c r="E1599" s="4">
        <v>3959.12640375</v>
      </c>
      <c r="F1599" s="4">
        <v>0</v>
      </c>
    </row>
    <row r="1600" spans="1:6" x14ac:dyDescent="0.3">
      <c r="A1600" s="2" t="s">
        <v>50</v>
      </c>
      <c r="B1600" s="4">
        <v>1533</v>
      </c>
      <c r="C1600" s="4">
        <v>0.5</v>
      </c>
      <c r="D1600" s="2">
        <v>3.2402500000000001E-2</v>
      </c>
      <c r="E1600" s="4">
        <v>3842.3098755000001</v>
      </c>
      <c r="F1600" s="4">
        <v>1649.61969</v>
      </c>
    </row>
    <row r="1601" spans="1:6" x14ac:dyDescent="0.3">
      <c r="A1601" s="2" t="s">
        <v>51</v>
      </c>
      <c r="B1601" s="4">
        <v>1585.5</v>
      </c>
      <c r="C1601" s="4">
        <v>1113.25</v>
      </c>
      <c r="D1601" s="2">
        <v>69.980310250000002</v>
      </c>
      <c r="E1601" s="4">
        <v>4470.4832152500003</v>
      </c>
      <c r="F1601" s="4">
        <v>15700.664795000001</v>
      </c>
    </row>
    <row r="1602" spans="1:6" x14ac:dyDescent="0.3">
      <c r="A1602" s="2" t="s">
        <v>52</v>
      </c>
      <c r="B1602" s="4">
        <v>1560</v>
      </c>
      <c r="C1602" s="4">
        <v>1158.5</v>
      </c>
      <c r="D1602" s="2">
        <v>74.126293000000004</v>
      </c>
      <c r="E1602" s="4">
        <v>4011.7692259999899</v>
      </c>
      <c r="F1602" s="4">
        <v>15340.508545000001</v>
      </c>
    </row>
    <row r="1603" spans="1:6" x14ac:dyDescent="0.3">
      <c r="A1603" s="2" t="s">
        <v>53</v>
      </c>
      <c r="B1603" s="4">
        <v>1677.25</v>
      </c>
      <c r="C1603" s="4">
        <v>1.25</v>
      </c>
      <c r="D1603" s="2">
        <v>7.6871250000000002E-2</v>
      </c>
      <c r="E1603" s="4">
        <v>3593.81640625</v>
      </c>
      <c r="F1603" s="4">
        <v>23690.258301000002</v>
      </c>
    </row>
    <row r="1604" spans="1:6" x14ac:dyDescent="0.3">
      <c r="A1604" s="2" t="s">
        <v>54</v>
      </c>
      <c r="B1604" s="4">
        <v>1666.25</v>
      </c>
      <c r="C1604" s="4">
        <v>1.25</v>
      </c>
      <c r="D1604" s="2">
        <v>7.7572249999999995E-2</v>
      </c>
      <c r="E1604" s="4">
        <v>3562.2537232499899</v>
      </c>
      <c r="F1604" s="4">
        <v>23587.009277249901</v>
      </c>
    </row>
    <row r="1605" spans="1:6" x14ac:dyDescent="0.3">
      <c r="A1605" s="2" t="s">
        <v>55</v>
      </c>
      <c r="B1605" s="4">
        <v>1681.5</v>
      </c>
      <c r="C1605" s="4">
        <v>40.75</v>
      </c>
      <c r="D1605" s="2">
        <v>2.4265845000000001</v>
      </c>
      <c r="E1605" s="4">
        <v>3455.7905272500002</v>
      </c>
      <c r="F1605" s="4">
        <v>32543.206054999999</v>
      </c>
    </row>
    <row r="1606" spans="1:6" x14ac:dyDescent="0.3">
      <c r="A1606" s="2" t="s">
        <v>56</v>
      </c>
      <c r="B1606" s="4">
        <v>1640.5</v>
      </c>
      <c r="C1606" s="4">
        <v>38.5</v>
      </c>
      <c r="D1606" s="2">
        <v>2.3408115</v>
      </c>
      <c r="E1606" s="4">
        <v>3390.3665162500001</v>
      </c>
      <c r="F1606" s="4">
        <v>33305.481445500001</v>
      </c>
    </row>
    <row r="1607" spans="1:6" x14ac:dyDescent="0.3">
      <c r="A1607" s="2" t="s">
        <v>57</v>
      </c>
      <c r="B1607" s="4">
        <v>1666.75</v>
      </c>
      <c r="C1607" s="4">
        <v>32.5</v>
      </c>
      <c r="D1607" s="2">
        <v>1.9488144999999999</v>
      </c>
      <c r="E1607" s="4">
        <v>3394.0385742499998</v>
      </c>
      <c r="F1607" s="4">
        <v>29286.033203250001</v>
      </c>
    </row>
    <row r="1608" spans="1:6" x14ac:dyDescent="0.3">
      <c r="A1608" s="2" t="s">
        <v>58</v>
      </c>
      <c r="B1608" s="4">
        <v>1686.5</v>
      </c>
      <c r="C1608" s="4">
        <v>29.5</v>
      </c>
      <c r="D1608" s="2">
        <v>1.75691325</v>
      </c>
      <c r="E1608" s="4">
        <v>3266.2868652500001</v>
      </c>
      <c r="F1608" s="4">
        <v>31933.9052735</v>
      </c>
    </row>
    <row r="1609" spans="1:6" x14ac:dyDescent="0.3">
      <c r="A1609" s="2" t="s">
        <v>59</v>
      </c>
      <c r="B1609" s="4">
        <v>1605.25</v>
      </c>
      <c r="C1609" s="4">
        <v>32.5</v>
      </c>
      <c r="D1609" s="2">
        <v>2.0250005</v>
      </c>
      <c r="E1609" s="4">
        <v>3325.0078734999902</v>
      </c>
      <c r="F1609" s="4">
        <v>28555.487793</v>
      </c>
    </row>
    <row r="1610" spans="1:6" x14ac:dyDescent="0.3">
      <c r="A1610" s="2" t="s">
        <v>60</v>
      </c>
      <c r="B1610" s="4">
        <v>1692</v>
      </c>
      <c r="C1610" s="4">
        <v>26.5</v>
      </c>
      <c r="D1610" s="2">
        <v>1.57245675</v>
      </c>
      <c r="E1610" s="4">
        <v>3516.63824475</v>
      </c>
      <c r="F1610" s="4">
        <v>28980.381347499901</v>
      </c>
    </row>
    <row r="1611" spans="1:6" x14ac:dyDescent="0.3">
      <c r="A1611" s="2" t="s">
        <v>61</v>
      </c>
      <c r="B1611" s="4">
        <v>60.75</v>
      </c>
      <c r="C1611" s="4">
        <v>0</v>
      </c>
      <c r="D1611" s="2">
        <v>0</v>
      </c>
      <c r="E1611" s="4">
        <v>2300.39831525</v>
      </c>
      <c r="F1611" s="4">
        <v>0</v>
      </c>
    </row>
    <row r="1612" spans="1:6" x14ac:dyDescent="0.3">
      <c r="A1612" s="2" t="s">
        <v>62</v>
      </c>
      <c r="B1612" s="4">
        <v>1645.25</v>
      </c>
      <c r="C1612" s="4">
        <v>34.25</v>
      </c>
      <c r="D1612" s="2">
        <v>2.07927649999999</v>
      </c>
      <c r="E1612" s="4">
        <v>3123.1264649999998</v>
      </c>
      <c r="F1612" s="4">
        <v>31264.14453125</v>
      </c>
    </row>
    <row r="1613" spans="1:6" x14ac:dyDescent="0.3">
      <c r="A1613" s="2" t="s">
        <v>63</v>
      </c>
      <c r="B1613" s="4">
        <v>1626.75</v>
      </c>
      <c r="C1613" s="4">
        <v>21</v>
      </c>
      <c r="D1613" s="2">
        <v>1.28677325</v>
      </c>
      <c r="E1613" s="4">
        <v>3247.977539</v>
      </c>
      <c r="F1613" s="4">
        <v>31499.290039250001</v>
      </c>
    </row>
    <row r="1614" spans="1:6" x14ac:dyDescent="0.3">
      <c r="A1614" s="2" t="s">
        <v>64</v>
      </c>
      <c r="B1614" s="4">
        <v>1684.25</v>
      </c>
      <c r="C1614" s="4">
        <v>17</v>
      </c>
      <c r="D1614" s="2">
        <v>1.0230755</v>
      </c>
      <c r="E1614" s="4">
        <v>3388.5119627499998</v>
      </c>
      <c r="F1614" s="4">
        <v>32355.75292975</v>
      </c>
    </row>
    <row r="1615" spans="1:6" x14ac:dyDescent="0.3">
      <c r="A1615" s="2" t="s">
        <v>65</v>
      </c>
      <c r="B1615" s="4">
        <v>1728.25</v>
      </c>
      <c r="C1615" s="4">
        <v>23.5</v>
      </c>
      <c r="D1615" s="2">
        <v>1.3689499999999899</v>
      </c>
      <c r="E1615" s="4">
        <v>3295.1840207499899</v>
      </c>
      <c r="F1615" s="4">
        <v>32480.853515750001</v>
      </c>
    </row>
    <row r="1616" spans="1:6" x14ac:dyDescent="0.3">
      <c r="A1616" s="2" t="s">
        <v>66</v>
      </c>
      <c r="B1616" s="4">
        <v>1723.25</v>
      </c>
      <c r="C1616" s="4">
        <v>20</v>
      </c>
      <c r="D1616" s="2">
        <v>1.17927625</v>
      </c>
      <c r="E1616" s="4">
        <v>3530.8903194999898</v>
      </c>
      <c r="F1616" s="4">
        <v>30731.671386999999</v>
      </c>
    </row>
    <row r="1617" spans="1:6" x14ac:dyDescent="0.3">
      <c r="A1617" s="2" t="s">
        <v>67</v>
      </c>
      <c r="B1617" s="4">
        <v>1739.25</v>
      </c>
      <c r="C1617" s="4">
        <v>30.5</v>
      </c>
      <c r="D1617" s="2">
        <v>1.7474704999999899</v>
      </c>
      <c r="E1617" s="4">
        <v>3589.2557984999999</v>
      </c>
      <c r="F1617" s="4">
        <v>33008.640625250002</v>
      </c>
    </row>
    <row r="1618" spans="1:6" x14ac:dyDescent="0.3">
      <c r="A1618" s="2" t="s">
        <v>68</v>
      </c>
      <c r="B1618" s="4">
        <v>1757.75</v>
      </c>
      <c r="C1618" s="4">
        <v>24.75</v>
      </c>
      <c r="D1618" s="2">
        <v>1.4079545</v>
      </c>
      <c r="E1618" s="4">
        <v>3614.5847777499898</v>
      </c>
      <c r="F1618" s="4">
        <v>31279.552734249901</v>
      </c>
    </row>
    <row r="1619" spans="1:6" x14ac:dyDescent="0.3">
      <c r="A1619" s="2" t="s">
        <v>69</v>
      </c>
      <c r="B1619" s="4">
        <v>1846.25</v>
      </c>
      <c r="C1619" s="4">
        <v>48.75</v>
      </c>
      <c r="D1619" s="2">
        <v>2.6395597500000001</v>
      </c>
      <c r="E1619" s="4">
        <v>3751.07800275</v>
      </c>
      <c r="F1619" s="4">
        <v>31372.04199225</v>
      </c>
    </row>
    <row r="1620" spans="1:6" x14ac:dyDescent="0.3">
      <c r="A1620" s="2" t="s">
        <v>70</v>
      </c>
      <c r="B1620" s="4">
        <v>1785.5</v>
      </c>
      <c r="C1620" s="4">
        <v>36.5</v>
      </c>
      <c r="D1620" s="2">
        <v>2.0409777499999899</v>
      </c>
      <c r="E1620" s="4">
        <v>3628.4777829999898</v>
      </c>
      <c r="F1620" s="4">
        <v>35018.399414250001</v>
      </c>
    </row>
    <row r="1621" spans="1:6" x14ac:dyDescent="0.3">
      <c r="A1621" s="2" t="s">
        <v>71</v>
      </c>
      <c r="B1621" s="4">
        <v>1810</v>
      </c>
      <c r="C1621" s="4">
        <v>23</v>
      </c>
      <c r="D1621" s="2">
        <v>1.2694157499999901</v>
      </c>
      <c r="E1621" s="4">
        <v>3724.8898317499902</v>
      </c>
      <c r="F1621" s="4">
        <v>34771.406250250002</v>
      </c>
    </row>
    <row r="1622" spans="1:6" x14ac:dyDescent="0.3">
      <c r="A1622" s="2" t="s">
        <v>72</v>
      </c>
      <c r="B1622" s="4">
        <v>1844.5</v>
      </c>
      <c r="C1622" s="4">
        <v>24.25</v>
      </c>
      <c r="D1622" s="2">
        <v>1.32065049999999</v>
      </c>
      <c r="E1622" s="4">
        <v>3565.9067382499902</v>
      </c>
      <c r="F1622" s="4">
        <v>37286.6728515</v>
      </c>
    </row>
    <row r="1623" spans="1:6" x14ac:dyDescent="0.3">
      <c r="A1623" s="2" t="s">
        <v>73</v>
      </c>
      <c r="B1623" s="4">
        <v>1697</v>
      </c>
      <c r="C1623" s="4">
        <v>0</v>
      </c>
      <c r="D1623" s="2">
        <v>0</v>
      </c>
      <c r="E1623" s="4">
        <v>3999.2892457499902</v>
      </c>
      <c r="F1623" s="4">
        <v>0</v>
      </c>
    </row>
    <row r="1624" spans="1:6" x14ac:dyDescent="0.3">
      <c r="A1624" s="2" t="s">
        <v>74</v>
      </c>
      <c r="B1624" s="4">
        <v>1514.25</v>
      </c>
      <c r="C1624" s="4">
        <v>0</v>
      </c>
      <c r="D1624" s="2">
        <v>0</v>
      </c>
      <c r="E1624" s="4">
        <v>3875.3272095000002</v>
      </c>
      <c r="F1624" s="4">
        <v>0</v>
      </c>
    </row>
    <row r="1625" spans="1:6" x14ac:dyDescent="0.3">
      <c r="A1625" s="2" t="s">
        <v>75</v>
      </c>
      <c r="B1625" s="4">
        <v>1484.25</v>
      </c>
      <c r="C1625" s="4">
        <v>904.5</v>
      </c>
      <c r="D1625" s="2">
        <v>60.557686749999903</v>
      </c>
      <c r="E1625" s="4">
        <v>4055.99176025</v>
      </c>
      <c r="F1625" s="4">
        <v>17145.430664250001</v>
      </c>
    </row>
    <row r="1626" spans="1:6" x14ac:dyDescent="0.3">
      <c r="A1626" s="2" t="s">
        <v>76</v>
      </c>
      <c r="B1626" s="4">
        <v>1555.5</v>
      </c>
      <c r="C1626" s="4">
        <v>1080.75</v>
      </c>
      <c r="D1626" s="2">
        <v>69.263611749999896</v>
      </c>
      <c r="E1626" s="4">
        <v>3946.67297375</v>
      </c>
      <c r="F1626" s="4">
        <v>15845.777588000001</v>
      </c>
    </row>
    <row r="1627" spans="1:6" x14ac:dyDescent="0.3">
      <c r="A1627" s="2" t="s">
        <v>77</v>
      </c>
      <c r="B1627" s="4">
        <v>1732.25</v>
      </c>
      <c r="C1627" s="4">
        <v>14.25</v>
      </c>
      <c r="D1627" s="2">
        <v>0.82188399999999995</v>
      </c>
      <c r="E1627" s="4">
        <v>3507.7301027499998</v>
      </c>
      <c r="F1627" s="4">
        <v>36119.856933750001</v>
      </c>
    </row>
    <row r="1628" spans="1:6" x14ac:dyDescent="0.3">
      <c r="A1628" s="2" t="s">
        <v>78</v>
      </c>
      <c r="B1628" s="4">
        <v>1652.5</v>
      </c>
      <c r="C1628" s="4">
        <v>14.25</v>
      </c>
      <c r="D1628" s="2">
        <v>0.88196324999999898</v>
      </c>
      <c r="E1628" s="4">
        <v>3557.0307617499898</v>
      </c>
      <c r="F1628" s="4">
        <v>32049.724120999901</v>
      </c>
    </row>
    <row r="1629" spans="1:6" x14ac:dyDescent="0.3">
      <c r="A1629" s="2" t="s">
        <v>79</v>
      </c>
      <c r="B1629" s="4">
        <v>1639.5</v>
      </c>
      <c r="C1629" s="4">
        <v>155.25</v>
      </c>
      <c r="D1629" s="2">
        <v>9.5157685000000001</v>
      </c>
      <c r="E1629" s="4">
        <v>3547.1253662499898</v>
      </c>
      <c r="F1629" s="4">
        <v>28823.7646485</v>
      </c>
    </row>
    <row r="1630" spans="1:6" x14ac:dyDescent="0.3">
      <c r="A1630" s="2" t="s">
        <v>80</v>
      </c>
      <c r="B1630" s="4">
        <v>1629</v>
      </c>
      <c r="C1630" s="4">
        <v>114.25</v>
      </c>
      <c r="D1630" s="2">
        <v>6.9877589999999898</v>
      </c>
      <c r="E1630" s="4">
        <v>3529.6866454999899</v>
      </c>
      <c r="F1630" s="4">
        <v>28585.08252</v>
      </c>
    </row>
    <row r="1631" spans="1:6" x14ac:dyDescent="0.3">
      <c r="A1631" s="2" t="s">
        <v>81</v>
      </c>
      <c r="B1631" s="4">
        <v>1573.75</v>
      </c>
      <c r="C1631" s="4">
        <v>147.5</v>
      </c>
      <c r="D1631" s="2">
        <v>9.4014154999999899</v>
      </c>
      <c r="E1631" s="4">
        <v>3394.9302980000002</v>
      </c>
      <c r="F1631" s="4">
        <v>29985.020995999901</v>
      </c>
    </row>
    <row r="1632" spans="1:6" x14ac:dyDescent="0.3">
      <c r="A1632" s="2" t="s">
        <v>82</v>
      </c>
      <c r="B1632" s="4">
        <v>1669</v>
      </c>
      <c r="C1632" s="4">
        <v>122.75</v>
      </c>
      <c r="D1632" s="2">
        <v>7.3284202499999997</v>
      </c>
      <c r="E1632" s="4">
        <v>3359.1491087499899</v>
      </c>
      <c r="F1632" s="4">
        <v>29711.71875</v>
      </c>
    </row>
    <row r="1633" spans="1:6" x14ac:dyDescent="0.3">
      <c r="A1633" s="2" t="s">
        <v>83</v>
      </c>
      <c r="B1633" s="4">
        <v>1634</v>
      </c>
      <c r="C1633" s="4">
        <v>100.75</v>
      </c>
      <c r="D1633" s="2">
        <v>6.20766949999999</v>
      </c>
      <c r="E1633" s="4">
        <v>3258.3409422499899</v>
      </c>
      <c r="F1633" s="4">
        <v>28272.728027249901</v>
      </c>
    </row>
    <row r="1634" spans="1:6" x14ac:dyDescent="0.3">
      <c r="A1634" s="2" t="s">
        <v>84</v>
      </c>
      <c r="B1634" s="4">
        <v>1676</v>
      </c>
      <c r="C1634" s="4">
        <v>69</v>
      </c>
      <c r="D1634" s="2">
        <v>4.1116357499999996</v>
      </c>
      <c r="E1634" s="4">
        <v>3362.8185424999901</v>
      </c>
      <c r="F1634" s="4">
        <v>28480.00488275</v>
      </c>
    </row>
    <row r="1635" spans="1:6" x14ac:dyDescent="0.3">
      <c r="A1635" s="2" t="s">
        <v>85</v>
      </c>
      <c r="B1635" s="4">
        <v>1624.75</v>
      </c>
      <c r="C1635" s="4">
        <v>193.75</v>
      </c>
      <c r="D1635" s="2">
        <v>11.9811844999999</v>
      </c>
      <c r="E1635" s="4">
        <v>3339.8443602500001</v>
      </c>
      <c r="F1635" s="4">
        <v>27562.23925775</v>
      </c>
    </row>
    <row r="1636" spans="1:6" x14ac:dyDescent="0.3">
      <c r="A1636" s="2" t="s">
        <v>86</v>
      </c>
      <c r="B1636" s="4">
        <v>1648.75</v>
      </c>
      <c r="C1636" s="4">
        <v>161.5</v>
      </c>
      <c r="D1636" s="2">
        <v>9.8110734999999902</v>
      </c>
      <c r="E1636" s="4">
        <v>3380.3040772499899</v>
      </c>
      <c r="F1636" s="4">
        <v>28436.940918</v>
      </c>
    </row>
    <row r="1637" spans="1:6" x14ac:dyDescent="0.3">
      <c r="A1637" s="2" t="s">
        <v>87</v>
      </c>
      <c r="B1637" s="4">
        <v>1625.5</v>
      </c>
      <c r="C1637" s="4">
        <v>69</v>
      </c>
      <c r="D1637" s="2">
        <v>4.3024275000000003</v>
      </c>
      <c r="E1637" s="4">
        <v>3306.6954957500002</v>
      </c>
      <c r="F1637" s="4">
        <v>29544.867187749998</v>
      </c>
    </row>
    <row r="1638" spans="1:6" x14ac:dyDescent="0.3">
      <c r="A1638" s="2" t="s">
        <v>88</v>
      </c>
      <c r="B1638" s="4">
        <v>1600.5</v>
      </c>
      <c r="C1638" s="4">
        <v>44.25</v>
      </c>
      <c r="D1638" s="2">
        <v>2.7626077499999901</v>
      </c>
      <c r="E1638" s="4">
        <v>3375.690979</v>
      </c>
      <c r="F1638" s="4">
        <v>32180.34375</v>
      </c>
    </row>
    <row r="1639" spans="1:6" x14ac:dyDescent="0.3">
      <c r="A1639" s="2" t="s">
        <v>89</v>
      </c>
      <c r="B1639" s="4">
        <v>1668.75</v>
      </c>
      <c r="C1639" s="4">
        <v>103.75</v>
      </c>
      <c r="D1639" s="2">
        <v>6.2160487499999899</v>
      </c>
      <c r="E1639" s="4">
        <v>3467.3755492499899</v>
      </c>
      <c r="F1639" s="4">
        <v>30094.05175775</v>
      </c>
    </row>
    <row r="1640" spans="1:6" x14ac:dyDescent="0.3">
      <c r="A1640" s="2" t="s">
        <v>90</v>
      </c>
      <c r="B1640" s="4">
        <v>1699.5</v>
      </c>
      <c r="C1640" s="4">
        <v>77.5</v>
      </c>
      <c r="D1640" s="2">
        <v>4.5895797500000004</v>
      </c>
      <c r="E1640" s="4">
        <v>3442.49273699999</v>
      </c>
      <c r="F1640" s="4">
        <v>31823.5307619999</v>
      </c>
    </row>
    <row r="1641" spans="1:6" x14ac:dyDescent="0.3">
      <c r="A1641" s="2" t="s">
        <v>91</v>
      </c>
      <c r="B1641" s="4">
        <v>1707.5</v>
      </c>
      <c r="C1641" s="4">
        <v>92.75</v>
      </c>
      <c r="D1641" s="2">
        <v>5.44887724999999</v>
      </c>
      <c r="E1641" s="4">
        <v>3519.9470215000001</v>
      </c>
      <c r="F1641" s="4">
        <v>30995.716308499901</v>
      </c>
    </row>
    <row r="1642" spans="1:6" x14ac:dyDescent="0.3">
      <c r="A1642" s="2" t="s">
        <v>92</v>
      </c>
      <c r="B1642" s="4">
        <v>1746.25</v>
      </c>
      <c r="C1642" s="4">
        <v>101.5</v>
      </c>
      <c r="D1642" s="2">
        <v>5.8152357499999896</v>
      </c>
      <c r="E1642" s="4">
        <v>3587.6156617500001</v>
      </c>
      <c r="F1642" s="4">
        <v>30331.884277500001</v>
      </c>
    </row>
    <row r="1643" spans="1:6" x14ac:dyDescent="0.3">
      <c r="A1643" s="2" t="s">
        <v>93</v>
      </c>
      <c r="B1643" s="4">
        <v>1746.75</v>
      </c>
      <c r="C1643" s="4">
        <v>84.25</v>
      </c>
      <c r="D1643" s="2">
        <v>4.82565974999999</v>
      </c>
      <c r="E1643" s="4">
        <v>3648.5712282499899</v>
      </c>
      <c r="F1643" s="4">
        <v>32145.315918249999</v>
      </c>
    </row>
    <row r="1644" spans="1:6" x14ac:dyDescent="0.3">
      <c r="A1644" s="2" t="s">
        <v>94</v>
      </c>
      <c r="B1644" s="4">
        <v>1808.75</v>
      </c>
      <c r="C1644" s="4">
        <v>101.75</v>
      </c>
      <c r="D1644" s="2">
        <v>5.6169909999999996</v>
      </c>
      <c r="E1644" s="4">
        <v>3681.94281</v>
      </c>
      <c r="F1644" s="4">
        <v>31522.704101750001</v>
      </c>
    </row>
    <row r="1645" spans="1:6" x14ac:dyDescent="0.3">
      <c r="A1645" s="2" t="s">
        <v>95</v>
      </c>
      <c r="B1645" s="4">
        <v>1762.5</v>
      </c>
      <c r="C1645" s="4">
        <v>89.75</v>
      </c>
      <c r="D1645" s="2">
        <v>5.10992975</v>
      </c>
      <c r="E1645" s="4">
        <v>3588.7729492499898</v>
      </c>
      <c r="F1645" s="4">
        <v>33245.743164</v>
      </c>
    </row>
    <row r="1646" spans="1:6" x14ac:dyDescent="0.3">
      <c r="A1646" s="2" t="s">
        <v>96</v>
      </c>
      <c r="B1646" s="4">
        <v>1837</v>
      </c>
      <c r="C1646" s="4">
        <v>96.25</v>
      </c>
      <c r="D1646" s="2">
        <v>5.2574354999999899</v>
      </c>
      <c r="E1646" s="4">
        <v>4007.4033205000001</v>
      </c>
      <c r="F1646" s="4">
        <v>33111.50390625</v>
      </c>
    </row>
    <row r="1647" spans="1:6" x14ac:dyDescent="0.3">
      <c r="A1647" s="2" t="s">
        <v>97</v>
      </c>
      <c r="B1647" s="4">
        <v>1621.25</v>
      </c>
      <c r="C1647" s="4">
        <v>0</v>
      </c>
      <c r="D1647" s="2">
        <v>0</v>
      </c>
      <c r="E1647" s="4">
        <v>3982.2070924999898</v>
      </c>
      <c r="F1647" s="4">
        <v>0</v>
      </c>
    </row>
    <row r="1648" spans="1:6" x14ac:dyDescent="0.3">
      <c r="A1648" s="2" t="s">
        <v>98</v>
      </c>
      <c r="B1648" s="4">
        <v>1629</v>
      </c>
      <c r="C1648" s="4">
        <v>0</v>
      </c>
      <c r="D1648" s="2">
        <v>0</v>
      </c>
      <c r="E1648" s="4">
        <v>4054.4114992499899</v>
      </c>
      <c r="F1648" s="4">
        <v>0</v>
      </c>
    </row>
    <row r="1649" spans="1:6" x14ac:dyDescent="0.3">
      <c r="A1649" s="2" t="s">
        <v>99</v>
      </c>
      <c r="B1649" s="4">
        <v>1467.75</v>
      </c>
      <c r="C1649" s="4">
        <v>1018.5</v>
      </c>
      <c r="D1649" s="2">
        <v>69.301963999999899</v>
      </c>
      <c r="E1649" s="4">
        <v>3934.8516844999899</v>
      </c>
      <c r="F1649" s="4">
        <v>15918.640869250001</v>
      </c>
    </row>
    <row r="1650" spans="1:6" x14ac:dyDescent="0.3">
      <c r="A1650" s="2" t="s">
        <v>100</v>
      </c>
      <c r="B1650" s="4">
        <v>1509.75</v>
      </c>
      <c r="C1650" s="4">
        <v>1037.25</v>
      </c>
      <c r="D1650" s="2">
        <v>68.063211249999995</v>
      </c>
      <c r="E1650" s="4">
        <v>4027.55554175</v>
      </c>
      <c r="F1650" s="4">
        <v>16280.5554197499</v>
      </c>
    </row>
    <row r="1651" spans="1:6" x14ac:dyDescent="0.3">
      <c r="A1651" s="2" t="s">
        <v>101</v>
      </c>
      <c r="B1651" s="4">
        <v>1705</v>
      </c>
      <c r="C1651" s="4">
        <v>59.25</v>
      </c>
      <c r="D1651" s="2">
        <v>3.469598</v>
      </c>
      <c r="E1651" s="4">
        <v>3529.4435425000001</v>
      </c>
      <c r="F1651" s="4">
        <v>31245.6328125</v>
      </c>
    </row>
    <row r="1652" spans="1:6" x14ac:dyDescent="0.3">
      <c r="A1652" s="2" t="s">
        <v>102</v>
      </c>
      <c r="B1652" s="4">
        <v>1633.25</v>
      </c>
      <c r="C1652" s="4">
        <v>43.5</v>
      </c>
      <c r="D1652" s="2">
        <v>2.66035824999999</v>
      </c>
      <c r="E1652" s="4">
        <v>3536.3686524999998</v>
      </c>
      <c r="F1652" s="4">
        <v>33413.209961</v>
      </c>
    </row>
    <row r="1653" spans="1:6" x14ac:dyDescent="0.3">
      <c r="A1653" s="2" t="s">
        <v>103</v>
      </c>
      <c r="B1653" s="4">
        <v>1567.75</v>
      </c>
      <c r="C1653" s="4">
        <v>391.5</v>
      </c>
      <c r="D1653" s="2">
        <v>24.844874749999899</v>
      </c>
      <c r="E1653" s="4">
        <v>3694.5152587499902</v>
      </c>
      <c r="F1653" s="4">
        <v>23688.25</v>
      </c>
    </row>
    <row r="1654" spans="1:6" x14ac:dyDescent="0.3">
      <c r="A1654" s="2" t="s">
        <v>104</v>
      </c>
      <c r="B1654" s="4">
        <v>1586.5</v>
      </c>
      <c r="C1654" s="4">
        <v>337.5</v>
      </c>
      <c r="D1654" s="2">
        <v>21.26032975</v>
      </c>
      <c r="E1654" s="4">
        <v>3649.7484742500001</v>
      </c>
      <c r="F1654" s="4">
        <v>24577.82421875</v>
      </c>
    </row>
    <row r="1655" spans="1:6" x14ac:dyDescent="0.3">
      <c r="A1655" s="2" t="s">
        <v>105</v>
      </c>
      <c r="B1655" s="4">
        <v>1574.25</v>
      </c>
      <c r="C1655" s="4">
        <v>393.5</v>
      </c>
      <c r="D1655" s="2">
        <v>25.024635999999902</v>
      </c>
      <c r="E1655" s="4">
        <v>3588.0718385</v>
      </c>
      <c r="F1655" s="4">
        <v>23662.46826175</v>
      </c>
    </row>
    <row r="1656" spans="1:6" x14ac:dyDescent="0.3">
      <c r="A1656" s="2" t="s">
        <v>106</v>
      </c>
      <c r="B1656" s="4">
        <v>1610.5</v>
      </c>
      <c r="C1656" s="4">
        <v>430.25</v>
      </c>
      <c r="D1656" s="2">
        <v>26.773032749999999</v>
      </c>
      <c r="E1656" s="4">
        <v>3499.3905639999998</v>
      </c>
      <c r="F1656" s="4">
        <v>22178.978515750001</v>
      </c>
    </row>
    <row r="1657" spans="1:6" x14ac:dyDescent="0.3">
      <c r="A1657" s="2" t="s">
        <v>107</v>
      </c>
      <c r="B1657" s="4">
        <v>1523.75</v>
      </c>
      <c r="C1657" s="4">
        <v>283.75</v>
      </c>
      <c r="D1657" s="2">
        <v>18.669123499999898</v>
      </c>
      <c r="E1657" s="4">
        <v>3491.8168947499898</v>
      </c>
      <c r="F1657" s="4">
        <v>25102.634765499901</v>
      </c>
    </row>
    <row r="1658" spans="1:6" x14ac:dyDescent="0.3">
      <c r="A1658" s="2" t="s">
        <v>108</v>
      </c>
      <c r="B1658" s="4">
        <v>1561.75</v>
      </c>
      <c r="C1658" s="4">
        <v>243.25</v>
      </c>
      <c r="D1658" s="2">
        <v>15.695794249999899</v>
      </c>
      <c r="E1658" s="4">
        <v>3294.512146</v>
      </c>
      <c r="F1658" s="4">
        <v>26361.032715000001</v>
      </c>
    </row>
    <row r="1659" spans="1:6" x14ac:dyDescent="0.3">
      <c r="A1659" s="2" t="s">
        <v>109</v>
      </c>
      <c r="B1659" s="4">
        <v>1606</v>
      </c>
      <c r="C1659" s="4">
        <v>515.75</v>
      </c>
      <c r="D1659" s="2">
        <v>32.208067999999898</v>
      </c>
      <c r="E1659" s="4">
        <v>3584.3287962499899</v>
      </c>
      <c r="F1659" s="4">
        <v>21594.0737305</v>
      </c>
    </row>
    <row r="1660" spans="1:6" x14ac:dyDescent="0.3">
      <c r="A1660" s="2" t="s">
        <v>110</v>
      </c>
      <c r="B1660" s="4">
        <v>1621.5</v>
      </c>
      <c r="C1660" s="4">
        <v>375.5</v>
      </c>
      <c r="D1660" s="2">
        <v>23.2981502499999</v>
      </c>
      <c r="E1660" s="4">
        <v>3517.6160890000001</v>
      </c>
      <c r="F1660" s="4">
        <v>24523.1137695</v>
      </c>
    </row>
    <row r="1661" spans="1:6" x14ac:dyDescent="0.3">
      <c r="A1661" s="2" t="s">
        <v>111</v>
      </c>
      <c r="B1661" s="4">
        <v>1540.75</v>
      </c>
      <c r="C1661" s="4">
        <v>264.5</v>
      </c>
      <c r="D1661" s="2">
        <v>17.191840499999898</v>
      </c>
      <c r="E1661" s="4">
        <v>3442.2723390000001</v>
      </c>
      <c r="F1661" s="4">
        <v>24918.24169925</v>
      </c>
    </row>
    <row r="1662" spans="1:6" x14ac:dyDescent="0.3">
      <c r="A1662" s="2" t="s">
        <v>112</v>
      </c>
      <c r="B1662" s="4">
        <v>1642.25</v>
      </c>
      <c r="C1662" s="4">
        <v>158.75</v>
      </c>
      <c r="D1662" s="2">
        <v>9.7389254999999899</v>
      </c>
      <c r="E1662" s="4">
        <v>3497.70550525</v>
      </c>
      <c r="F1662" s="4">
        <v>27815.595214749901</v>
      </c>
    </row>
    <row r="1663" spans="1:6" x14ac:dyDescent="0.3">
      <c r="A1663" s="2" t="s">
        <v>113</v>
      </c>
      <c r="B1663" s="4">
        <v>1645.75</v>
      </c>
      <c r="C1663" s="4">
        <v>382.75</v>
      </c>
      <c r="D1663" s="2">
        <v>23.2745649999999</v>
      </c>
      <c r="E1663" s="4">
        <v>3644.5577392499899</v>
      </c>
      <c r="F1663" s="4">
        <v>24228.2197265</v>
      </c>
    </row>
    <row r="1664" spans="1:6" x14ac:dyDescent="0.3">
      <c r="A1664" s="2" t="s">
        <v>114</v>
      </c>
      <c r="B1664" s="4">
        <v>1658.75</v>
      </c>
      <c r="C1664" s="4">
        <v>313</v>
      </c>
      <c r="D1664" s="2">
        <v>18.87506175</v>
      </c>
      <c r="E1664" s="4">
        <v>3569.6931760000002</v>
      </c>
      <c r="F1664" s="4">
        <v>25750.09082025</v>
      </c>
    </row>
    <row r="1665" spans="1:6" x14ac:dyDescent="0.3">
      <c r="A1665" s="2" t="s">
        <v>115</v>
      </c>
      <c r="B1665" s="4">
        <v>1615.75</v>
      </c>
      <c r="C1665" s="4">
        <v>384.5</v>
      </c>
      <c r="D1665" s="2">
        <v>23.799866250000001</v>
      </c>
      <c r="E1665" s="4">
        <v>3639.9120484999999</v>
      </c>
      <c r="F1665" s="4">
        <v>23709.843261999999</v>
      </c>
    </row>
    <row r="1666" spans="1:6" x14ac:dyDescent="0.3">
      <c r="A1666" s="2" t="s">
        <v>116</v>
      </c>
      <c r="B1666" s="4">
        <v>1688.25</v>
      </c>
      <c r="C1666" s="4">
        <v>273.5</v>
      </c>
      <c r="D1666" s="2">
        <v>16.239414750000002</v>
      </c>
      <c r="E1666" s="4">
        <v>3567.9762572499899</v>
      </c>
      <c r="F1666" s="4">
        <v>26622.3081055</v>
      </c>
    </row>
    <row r="1667" spans="1:6" x14ac:dyDescent="0.3">
      <c r="A1667" s="2" t="s">
        <v>117</v>
      </c>
      <c r="B1667" s="4">
        <v>1786</v>
      </c>
      <c r="C1667" s="4">
        <v>330.5</v>
      </c>
      <c r="D1667" s="2">
        <v>18.520606999999899</v>
      </c>
      <c r="E1667" s="4">
        <v>3744.8251342499898</v>
      </c>
      <c r="F1667" s="4">
        <v>25582.7612305</v>
      </c>
    </row>
    <row r="1668" spans="1:6" x14ac:dyDescent="0.3">
      <c r="A1668" s="2" t="s">
        <v>118</v>
      </c>
      <c r="B1668" s="4">
        <v>1752.75</v>
      </c>
      <c r="C1668" s="4">
        <v>283.5</v>
      </c>
      <c r="D1668" s="2">
        <v>16.16317725</v>
      </c>
      <c r="E1668" s="4">
        <v>3710.4210202499899</v>
      </c>
      <c r="F1668" s="4">
        <v>26228.063965000001</v>
      </c>
    </row>
    <row r="1669" spans="1:6" x14ac:dyDescent="0.3">
      <c r="A1669" s="2" t="s">
        <v>119</v>
      </c>
      <c r="B1669" s="4">
        <v>1798.25</v>
      </c>
      <c r="C1669" s="4">
        <v>377.25</v>
      </c>
      <c r="D1669" s="2">
        <v>20.997678749999899</v>
      </c>
      <c r="E1669" s="4">
        <v>3897.0343014999899</v>
      </c>
      <c r="F1669" s="4">
        <v>25183.851562749998</v>
      </c>
    </row>
    <row r="1670" spans="1:6" x14ac:dyDescent="0.3">
      <c r="A1670" s="2" t="s">
        <v>120</v>
      </c>
      <c r="B1670" s="4">
        <v>1844.75</v>
      </c>
      <c r="C1670" s="4">
        <v>379.25</v>
      </c>
      <c r="D1670" s="2">
        <v>20.560899499999898</v>
      </c>
      <c r="E1670" s="4">
        <v>3880.0151367499898</v>
      </c>
      <c r="F1670" s="4">
        <v>25380.658691500001</v>
      </c>
    </row>
    <row r="1671" spans="1:6" x14ac:dyDescent="0.3">
      <c r="A1671" s="2" t="s">
        <v>121</v>
      </c>
      <c r="B1671" s="4">
        <v>1665.5</v>
      </c>
      <c r="C1671" s="4">
        <v>0</v>
      </c>
      <c r="D1671" s="2">
        <v>0</v>
      </c>
      <c r="E1671" s="4">
        <v>4031.4895019999899</v>
      </c>
      <c r="F1671" s="4">
        <v>0</v>
      </c>
    </row>
    <row r="1672" spans="1:6" x14ac:dyDescent="0.3">
      <c r="A1672" s="2" t="s">
        <v>122</v>
      </c>
      <c r="B1672" s="4">
        <v>1660.5</v>
      </c>
      <c r="C1672" s="4">
        <v>0</v>
      </c>
      <c r="D1672" s="2">
        <v>0</v>
      </c>
      <c r="E1672" s="4">
        <v>4209.7245482500002</v>
      </c>
      <c r="F1672" s="4">
        <v>0</v>
      </c>
    </row>
    <row r="1673" spans="1:6" x14ac:dyDescent="0.3">
      <c r="A1673" s="2" t="s">
        <v>123</v>
      </c>
      <c r="B1673" s="4">
        <v>1491.25</v>
      </c>
      <c r="C1673" s="4">
        <v>1105</v>
      </c>
      <c r="D1673" s="2">
        <v>74.055006000000006</v>
      </c>
      <c r="E1673" s="4">
        <v>4010.5900267499901</v>
      </c>
      <c r="F1673" s="4">
        <v>15328.781005999999</v>
      </c>
    </row>
    <row r="1674" spans="1:6" x14ac:dyDescent="0.3">
      <c r="A1674" s="2" t="s">
        <v>124</v>
      </c>
      <c r="B1674" s="4">
        <v>1500.75</v>
      </c>
      <c r="C1674" s="4">
        <v>969.75</v>
      </c>
      <c r="D1674" s="2">
        <v>64.287728250000001</v>
      </c>
      <c r="E1674" s="4">
        <v>3927.9067380000001</v>
      </c>
      <c r="F1674" s="4">
        <v>16619.33715825</v>
      </c>
    </row>
    <row r="1675" spans="1:6" x14ac:dyDescent="0.3">
      <c r="A1675" s="2" t="s">
        <v>125</v>
      </c>
      <c r="B1675" s="4">
        <v>1663.5</v>
      </c>
      <c r="C1675" s="4">
        <v>427.75</v>
      </c>
      <c r="D1675" s="2">
        <v>25.709880499999901</v>
      </c>
      <c r="E1675" s="4">
        <v>3787.03735375</v>
      </c>
      <c r="F1675" s="4">
        <v>23418.075683499901</v>
      </c>
    </row>
    <row r="1676" spans="1:6" x14ac:dyDescent="0.3">
      <c r="A1676" s="2" t="s">
        <v>126</v>
      </c>
      <c r="B1676" s="4">
        <v>1651.5</v>
      </c>
      <c r="C1676" s="4">
        <v>421.25</v>
      </c>
      <c r="D1676" s="2">
        <v>25.492158749999899</v>
      </c>
      <c r="E1676" s="4">
        <v>3709.8497922500001</v>
      </c>
      <c r="F1676" s="4">
        <v>23473.2734375</v>
      </c>
    </row>
    <row r="1677" spans="1:6" x14ac:dyDescent="0.3">
      <c r="A1677" s="2" t="s">
        <v>127</v>
      </c>
      <c r="B1677" s="4">
        <v>1496</v>
      </c>
      <c r="C1677" s="4">
        <v>632.5</v>
      </c>
      <c r="D1677" s="2">
        <v>42.0722152499999</v>
      </c>
      <c r="E1677" s="4">
        <v>3811.1028442500001</v>
      </c>
      <c r="F1677" s="4">
        <v>19438.691894750002</v>
      </c>
    </row>
    <row r="1678" spans="1:6" x14ac:dyDescent="0.3">
      <c r="A1678" s="2" t="s">
        <v>128</v>
      </c>
      <c r="B1678" s="4">
        <v>1557</v>
      </c>
      <c r="C1678" s="4">
        <v>653.5</v>
      </c>
      <c r="D1678" s="2">
        <v>41.929468</v>
      </c>
      <c r="E1678" s="4">
        <v>3809.5152587500002</v>
      </c>
      <c r="F1678" s="4">
        <v>19090.153808750001</v>
      </c>
    </row>
    <row r="1679" spans="1:6" x14ac:dyDescent="0.3">
      <c r="A1679" s="2" t="s">
        <v>129</v>
      </c>
      <c r="B1679" s="4">
        <v>1569</v>
      </c>
      <c r="C1679" s="4">
        <v>919</v>
      </c>
      <c r="D1679" s="2">
        <v>58.580585499999899</v>
      </c>
      <c r="E1679" s="4">
        <v>3783.6452637500001</v>
      </c>
      <c r="F1679" s="4">
        <v>16563.817870999901</v>
      </c>
    </row>
    <row r="1680" spans="1:6" x14ac:dyDescent="0.3">
      <c r="A1680" s="2" t="s">
        <v>130</v>
      </c>
      <c r="B1680" s="4">
        <v>1623.75</v>
      </c>
      <c r="C1680" s="4">
        <v>594.5</v>
      </c>
      <c r="D1680" s="2">
        <v>36.639340249999997</v>
      </c>
      <c r="E1680" s="4">
        <v>3655.3699342499899</v>
      </c>
      <c r="F1680" s="4">
        <v>19584.81640625</v>
      </c>
    </row>
    <row r="1681" spans="1:6" x14ac:dyDescent="0.3">
      <c r="A1681" s="2" t="s">
        <v>131</v>
      </c>
      <c r="B1681" s="4">
        <v>1541.25</v>
      </c>
      <c r="C1681" s="4">
        <v>620.25</v>
      </c>
      <c r="D1681" s="2">
        <v>40.241246249999897</v>
      </c>
      <c r="E1681" s="4">
        <v>3595.6701050000001</v>
      </c>
      <c r="F1681" s="4">
        <v>19785.621582</v>
      </c>
    </row>
    <row r="1682" spans="1:6" x14ac:dyDescent="0.3">
      <c r="A1682" s="2" t="s">
        <v>132</v>
      </c>
      <c r="B1682" s="4">
        <v>1564</v>
      </c>
      <c r="C1682" s="4">
        <v>400.5</v>
      </c>
      <c r="D1682" s="2">
        <v>25.7685999999999</v>
      </c>
      <c r="E1682" s="4">
        <v>3472.1381225</v>
      </c>
      <c r="F1682" s="4">
        <v>23233.5346682499</v>
      </c>
    </row>
    <row r="1683" spans="1:6" x14ac:dyDescent="0.3">
      <c r="A1683" s="2" t="s">
        <v>133</v>
      </c>
      <c r="B1683" s="4">
        <v>1583</v>
      </c>
      <c r="C1683" s="4">
        <v>805.75</v>
      </c>
      <c r="D1683" s="2">
        <v>50.7829332499999</v>
      </c>
      <c r="E1683" s="4">
        <v>3684.5256347499899</v>
      </c>
      <c r="F1683" s="4">
        <v>17379.75292975</v>
      </c>
    </row>
    <row r="1684" spans="1:6" x14ac:dyDescent="0.3">
      <c r="A1684" s="2" t="s">
        <v>134</v>
      </c>
      <c r="B1684" s="4">
        <v>1637.25</v>
      </c>
      <c r="C1684" s="4">
        <v>909.75</v>
      </c>
      <c r="D1684" s="2">
        <v>55.702570999999899</v>
      </c>
      <c r="E1684" s="4">
        <v>3814.1867674999899</v>
      </c>
      <c r="F1684" s="4">
        <v>16772.003661999901</v>
      </c>
    </row>
    <row r="1685" spans="1:6" x14ac:dyDescent="0.3">
      <c r="A1685" s="2" t="s">
        <v>135</v>
      </c>
      <c r="B1685" s="4">
        <v>1656.75</v>
      </c>
      <c r="C1685" s="4">
        <v>724.25</v>
      </c>
      <c r="D1685" s="2">
        <v>43.7207595</v>
      </c>
      <c r="E1685" s="4">
        <v>3682.6741332500001</v>
      </c>
      <c r="F1685" s="4">
        <v>18061.69921875</v>
      </c>
    </row>
    <row r="1686" spans="1:6" x14ac:dyDescent="0.3">
      <c r="A1686" s="2" t="s">
        <v>136</v>
      </c>
      <c r="B1686" s="4">
        <v>1710.75</v>
      </c>
      <c r="C1686" s="4">
        <v>454</v>
      </c>
      <c r="D1686" s="2">
        <v>26.546373499999898</v>
      </c>
      <c r="E1686" s="4">
        <v>3753.12109375</v>
      </c>
      <c r="F1686" s="4">
        <v>22227.65917975</v>
      </c>
    </row>
    <row r="1687" spans="1:6" x14ac:dyDescent="0.3">
      <c r="A1687" s="2" t="s">
        <v>137</v>
      </c>
      <c r="B1687" s="4">
        <v>1665.25</v>
      </c>
      <c r="C1687" s="4">
        <v>793.75</v>
      </c>
      <c r="D1687" s="2">
        <v>47.7712792499999</v>
      </c>
      <c r="E1687" s="4">
        <v>3796.21386725</v>
      </c>
      <c r="F1687" s="4">
        <v>17744.3115235</v>
      </c>
    </row>
    <row r="1688" spans="1:6" x14ac:dyDescent="0.3">
      <c r="A1688" s="2" t="s">
        <v>138</v>
      </c>
      <c r="B1688" s="4">
        <v>1628</v>
      </c>
      <c r="C1688" s="4">
        <v>626.25</v>
      </c>
      <c r="D1688" s="2">
        <v>38.4981145</v>
      </c>
      <c r="E1688" s="4">
        <v>3769.6428835000002</v>
      </c>
      <c r="F1688" s="4">
        <v>20244.079589749901</v>
      </c>
    </row>
    <row r="1689" spans="1:6" x14ac:dyDescent="0.3">
      <c r="A1689" s="2" t="s">
        <v>139</v>
      </c>
      <c r="B1689" s="4">
        <v>1641</v>
      </c>
      <c r="C1689" s="4">
        <v>714.5</v>
      </c>
      <c r="D1689" s="2">
        <v>43.574900749999898</v>
      </c>
      <c r="E1689" s="4">
        <v>3938.9663694999899</v>
      </c>
      <c r="F1689" s="4">
        <v>18870.188476750001</v>
      </c>
    </row>
    <row r="1690" spans="1:6" x14ac:dyDescent="0.3">
      <c r="A1690" s="2" t="s">
        <v>140</v>
      </c>
      <c r="B1690" s="4">
        <v>1666</v>
      </c>
      <c r="C1690" s="4">
        <v>618.75</v>
      </c>
      <c r="D1690" s="2">
        <v>37.339583249999997</v>
      </c>
      <c r="E1690" s="4">
        <v>3936.10546875</v>
      </c>
      <c r="F1690" s="4">
        <v>20593.749023749901</v>
      </c>
    </row>
    <row r="1691" spans="1:6" x14ac:dyDescent="0.3">
      <c r="A1691" s="2" t="s">
        <v>141</v>
      </c>
      <c r="B1691" s="4">
        <v>1721.25</v>
      </c>
      <c r="C1691" s="4">
        <v>681.5</v>
      </c>
      <c r="D1691" s="2">
        <v>39.648886750000003</v>
      </c>
      <c r="E1691" s="4">
        <v>3962.9656982500001</v>
      </c>
      <c r="F1691" s="4">
        <v>19696.599121250001</v>
      </c>
    </row>
    <row r="1692" spans="1:6" x14ac:dyDescent="0.3">
      <c r="A1692" s="2" t="s">
        <v>142</v>
      </c>
      <c r="B1692" s="4">
        <v>1763</v>
      </c>
      <c r="C1692" s="4">
        <v>641.25</v>
      </c>
      <c r="D1692" s="2">
        <v>36.394652249999901</v>
      </c>
      <c r="E1692" s="4">
        <v>4031.7158814999998</v>
      </c>
      <c r="F1692" s="4">
        <v>19984.291503749901</v>
      </c>
    </row>
    <row r="1693" spans="1:6" x14ac:dyDescent="0.3">
      <c r="A1693" s="2" t="s">
        <v>143</v>
      </c>
      <c r="B1693" s="4">
        <v>1780.25</v>
      </c>
      <c r="C1693" s="4">
        <v>805.75</v>
      </c>
      <c r="D1693" s="2">
        <v>45.368259500000001</v>
      </c>
      <c r="E1693" s="4">
        <v>4073.47235125</v>
      </c>
      <c r="F1693" s="4">
        <v>18473.736816500001</v>
      </c>
    </row>
    <row r="1694" spans="1:6" x14ac:dyDescent="0.3">
      <c r="A1694" s="2" t="s">
        <v>144</v>
      </c>
      <c r="B1694" s="4">
        <v>1846.25</v>
      </c>
      <c r="C1694" s="4">
        <v>766</v>
      </c>
      <c r="D1694" s="2">
        <v>41.43783475</v>
      </c>
      <c r="E1694" s="4">
        <v>4458.1484372499899</v>
      </c>
      <c r="F1694" s="4">
        <v>18418.514160250001</v>
      </c>
    </row>
    <row r="1695" spans="1:6" x14ac:dyDescent="0.3">
      <c r="A1695" s="2" t="s">
        <v>145</v>
      </c>
      <c r="B1695" s="4">
        <v>1629.25</v>
      </c>
      <c r="C1695" s="4">
        <v>0</v>
      </c>
      <c r="D1695" s="2">
        <v>0</v>
      </c>
      <c r="E1695" s="4">
        <v>3924.0327757499899</v>
      </c>
      <c r="F1695" s="4">
        <v>0</v>
      </c>
    </row>
    <row r="1696" spans="1:6" x14ac:dyDescent="0.3">
      <c r="A1696" s="2" t="s">
        <v>146</v>
      </c>
      <c r="B1696" s="4">
        <v>1394.75</v>
      </c>
      <c r="C1696" s="4">
        <v>0.25</v>
      </c>
      <c r="D1696" s="2">
        <v>1.9275250000000001E-2</v>
      </c>
      <c r="E1696" s="4">
        <v>3895.15332025</v>
      </c>
      <c r="F1696" s="4">
        <v>2681.0510254999899</v>
      </c>
    </row>
    <row r="1697" spans="1:6" x14ac:dyDescent="0.3">
      <c r="A1697" s="2" t="s">
        <v>147</v>
      </c>
      <c r="B1697" s="4">
        <v>1355</v>
      </c>
      <c r="C1697" s="4">
        <v>819.5</v>
      </c>
      <c r="D1697" s="2">
        <v>59.816165999999903</v>
      </c>
      <c r="E1697" s="4">
        <v>3931.3053587499999</v>
      </c>
      <c r="F1697" s="4">
        <v>18176.847656499998</v>
      </c>
    </row>
    <row r="1698" spans="1:6" x14ac:dyDescent="0.3">
      <c r="A1698" s="2" t="s">
        <v>148</v>
      </c>
      <c r="B1698" s="4">
        <v>1441.25</v>
      </c>
      <c r="C1698" s="4">
        <v>869.25</v>
      </c>
      <c r="D1698" s="2">
        <v>59.2041214999999</v>
      </c>
      <c r="E1698" s="4">
        <v>3930.1712649999899</v>
      </c>
      <c r="F1698" s="4">
        <v>17887.18090825</v>
      </c>
    </row>
    <row r="1699" spans="1:6" x14ac:dyDescent="0.3">
      <c r="A1699" s="2" t="s">
        <v>149</v>
      </c>
      <c r="B1699" s="4">
        <v>1551.25</v>
      </c>
      <c r="C1699" s="4">
        <v>906.75</v>
      </c>
      <c r="D1699" s="2">
        <v>58.016001750000001</v>
      </c>
      <c r="E1699" s="4">
        <v>3990.8778077500001</v>
      </c>
      <c r="F1699" s="4">
        <v>17018.426513749899</v>
      </c>
    </row>
    <row r="1700" spans="1:6" x14ac:dyDescent="0.3">
      <c r="A1700" s="2" t="s">
        <v>150</v>
      </c>
      <c r="B1700" s="4">
        <v>1515.75</v>
      </c>
      <c r="C1700" s="4">
        <v>782.25</v>
      </c>
      <c r="D1700" s="2">
        <v>51.079820749999897</v>
      </c>
      <c r="E1700" s="4">
        <v>3892.3132934999899</v>
      </c>
      <c r="F1700" s="4">
        <v>18169.050781000002</v>
      </c>
    </row>
    <row r="1701" spans="1:6" x14ac:dyDescent="0.3">
      <c r="A1701" s="2" t="s">
        <v>151</v>
      </c>
      <c r="B1701" s="4">
        <v>1437.25</v>
      </c>
      <c r="C1701" s="4">
        <v>912.75</v>
      </c>
      <c r="D1701" s="2">
        <v>63.4315537499999</v>
      </c>
      <c r="E1701" s="4">
        <v>3760.8310544999899</v>
      </c>
      <c r="F1701" s="4">
        <v>16646.26684575</v>
      </c>
    </row>
    <row r="1702" spans="1:6" x14ac:dyDescent="0.3">
      <c r="A1702" s="2" t="s">
        <v>152</v>
      </c>
      <c r="B1702" s="4">
        <v>1536.5</v>
      </c>
      <c r="C1702" s="4">
        <v>847.5</v>
      </c>
      <c r="D1702" s="2">
        <v>54.97432525</v>
      </c>
      <c r="E1702" s="4">
        <v>3782.50268525</v>
      </c>
      <c r="F1702" s="4">
        <v>17559.3168945</v>
      </c>
    </row>
    <row r="1703" spans="1:6" x14ac:dyDescent="0.3">
      <c r="A1703" s="2" t="s">
        <v>153</v>
      </c>
      <c r="B1703" s="4">
        <v>1497.5</v>
      </c>
      <c r="C1703" s="4">
        <v>942.5</v>
      </c>
      <c r="D1703" s="2">
        <v>62.969257249999899</v>
      </c>
      <c r="E1703" s="4">
        <v>3748.9551390000001</v>
      </c>
      <c r="F1703" s="4">
        <v>16310.111328249999</v>
      </c>
    </row>
    <row r="1704" spans="1:6" x14ac:dyDescent="0.3">
      <c r="A1704" s="2" t="s">
        <v>154</v>
      </c>
      <c r="B1704" s="4">
        <v>1536</v>
      </c>
      <c r="C1704" s="4">
        <v>889</v>
      </c>
      <c r="D1704" s="2">
        <v>57.715339999999898</v>
      </c>
      <c r="E1704" s="4">
        <v>3755.4962157499999</v>
      </c>
      <c r="F1704" s="4">
        <v>16679.90673825</v>
      </c>
    </row>
    <row r="1705" spans="1:6" x14ac:dyDescent="0.3">
      <c r="A1705" s="2" t="s">
        <v>155</v>
      </c>
      <c r="B1705" s="4">
        <v>1562.25</v>
      </c>
      <c r="C1705" s="4">
        <v>971</v>
      </c>
      <c r="D1705" s="2">
        <v>62.049302750000003</v>
      </c>
      <c r="E1705" s="4">
        <v>3669.2347412499998</v>
      </c>
      <c r="F1705" s="4">
        <v>15990.4960939999</v>
      </c>
    </row>
    <row r="1706" spans="1:6" x14ac:dyDescent="0.3">
      <c r="A1706" s="2" t="s">
        <v>156</v>
      </c>
      <c r="B1706" s="4">
        <v>1607.25</v>
      </c>
      <c r="C1706" s="4">
        <v>976.5</v>
      </c>
      <c r="D1706" s="2">
        <v>60.865598749999997</v>
      </c>
      <c r="E1706" s="4">
        <v>3706.7450562499898</v>
      </c>
      <c r="F1706" s="4">
        <v>16346.71484375</v>
      </c>
    </row>
    <row r="1707" spans="1:6" x14ac:dyDescent="0.3">
      <c r="A1707" s="2" t="s">
        <v>157</v>
      </c>
      <c r="B1707" s="4">
        <v>1562.25</v>
      </c>
      <c r="C1707" s="4">
        <v>1002.5</v>
      </c>
      <c r="D1707" s="2">
        <v>64.099655249999998</v>
      </c>
      <c r="E1707" s="4">
        <v>3747.1196287499902</v>
      </c>
      <c r="F1707" s="4">
        <v>15336.16113275</v>
      </c>
    </row>
    <row r="1708" spans="1:6" x14ac:dyDescent="0.3">
      <c r="A1708" s="2" t="s">
        <v>158</v>
      </c>
      <c r="B1708" s="4">
        <v>1531.5</v>
      </c>
      <c r="C1708" s="4">
        <v>1012.25</v>
      </c>
      <c r="D1708" s="2">
        <v>66.105840000000001</v>
      </c>
      <c r="E1708" s="4">
        <v>3704.1762082499899</v>
      </c>
      <c r="F1708" s="4">
        <v>15720.836426</v>
      </c>
    </row>
    <row r="1709" spans="1:6" x14ac:dyDescent="0.3">
      <c r="A1709" s="2" t="s">
        <v>159</v>
      </c>
      <c r="B1709" s="4">
        <v>1398.25</v>
      </c>
      <c r="C1709" s="4">
        <v>941</v>
      </c>
      <c r="D1709" s="2">
        <v>67.126129999999904</v>
      </c>
      <c r="E1709" s="4">
        <v>3756.3177489999998</v>
      </c>
      <c r="F1709" s="4">
        <v>15490.723388999901</v>
      </c>
    </row>
    <row r="1710" spans="1:6" x14ac:dyDescent="0.3">
      <c r="A1710" s="2" t="s">
        <v>160</v>
      </c>
      <c r="B1710" s="4">
        <v>1594.75</v>
      </c>
      <c r="C1710" s="4">
        <v>823.75</v>
      </c>
      <c r="D1710" s="2">
        <v>51.726519499999903</v>
      </c>
      <c r="E1710" s="4">
        <v>3706.0050657499901</v>
      </c>
      <c r="F1710" s="4">
        <v>17304.49169925</v>
      </c>
    </row>
    <row r="1711" spans="1:6" x14ac:dyDescent="0.3">
      <c r="A1711" s="2" t="s">
        <v>161</v>
      </c>
      <c r="B1711" s="4">
        <v>1487.25</v>
      </c>
      <c r="C1711" s="4">
        <v>1024.5</v>
      </c>
      <c r="D1711" s="2">
        <v>68.990022249999896</v>
      </c>
      <c r="E1711" s="4">
        <v>3730.50769025</v>
      </c>
      <c r="F1711" s="4">
        <v>15401.1608884999</v>
      </c>
    </row>
    <row r="1712" spans="1:6" x14ac:dyDescent="0.3">
      <c r="A1712" s="2" t="s">
        <v>162</v>
      </c>
      <c r="B1712" s="4">
        <v>1579.5</v>
      </c>
      <c r="C1712" s="4">
        <v>973.75</v>
      </c>
      <c r="D1712" s="2">
        <v>61.724294749999899</v>
      </c>
      <c r="E1712" s="4">
        <v>3875.6181642500001</v>
      </c>
      <c r="F1712" s="4">
        <v>16008.5737307499</v>
      </c>
    </row>
    <row r="1713" spans="1:6" x14ac:dyDescent="0.3">
      <c r="A1713" s="2" t="s">
        <v>163</v>
      </c>
      <c r="B1713" s="4">
        <v>1543.5</v>
      </c>
      <c r="C1713" s="4">
        <v>1078.5</v>
      </c>
      <c r="D1713" s="2">
        <v>69.9484025</v>
      </c>
      <c r="E1713" s="4">
        <v>3836.56707775</v>
      </c>
      <c r="F1713" s="4">
        <v>14946.447998</v>
      </c>
    </row>
    <row r="1714" spans="1:6" x14ac:dyDescent="0.3">
      <c r="A1714" s="2" t="s">
        <v>164</v>
      </c>
      <c r="B1714" s="4">
        <v>1576.5</v>
      </c>
      <c r="C1714" s="4">
        <v>1025.5</v>
      </c>
      <c r="D1714" s="2">
        <v>65.09655875</v>
      </c>
      <c r="E1714" s="4">
        <v>3871.4266967499998</v>
      </c>
      <c r="F1714" s="4">
        <v>15815.873291</v>
      </c>
    </row>
    <row r="1715" spans="1:6" x14ac:dyDescent="0.3">
      <c r="A1715" s="2" t="s">
        <v>165</v>
      </c>
      <c r="B1715" s="4">
        <v>1566.5</v>
      </c>
      <c r="C1715" s="4">
        <v>1033.75</v>
      </c>
      <c r="D1715" s="2">
        <v>66.010778500000001</v>
      </c>
      <c r="E1715" s="4">
        <v>3876.753479</v>
      </c>
      <c r="F1715" s="4">
        <v>15865.48730475</v>
      </c>
    </row>
    <row r="1716" spans="1:6" x14ac:dyDescent="0.3">
      <c r="A1716" s="2" t="s">
        <v>166</v>
      </c>
      <c r="B1716" s="4">
        <v>1669</v>
      </c>
      <c r="C1716" s="4">
        <v>968.5</v>
      </c>
      <c r="D1716" s="2">
        <v>58.031118249999899</v>
      </c>
      <c r="E1716" s="4">
        <v>4070.0906982500001</v>
      </c>
      <c r="F1716" s="4">
        <v>16548.4174805</v>
      </c>
    </row>
    <row r="1717" spans="1:6" x14ac:dyDescent="0.3">
      <c r="A1717" s="2" t="s">
        <v>167</v>
      </c>
      <c r="B1717" s="4">
        <v>1631.75</v>
      </c>
      <c r="C1717" s="4">
        <v>1071</v>
      </c>
      <c r="D1717" s="2">
        <v>65.624189250000001</v>
      </c>
      <c r="E1717" s="4">
        <v>3995.1007689999901</v>
      </c>
      <c r="F1717" s="4">
        <v>15421.07519525</v>
      </c>
    </row>
    <row r="1718" spans="1:6" x14ac:dyDescent="0.3">
      <c r="A1718" s="2" t="s">
        <v>168</v>
      </c>
      <c r="B1718" s="4">
        <v>1744.75</v>
      </c>
      <c r="C1718" s="4">
        <v>1189</v>
      </c>
      <c r="D1718" s="2">
        <v>68.172309999999896</v>
      </c>
      <c r="E1718" s="4">
        <v>3995.25488275</v>
      </c>
      <c r="F1718" s="4">
        <v>14654.173827999901</v>
      </c>
    </row>
    <row r="1719" spans="1:6" x14ac:dyDescent="0.3">
      <c r="A1719" s="2" t="s">
        <v>169</v>
      </c>
      <c r="B1719" s="4">
        <v>1802.75</v>
      </c>
      <c r="C1719" s="4">
        <v>0</v>
      </c>
      <c r="D1719" s="2">
        <v>0</v>
      </c>
      <c r="E1719" s="4">
        <v>3983.3174439999998</v>
      </c>
      <c r="F1719" s="4">
        <v>0</v>
      </c>
    </row>
    <row r="1720" spans="1:6" x14ac:dyDescent="0.3">
      <c r="A1720" s="2" t="s">
        <v>170</v>
      </c>
      <c r="B1720" s="4">
        <v>1675.5</v>
      </c>
      <c r="C1720" s="4">
        <v>0.25</v>
      </c>
      <c r="D1720" s="2">
        <v>1.5802750000000001E-2</v>
      </c>
      <c r="E1720" s="4">
        <v>3918.13012725</v>
      </c>
      <c r="F1720" s="4">
        <v>2390.81640625</v>
      </c>
    </row>
    <row r="1721" spans="1:6" x14ac:dyDescent="0.3">
      <c r="A1721" s="2" t="s">
        <v>171</v>
      </c>
      <c r="B1721" s="4">
        <v>1388</v>
      </c>
      <c r="C1721" s="4">
        <v>874.75</v>
      </c>
      <c r="D1721" s="2">
        <v>62.738492999999899</v>
      </c>
      <c r="E1721" s="4">
        <v>3994.982849</v>
      </c>
      <c r="F1721" s="4">
        <v>17434.283202999999</v>
      </c>
    </row>
    <row r="1722" spans="1:6" x14ac:dyDescent="0.3">
      <c r="A1722" s="2" t="s">
        <v>172</v>
      </c>
      <c r="B1722" s="4">
        <v>1479.75</v>
      </c>
      <c r="C1722" s="4">
        <v>988.75</v>
      </c>
      <c r="D1722" s="2">
        <v>66.471732250000002</v>
      </c>
      <c r="E1722" s="4">
        <v>3955.5825804999899</v>
      </c>
      <c r="F1722" s="4">
        <v>16523.978515750001</v>
      </c>
    </row>
    <row r="1723" spans="1:6" x14ac:dyDescent="0.3">
      <c r="A1723" s="2" t="s">
        <v>173</v>
      </c>
      <c r="B1723" s="4">
        <v>1406.5</v>
      </c>
      <c r="C1723" s="4">
        <v>837.5</v>
      </c>
      <c r="D1723" s="2">
        <v>59.297570999999898</v>
      </c>
      <c r="E1723" s="4">
        <v>3889.6766967499898</v>
      </c>
      <c r="F1723" s="4">
        <v>17796.09423825</v>
      </c>
    </row>
    <row r="1724" spans="1:6" x14ac:dyDescent="0.3">
      <c r="A1724" s="2" t="s">
        <v>174</v>
      </c>
      <c r="B1724" s="4">
        <v>1568.75</v>
      </c>
      <c r="C1724" s="4">
        <v>1168.75</v>
      </c>
      <c r="D1724" s="2">
        <v>74.574424749999906</v>
      </c>
      <c r="E1724" s="4">
        <v>3898.3828734999902</v>
      </c>
      <c r="F1724" s="4">
        <v>14868.5710447499</v>
      </c>
    </row>
    <row r="1725" spans="1:6" x14ac:dyDescent="0.3">
      <c r="A1725" s="2" t="s">
        <v>175</v>
      </c>
      <c r="B1725" s="4">
        <v>1485</v>
      </c>
      <c r="C1725" s="4">
        <v>1007.75</v>
      </c>
      <c r="D1725" s="2">
        <v>67.656206249999997</v>
      </c>
      <c r="E1725" s="4">
        <v>3889.1181029999898</v>
      </c>
      <c r="F1725" s="4">
        <v>16034.5554197499</v>
      </c>
    </row>
    <row r="1726" spans="1:6" x14ac:dyDescent="0.3">
      <c r="A1726" s="2" t="s">
        <v>176</v>
      </c>
      <c r="B1726" s="4">
        <v>3</v>
      </c>
      <c r="C1726" s="4">
        <v>0.75</v>
      </c>
      <c r="D1726" s="2">
        <v>29.1666659999999</v>
      </c>
      <c r="E1726" s="4">
        <v>1730.29675275</v>
      </c>
      <c r="F1726" s="4">
        <v>4728.11914074999</v>
      </c>
    </row>
    <row r="1727" spans="1:6" x14ac:dyDescent="0.3">
      <c r="A1727" s="2" t="s">
        <v>177</v>
      </c>
      <c r="B1727" s="4">
        <v>1449.75</v>
      </c>
      <c r="C1727" s="4">
        <v>1007.75</v>
      </c>
      <c r="D1727" s="2">
        <v>69.266022500000005</v>
      </c>
      <c r="E1727" s="4">
        <v>3755.02886975</v>
      </c>
      <c r="F1727" s="4">
        <v>15870.6010744999</v>
      </c>
    </row>
    <row r="1728" spans="1:6" x14ac:dyDescent="0.3">
      <c r="A1728" s="2" t="s">
        <v>178</v>
      </c>
      <c r="B1728" s="4">
        <v>1557.25</v>
      </c>
      <c r="C1728" s="4">
        <v>990.75</v>
      </c>
      <c r="D1728" s="2">
        <v>63.5705547499999</v>
      </c>
      <c r="E1728" s="4">
        <v>3900.1560059999902</v>
      </c>
      <c r="F1728" s="4">
        <v>15954.859130999999</v>
      </c>
    </row>
    <row r="1729" spans="1:6" x14ac:dyDescent="0.3">
      <c r="A1729" s="2" t="s">
        <v>179</v>
      </c>
      <c r="B1729" s="4">
        <v>1528.25</v>
      </c>
      <c r="C1729" s="4">
        <v>996.25</v>
      </c>
      <c r="D1729" s="2">
        <v>65.100892250000001</v>
      </c>
      <c r="E1729" s="4">
        <v>3784.790039</v>
      </c>
      <c r="F1729" s="4">
        <v>16252.6706545</v>
      </c>
    </row>
    <row r="1730" spans="1:6" x14ac:dyDescent="0.3">
      <c r="A1730" s="2" t="s">
        <v>180</v>
      </c>
      <c r="B1730" s="4">
        <v>1522.75</v>
      </c>
      <c r="C1730" s="4">
        <v>1092.75</v>
      </c>
      <c r="D1730" s="2">
        <v>71.738071250000004</v>
      </c>
      <c r="E1730" s="4">
        <v>3796.1411742499899</v>
      </c>
      <c r="F1730" s="4">
        <v>15366.433349749999</v>
      </c>
    </row>
    <row r="1731" spans="1:6" x14ac:dyDescent="0.3">
      <c r="A1731" s="2" t="s">
        <v>181</v>
      </c>
      <c r="B1731" s="4">
        <v>1481</v>
      </c>
      <c r="C1731" s="4">
        <v>1040.25</v>
      </c>
      <c r="D1731" s="2">
        <v>69.73001275</v>
      </c>
      <c r="E1731" s="4">
        <v>3775.6376955000001</v>
      </c>
      <c r="F1731" s="4">
        <v>15564.491943499999</v>
      </c>
    </row>
    <row r="1732" spans="1:6" x14ac:dyDescent="0.3">
      <c r="A1732" s="2" t="s">
        <v>182</v>
      </c>
      <c r="B1732" s="4">
        <v>1572.25</v>
      </c>
      <c r="C1732" s="4">
        <v>1237.75</v>
      </c>
      <c r="D1732" s="2">
        <v>78.688875499999895</v>
      </c>
      <c r="E1732" s="4">
        <v>4084.7169802499898</v>
      </c>
      <c r="F1732" s="4">
        <v>14206.2568357499</v>
      </c>
    </row>
    <row r="1733" spans="1:6" x14ac:dyDescent="0.3">
      <c r="A1733" s="2" t="s">
        <v>183</v>
      </c>
      <c r="B1733" s="4">
        <v>1489</v>
      </c>
      <c r="C1733" s="4">
        <v>1139.25</v>
      </c>
      <c r="D1733" s="2">
        <v>76.52700025</v>
      </c>
      <c r="E1733" s="4">
        <v>3688.9785764999901</v>
      </c>
      <c r="F1733" s="4">
        <v>14404.842285249901</v>
      </c>
    </row>
    <row r="1734" spans="1:6" x14ac:dyDescent="0.3">
      <c r="A1734" s="2" t="s">
        <v>184</v>
      </c>
      <c r="B1734" s="4">
        <v>1580.5</v>
      </c>
      <c r="C1734" s="4">
        <v>1152.5</v>
      </c>
      <c r="D1734" s="2">
        <v>73.043273999999997</v>
      </c>
      <c r="E1734" s="4">
        <v>3735.3195802499899</v>
      </c>
      <c r="F1734" s="4">
        <v>14862.526123</v>
      </c>
    </row>
    <row r="1735" spans="1:6" x14ac:dyDescent="0.3">
      <c r="A1735" s="2" t="s">
        <v>185</v>
      </c>
      <c r="B1735" s="4">
        <v>1599.25</v>
      </c>
      <c r="C1735" s="4">
        <v>874</v>
      </c>
      <c r="D1735" s="2">
        <v>54.661504000000001</v>
      </c>
      <c r="E1735" s="4">
        <v>3698.4974364999898</v>
      </c>
      <c r="F1735" s="4">
        <v>16836.102539250001</v>
      </c>
    </row>
    <row r="1736" spans="1:6" x14ac:dyDescent="0.3">
      <c r="A1736" s="2" t="s">
        <v>186</v>
      </c>
      <c r="B1736" s="4">
        <v>1501</v>
      </c>
      <c r="C1736" s="4">
        <v>786.25</v>
      </c>
      <c r="D1736" s="2">
        <v>52.260269249999901</v>
      </c>
      <c r="E1736" s="4">
        <v>3840.5742799999898</v>
      </c>
      <c r="F1736" s="4">
        <v>17288.9443357499</v>
      </c>
    </row>
    <row r="1737" spans="1:6" x14ac:dyDescent="0.3">
      <c r="A1737" s="2" t="s">
        <v>187</v>
      </c>
      <c r="B1737" s="4">
        <v>1557</v>
      </c>
      <c r="C1737" s="4">
        <v>1242</v>
      </c>
      <c r="D1737" s="2">
        <v>79.791753749999899</v>
      </c>
      <c r="E1737" s="4">
        <v>3841.0236817499899</v>
      </c>
      <c r="F1737" s="4">
        <v>13965.948974749899</v>
      </c>
    </row>
    <row r="1738" spans="1:6" x14ac:dyDescent="0.3">
      <c r="A1738" s="2" t="s">
        <v>188</v>
      </c>
      <c r="B1738" s="4">
        <v>1578</v>
      </c>
      <c r="C1738" s="4">
        <v>1141.5</v>
      </c>
      <c r="D1738" s="2">
        <v>72.498796499999898</v>
      </c>
      <c r="E1738" s="4">
        <v>3839.7416992499998</v>
      </c>
      <c r="F1738" s="4">
        <v>15068.66357425</v>
      </c>
    </row>
    <row r="1739" spans="1:6" x14ac:dyDescent="0.3">
      <c r="A1739" s="2" t="s">
        <v>189</v>
      </c>
      <c r="B1739" s="4">
        <v>1634.5</v>
      </c>
      <c r="C1739" s="4">
        <v>1223.25</v>
      </c>
      <c r="D1739" s="2">
        <v>74.896049250000004</v>
      </c>
      <c r="E1739" s="4">
        <v>3953.4764405000001</v>
      </c>
      <c r="F1739" s="4">
        <v>14566.7634275</v>
      </c>
    </row>
    <row r="1740" spans="1:6" x14ac:dyDescent="0.3">
      <c r="A1740" s="2" t="s">
        <v>190</v>
      </c>
      <c r="B1740" s="4">
        <v>1544</v>
      </c>
      <c r="C1740" s="4">
        <v>1176.5</v>
      </c>
      <c r="D1740" s="2">
        <v>76.352619250000004</v>
      </c>
      <c r="E1740" s="4">
        <v>3844.3321537500001</v>
      </c>
      <c r="F1740" s="4">
        <v>14758.335205249999</v>
      </c>
    </row>
    <row r="1741" spans="1:6" x14ac:dyDescent="0.3">
      <c r="A1741" s="2" t="s">
        <v>191</v>
      </c>
      <c r="B1741" s="4">
        <v>1618</v>
      </c>
      <c r="C1741" s="4">
        <v>1251.25</v>
      </c>
      <c r="D1741" s="2">
        <v>77.326484500000007</v>
      </c>
      <c r="E1741" s="4">
        <v>3999.5874024999998</v>
      </c>
      <c r="F1741" s="4">
        <v>14199.142578499899</v>
      </c>
    </row>
    <row r="1742" spans="1:6" x14ac:dyDescent="0.3">
      <c r="A1742" s="2" t="s">
        <v>192</v>
      </c>
      <c r="B1742" s="4">
        <v>1730.25</v>
      </c>
      <c r="C1742" s="4">
        <v>1243.25</v>
      </c>
      <c r="D1742" s="2">
        <v>71.954862500000004</v>
      </c>
      <c r="E1742" s="4">
        <v>3971.43817175</v>
      </c>
      <c r="F1742" s="4">
        <v>13999.828125</v>
      </c>
    </row>
    <row r="1743" spans="1:6" x14ac:dyDescent="0.3">
      <c r="A1743" s="2" t="s">
        <v>193</v>
      </c>
      <c r="B1743" s="4">
        <v>1782.5</v>
      </c>
      <c r="C1743" s="4">
        <v>0</v>
      </c>
      <c r="D1743" s="2">
        <v>0</v>
      </c>
      <c r="E1743" s="4">
        <v>4186.348755</v>
      </c>
      <c r="F1743" s="4">
        <v>0</v>
      </c>
    </row>
    <row r="1744" spans="1:6" x14ac:dyDescent="0.3">
      <c r="A1744" s="2" t="s">
        <v>194</v>
      </c>
      <c r="B1744" s="4">
        <v>1704</v>
      </c>
      <c r="C1744" s="4">
        <v>0</v>
      </c>
      <c r="D1744" s="2">
        <v>0</v>
      </c>
      <c r="E1744" s="4">
        <v>3913.2473755000001</v>
      </c>
      <c r="F1744" s="4">
        <v>0</v>
      </c>
    </row>
    <row r="1745" spans="1:6" x14ac:dyDescent="0.3">
      <c r="A1745" s="2" t="s">
        <v>195</v>
      </c>
      <c r="B1745" s="4">
        <v>1587</v>
      </c>
      <c r="C1745" s="4">
        <v>1232</v>
      </c>
      <c r="D1745" s="2">
        <v>77.576482999999897</v>
      </c>
      <c r="E1745" s="4">
        <v>3991.2136842499899</v>
      </c>
      <c r="F1745" s="4">
        <v>14689.2314455</v>
      </c>
    </row>
    <row r="1746" spans="1:6" x14ac:dyDescent="0.3">
      <c r="A1746" s="2" t="s">
        <v>196</v>
      </c>
      <c r="B1746" s="4">
        <v>1471.25</v>
      </c>
      <c r="C1746" s="4">
        <v>877</v>
      </c>
      <c r="D1746" s="2">
        <v>59.4356145</v>
      </c>
      <c r="E1746" s="4">
        <v>4058.1137087500001</v>
      </c>
      <c r="F1746" s="4">
        <v>17468.05859375</v>
      </c>
    </row>
    <row r="1747" spans="1:6" x14ac:dyDescent="0.3">
      <c r="A1747" s="2" t="s">
        <v>197</v>
      </c>
      <c r="B1747" s="4">
        <v>1514.25</v>
      </c>
      <c r="C1747" s="4">
        <v>3.75</v>
      </c>
      <c r="D1747" s="2">
        <v>0.24503900000000001</v>
      </c>
      <c r="E1747" s="4">
        <v>3149.2485965000001</v>
      </c>
      <c r="F1747" s="4">
        <v>3188.8125609999902</v>
      </c>
    </row>
    <row r="1748" spans="1:6" x14ac:dyDescent="0.3">
      <c r="A1748" s="2" t="s">
        <v>198</v>
      </c>
      <c r="B1748" s="4">
        <v>1533.5</v>
      </c>
      <c r="C1748" s="4">
        <v>0.5</v>
      </c>
      <c r="D1748" s="2">
        <v>3.2722500000000002E-2</v>
      </c>
      <c r="E1748" s="4">
        <v>3095.5793454999898</v>
      </c>
      <c r="F1748" s="4">
        <v>884.65795900000001</v>
      </c>
    </row>
    <row r="1749" spans="1:6" x14ac:dyDescent="0.3">
      <c r="A1749" s="2" t="s">
        <v>199</v>
      </c>
      <c r="B1749" s="4">
        <v>1517.75</v>
      </c>
      <c r="C1749" s="4">
        <v>9</v>
      </c>
      <c r="D1749" s="2">
        <v>0.59104725000000002</v>
      </c>
      <c r="E1749" s="4">
        <v>3642.3735965000001</v>
      </c>
      <c r="F1749" s="4">
        <v>27835.833984500001</v>
      </c>
    </row>
    <row r="1750" spans="1:6" x14ac:dyDescent="0.3">
      <c r="A1750" s="2" t="s">
        <v>200</v>
      </c>
      <c r="B1750" s="4">
        <v>1481.75</v>
      </c>
      <c r="C1750" s="4">
        <v>15.25</v>
      </c>
      <c r="D1750" s="2">
        <v>1.0102035</v>
      </c>
      <c r="E1750" s="4">
        <v>3334.66979975</v>
      </c>
      <c r="F1750" s="4">
        <v>25578.501953250001</v>
      </c>
    </row>
    <row r="1751" spans="1:6" x14ac:dyDescent="0.3">
      <c r="A1751" s="2" t="s">
        <v>201</v>
      </c>
      <c r="B1751" s="4">
        <v>1569.75</v>
      </c>
      <c r="C1751" s="4">
        <v>2.5</v>
      </c>
      <c r="D1751" s="2">
        <v>0.1577375</v>
      </c>
      <c r="E1751" s="4">
        <v>3313.4831542499901</v>
      </c>
      <c r="F1751" s="4">
        <v>25587.553588999901</v>
      </c>
    </row>
    <row r="1752" spans="1:6" x14ac:dyDescent="0.3">
      <c r="A1752" s="2" t="s">
        <v>202</v>
      </c>
      <c r="B1752" s="4">
        <v>1577.5</v>
      </c>
      <c r="C1752" s="4">
        <v>2.5</v>
      </c>
      <c r="D1752" s="2">
        <v>0.15689900000000001</v>
      </c>
      <c r="E1752" s="4">
        <v>3106.7422485000002</v>
      </c>
      <c r="F1752" s="4">
        <v>33871.1987305</v>
      </c>
    </row>
    <row r="1753" spans="1:6" x14ac:dyDescent="0.3">
      <c r="A1753" s="2" t="s">
        <v>203</v>
      </c>
      <c r="B1753" s="4">
        <v>1579.5</v>
      </c>
      <c r="C1753" s="4">
        <v>6</v>
      </c>
      <c r="D1753" s="2">
        <v>0.378718</v>
      </c>
      <c r="E1753" s="4">
        <v>3130.9013669999999</v>
      </c>
      <c r="F1753" s="4">
        <v>27116.03515625</v>
      </c>
    </row>
    <row r="1754" spans="1:6" x14ac:dyDescent="0.3">
      <c r="A1754" s="2" t="s">
        <v>204</v>
      </c>
      <c r="B1754" s="4">
        <v>1682</v>
      </c>
      <c r="C1754" s="4">
        <v>3.5</v>
      </c>
      <c r="D1754" s="2">
        <v>0.20773549999999999</v>
      </c>
      <c r="E1754" s="4">
        <v>3474.9464722500002</v>
      </c>
      <c r="F1754" s="4">
        <v>32943.641601750001</v>
      </c>
    </row>
    <row r="1755" spans="1:6" x14ac:dyDescent="0.3">
      <c r="A1755" s="2" t="s">
        <v>205</v>
      </c>
      <c r="B1755" s="4">
        <v>1612.75</v>
      </c>
      <c r="C1755" s="4">
        <v>4.25</v>
      </c>
      <c r="D1755" s="2">
        <v>0.26870575000000002</v>
      </c>
      <c r="E1755" s="4">
        <v>3358.0533447499902</v>
      </c>
      <c r="F1755" s="4">
        <v>33269.407226750001</v>
      </c>
    </row>
    <row r="1756" spans="1:6" x14ac:dyDescent="0.3">
      <c r="A1756" s="2" t="s">
        <v>206</v>
      </c>
      <c r="B1756" s="4">
        <v>1726.75</v>
      </c>
      <c r="C1756" s="4">
        <v>1.5</v>
      </c>
      <c r="D1756" s="2">
        <v>8.7562749999999898E-2</v>
      </c>
      <c r="E1756" s="4">
        <v>3517.4065552499901</v>
      </c>
      <c r="F1756" s="4">
        <v>23833.987213</v>
      </c>
    </row>
    <row r="1757" spans="1:6" x14ac:dyDescent="0.3">
      <c r="A1757" s="2" t="s">
        <v>207</v>
      </c>
      <c r="B1757" s="4">
        <v>1750.5</v>
      </c>
      <c r="C1757" s="4">
        <v>1.25</v>
      </c>
      <c r="D1757" s="2">
        <v>7.1365750000000006E-2</v>
      </c>
      <c r="E1757" s="4">
        <v>3405.4120482499902</v>
      </c>
      <c r="F1757" s="4">
        <v>17847.383789250001</v>
      </c>
    </row>
    <row r="1758" spans="1:6" x14ac:dyDescent="0.3">
      <c r="A1758" s="2" t="s">
        <v>208</v>
      </c>
      <c r="B1758" s="4">
        <v>1682</v>
      </c>
      <c r="C1758" s="4">
        <v>0.75</v>
      </c>
      <c r="D1758" s="2">
        <v>4.4808749999999897E-2</v>
      </c>
      <c r="E1758" s="4">
        <v>3459.4490354999998</v>
      </c>
      <c r="F1758" s="4">
        <v>14082.126831</v>
      </c>
    </row>
    <row r="1759" spans="1:6" x14ac:dyDescent="0.3">
      <c r="A1759" s="2" t="s">
        <v>209</v>
      </c>
      <c r="B1759" s="4">
        <v>1724.25</v>
      </c>
      <c r="C1759" s="4">
        <v>3.75</v>
      </c>
      <c r="D1759" s="2">
        <v>0.22127074999999899</v>
      </c>
      <c r="E1759" s="4">
        <v>3466.73175025</v>
      </c>
      <c r="F1759" s="4">
        <v>30006.838379000001</v>
      </c>
    </row>
    <row r="1760" spans="1:6" x14ac:dyDescent="0.3">
      <c r="A1760" s="2" t="s">
        <v>210</v>
      </c>
      <c r="B1760" s="4">
        <v>1785.25</v>
      </c>
      <c r="C1760" s="4">
        <v>6.5</v>
      </c>
      <c r="D1760" s="2">
        <v>0.35845450000000001</v>
      </c>
      <c r="E1760" s="4">
        <v>3519.1154175000001</v>
      </c>
      <c r="F1760" s="4">
        <v>30145.547363500002</v>
      </c>
    </row>
    <row r="1761" spans="1:6" x14ac:dyDescent="0.3">
      <c r="A1761" s="2" t="s">
        <v>211</v>
      </c>
      <c r="B1761" s="4">
        <v>1771.75</v>
      </c>
      <c r="C1761" s="4">
        <v>2.25</v>
      </c>
      <c r="D1761" s="2">
        <v>0.1283475</v>
      </c>
      <c r="E1761" s="4">
        <v>3463.9061280000001</v>
      </c>
      <c r="F1761" s="4">
        <v>27170.906005999899</v>
      </c>
    </row>
    <row r="1762" spans="1:6" x14ac:dyDescent="0.3">
      <c r="A1762" s="2" t="s">
        <v>212</v>
      </c>
      <c r="B1762" s="4">
        <v>1732</v>
      </c>
      <c r="C1762" s="4">
        <v>5</v>
      </c>
      <c r="D1762" s="2">
        <v>0.28678524999999899</v>
      </c>
      <c r="E1762" s="4">
        <v>3449.2827147500002</v>
      </c>
      <c r="F1762" s="4">
        <v>32810.064453250001</v>
      </c>
    </row>
    <row r="1763" spans="1:6" x14ac:dyDescent="0.3">
      <c r="A1763" s="2" t="s">
        <v>213</v>
      </c>
      <c r="B1763" s="4">
        <v>1728.25</v>
      </c>
      <c r="C1763" s="4">
        <v>0.5</v>
      </c>
      <c r="D1763" s="2">
        <v>2.679525E-2</v>
      </c>
      <c r="E1763" s="4">
        <v>3508.4019165</v>
      </c>
      <c r="F1763" s="4">
        <v>8841.8515625</v>
      </c>
    </row>
    <row r="1764" spans="1:6" x14ac:dyDescent="0.3">
      <c r="A1764" s="2" t="s">
        <v>214</v>
      </c>
      <c r="B1764" s="4">
        <v>1748.75</v>
      </c>
      <c r="C1764" s="4">
        <v>0</v>
      </c>
      <c r="D1764" s="2">
        <v>0</v>
      </c>
      <c r="E1764" s="4">
        <v>3518.7233887499901</v>
      </c>
      <c r="F1764" s="4">
        <v>0</v>
      </c>
    </row>
    <row r="1765" spans="1:6" x14ac:dyDescent="0.3">
      <c r="A1765" s="2" t="s">
        <v>215</v>
      </c>
      <c r="B1765" s="4">
        <v>1765.5</v>
      </c>
      <c r="C1765" s="4">
        <v>7</v>
      </c>
      <c r="D1765" s="2">
        <v>0.39445625000000001</v>
      </c>
      <c r="E1765" s="4">
        <v>3775.7272337499899</v>
      </c>
      <c r="F1765" s="4">
        <v>39976.865234249897</v>
      </c>
    </row>
    <row r="1766" spans="1:6" x14ac:dyDescent="0.3">
      <c r="A1766" s="2" t="s">
        <v>216</v>
      </c>
      <c r="B1766" s="4">
        <v>1828.75</v>
      </c>
      <c r="C1766" s="4">
        <v>4</v>
      </c>
      <c r="D1766" s="2">
        <v>0.21781375</v>
      </c>
      <c r="E1766" s="4">
        <v>3732.2062989999899</v>
      </c>
      <c r="F1766" s="4">
        <v>37757.24951175</v>
      </c>
    </row>
    <row r="1767" spans="1:6" x14ac:dyDescent="0.3">
      <c r="A1767" s="2" t="s">
        <v>217</v>
      </c>
      <c r="B1767" s="4">
        <v>1655.25</v>
      </c>
      <c r="C1767" s="4">
        <v>0.25</v>
      </c>
      <c r="D1767" s="2">
        <v>1.85735E-2</v>
      </c>
      <c r="E1767" s="4">
        <v>4571.5955809999896</v>
      </c>
      <c r="F1767" s="4">
        <v>514.27941899999905</v>
      </c>
    </row>
    <row r="1768" spans="1:6" x14ac:dyDescent="0.3">
      <c r="A1768" s="2" t="s">
        <v>218</v>
      </c>
      <c r="B1768" s="4">
        <v>1457</v>
      </c>
      <c r="C1768" s="4">
        <v>0</v>
      </c>
      <c r="D1768" s="2">
        <v>0</v>
      </c>
      <c r="E1768" s="4">
        <v>3919.5631104999902</v>
      </c>
      <c r="F1768" s="4">
        <v>0</v>
      </c>
    </row>
    <row r="1769" spans="1:6" x14ac:dyDescent="0.3">
      <c r="A1769" s="2" t="s">
        <v>219</v>
      </c>
      <c r="B1769" s="4">
        <v>1483</v>
      </c>
      <c r="C1769" s="4">
        <v>841.25</v>
      </c>
      <c r="D1769" s="2">
        <v>56.079535499999999</v>
      </c>
      <c r="E1769" s="4">
        <v>4126.1784667499896</v>
      </c>
      <c r="F1769" s="4">
        <v>18099.236816249901</v>
      </c>
    </row>
    <row r="1770" spans="1:6" x14ac:dyDescent="0.3">
      <c r="A1770" s="2" t="s">
        <v>220</v>
      </c>
      <c r="B1770" s="4">
        <v>1434.75</v>
      </c>
      <c r="C1770" s="4">
        <v>820.75</v>
      </c>
      <c r="D1770" s="2">
        <v>56.930470499999899</v>
      </c>
      <c r="E1770" s="4">
        <v>3998.6020509999898</v>
      </c>
      <c r="F1770" s="4">
        <v>17745.287109749901</v>
      </c>
    </row>
    <row r="1771" spans="1:6" x14ac:dyDescent="0.3">
      <c r="A1771" s="2" t="s">
        <v>221</v>
      </c>
      <c r="B1771" s="4">
        <v>1511.5</v>
      </c>
      <c r="C1771" s="4">
        <v>0</v>
      </c>
      <c r="D1771" s="2">
        <v>0</v>
      </c>
      <c r="E1771" s="4">
        <v>3595.2432250000002</v>
      </c>
      <c r="F1771" s="4">
        <v>0</v>
      </c>
    </row>
    <row r="1772" spans="1:6" x14ac:dyDescent="0.3">
      <c r="A1772" s="2" t="s">
        <v>222</v>
      </c>
      <c r="B1772" s="4">
        <v>1518.75</v>
      </c>
      <c r="C1772" s="4">
        <v>0</v>
      </c>
      <c r="D1772" s="2">
        <v>0</v>
      </c>
      <c r="E1772" s="4">
        <v>3644.9312745000002</v>
      </c>
      <c r="F1772" s="4">
        <v>0</v>
      </c>
    </row>
    <row r="1773" spans="1:6" x14ac:dyDescent="0.3">
      <c r="A1773" s="2" t="s">
        <v>223</v>
      </c>
      <c r="B1773" s="4">
        <v>1550.25</v>
      </c>
      <c r="C1773" s="4">
        <v>22.5</v>
      </c>
      <c r="D1773" s="2">
        <v>1.4501485000000001</v>
      </c>
      <c r="E1773" s="4">
        <v>3563.1237182499899</v>
      </c>
      <c r="F1773" s="4">
        <v>31321.965332</v>
      </c>
    </row>
    <row r="1774" spans="1:6" x14ac:dyDescent="0.3">
      <c r="A1774" s="2" t="s">
        <v>224</v>
      </c>
      <c r="B1774" s="4">
        <v>1561</v>
      </c>
      <c r="C1774" s="4">
        <v>26.5</v>
      </c>
      <c r="D1774" s="2">
        <v>1.693478</v>
      </c>
      <c r="E1774" s="4">
        <v>3692.4678344999902</v>
      </c>
      <c r="F1774" s="4">
        <v>28129.2841794999</v>
      </c>
    </row>
    <row r="1775" spans="1:6" x14ac:dyDescent="0.3">
      <c r="A1775" s="2" t="s">
        <v>225</v>
      </c>
      <c r="B1775" s="4">
        <v>1549.25</v>
      </c>
      <c r="C1775" s="4">
        <v>11</v>
      </c>
      <c r="D1775" s="2">
        <v>0.71435324999999905</v>
      </c>
      <c r="E1775" s="4">
        <v>3305.7608642499899</v>
      </c>
      <c r="F1775" s="4">
        <v>29075.987793</v>
      </c>
    </row>
    <row r="1776" spans="1:6" x14ac:dyDescent="0.3">
      <c r="A1776" s="2" t="s">
        <v>226</v>
      </c>
      <c r="B1776" s="4">
        <v>1603.25</v>
      </c>
      <c r="C1776" s="4">
        <v>4.5</v>
      </c>
      <c r="D1776" s="2">
        <v>0.29266300000000001</v>
      </c>
      <c r="E1776" s="4">
        <v>3239.16687</v>
      </c>
      <c r="F1776" s="4">
        <v>26700.89111325</v>
      </c>
    </row>
    <row r="1777" spans="1:6" x14ac:dyDescent="0.3">
      <c r="A1777" s="2" t="s">
        <v>227</v>
      </c>
      <c r="B1777" s="4">
        <v>1610</v>
      </c>
      <c r="C1777" s="4">
        <v>10.5</v>
      </c>
      <c r="D1777" s="2">
        <v>0.64258099999999996</v>
      </c>
      <c r="E1777" s="4">
        <v>3335.57867449999</v>
      </c>
      <c r="F1777" s="4">
        <v>33541.603027500001</v>
      </c>
    </row>
    <row r="1778" spans="1:6" x14ac:dyDescent="0.3">
      <c r="A1778" s="2" t="s">
        <v>228</v>
      </c>
      <c r="B1778" s="4">
        <v>1654</v>
      </c>
      <c r="C1778" s="4">
        <v>8.5</v>
      </c>
      <c r="D1778" s="2">
        <v>0.51672474999999896</v>
      </c>
      <c r="E1778" s="4">
        <v>3350.3334962499898</v>
      </c>
      <c r="F1778" s="4">
        <v>29744.4023434999</v>
      </c>
    </row>
    <row r="1779" spans="1:6" x14ac:dyDescent="0.3">
      <c r="A1779" s="2" t="s">
        <v>229</v>
      </c>
      <c r="B1779" s="4">
        <v>1536.5</v>
      </c>
      <c r="C1779" s="4">
        <v>16.75</v>
      </c>
      <c r="D1779" s="2">
        <v>1.089402</v>
      </c>
      <c r="E1779" s="4">
        <v>3123.2267455000001</v>
      </c>
      <c r="F1779" s="4">
        <v>32145.8779294999</v>
      </c>
    </row>
    <row r="1780" spans="1:6" x14ac:dyDescent="0.3">
      <c r="A1780" s="2" t="s">
        <v>230</v>
      </c>
      <c r="B1780" s="4">
        <v>1609.25</v>
      </c>
      <c r="C1780" s="4">
        <v>12.75</v>
      </c>
      <c r="D1780" s="2">
        <v>0.79510724999999904</v>
      </c>
      <c r="E1780" s="4">
        <v>3101.8796997499999</v>
      </c>
      <c r="F1780" s="4">
        <v>31275.4643555</v>
      </c>
    </row>
    <row r="1781" spans="1:6" x14ac:dyDescent="0.3">
      <c r="A1781" s="2" t="s">
        <v>231</v>
      </c>
      <c r="B1781" s="4">
        <v>1572.25</v>
      </c>
      <c r="C1781" s="4">
        <v>2.75</v>
      </c>
      <c r="D1781" s="2">
        <v>0.17395249999999901</v>
      </c>
      <c r="E1781" s="4">
        <v>3133.8273315000001</v>
      </c>
      <c r="F1781" s="4">
        <v>31205.734131000001</v>
      </c>
    </row>
    <row r="1782" spans="1:6" x14ac:dyDescent="0.3">
      <c r="A1782" s="2" t="s">
        <v>232</v>
      </c>
      <c r="B1782" s="4">
        <v>1512.75</v>
      </c>
      <c r="C1782" s="4">
        <v>3.25</v>
      </c>
      <c r="D1782" s="2">
        <v>0.21313325</v>
      </c>
      <c r="E1782" s="4">
        <v>3079.701172</v>
      </c>
      <c r="F1782" s="4">
        <v>34980.916504000001</v>
      </c>
    </row>
    <row r="1783" spans="1:6" x14ac:dyDescent="0.3">
      <c r="A1783" s="2" t="s">
        <v>233</v>
      </c>
      <c r="B1783" s="4">
        <v>1745.75</v>
      </c>
      <c r="C1783" s="4">
        <v>14.25</v>
      </c>
      <c r="D1783" s="2">
        <v>0.82475100000000001</v>
      </c>
      <c r="E1783" s="4">
        <v>3405.3047484999902</v>
      </c>
      <c r="F1783" s="4">
        <v>27030.403320500001</v>
      </c>
    </row>
    <row r="1784" spans="1:6" x14ac:dyDescent="0.3">
      <c r="A1784" s="2" t="s">
        <v>234</v>
      </c>
      <c r="B1784" s="4">
        <v>1607.25</v>
      </c>
      <c r="C1784" s="4">
        <v>15.5</v>
      </c>
      <c r="D1784" s="2">
        <v>0.9738985</v>
      </c>
      <c r="E1784" s="4">
        <v>3313.08734125</v>
      </c>
      <c r="F1784" s="4">
        <v>31088.722656499998</v>
      </c>
    </row>
    <row r="1785" spans="1:6" x14ac:dyDescent="0.3">
      <c r="A1785" s="2" t="s">
        <v>235</v>
      </c>
      <c r="B1785" s="4">
        <v>1684.75</v>
      </c>
      <c r="C1785" s="4">
        <v>5.5</v>
      </c>
      <c r="D1785" s="2">
        <v>0.32159650000000001</v>
      </c>
      <c r="E1785" s="4">
        <v>3463.8869627499898</v>
      </c>
      <c r="F1785" s="4">
        <v>30260.431640750001</v>
      </c>
    </row>
    <row r="1786" spans="1:6" x14ac:dyDescent="0.3">
      <c r="A1786" s="2" t="s">
        <v>236</v>
      </c>
      <c r="B1786" s="4">
        <v>1683.25</v>
      </c>
      <c r="C1786" s="4">
        <v>7</v>
      </c>
      <c r="D1786" s="2">
        <v>0.421036999999999</v>
      </c>
      <c r="E1786" s="4">
        <v>3394.8320309999899</v>
      </c>
      <c r="F1786" s="4">
        <v>30958.921875249998</v>
      </c>
    </row>
    <row r="1787" spans="1:6" x14ac:dyDescent="0.3">
      <c r="A1787" s="2" t="s">
        <v>237</v>
      </c>
      <c r="B1787" s="4">
        <v>1669</v>
      </c>
      <c r="C1787" s="4">
        <v>3.25</v>
      </c>
      <c r="D1787" s="2">
        <v>0.18876974999999899</v>
      </c>
      <c r="E1787" s="4">
        <v>3365.20672625</v>
      </c>
      <c r="F1787" s="4">
        <v>39540.140625250002</v>
      </c>
    </row>
    <row r="1788" spans="1:6" x14ac:dyDescent="0.3">
      <c r="A1788" s="2" t="s">
        <v>238</v>
      </c>
      <c r="B1788" s="4">
        <v>1732</v>
      </c>
      <c r="C1788" s="4">
        <v>3</v>
      </c>
      <c r="D1788" s="2">
        <v>0.17550225</v>
      </c>
      <c r="E1788" s="4">
        <v>3662.0953369999902</v>
      </c>
      <c r="F1788" s="4">
        <v>36089.805176000002</v>
      </c>
    </row>
    <row r="1789" spans="1:6" x14ac:dyDescent="0.3">
      <c r="A1789" s="2" t="s">
        <v>239</v>
      </c>
      <c r="B1789" s="4">
        <v>1682</v>
      </c>
      <c r="C1789" s="4">
        <v>12</v>
      </c>
      <c r="D1789" s="2">
        <v>0.71805450000000004</v>
      </c>
      <c r="E1789" s="4">
        <v>3576.27832025</v>
      </c>
      <c r="F1789" s="4">
        <v>34226.741211</v>
      </c>
    </row>
    <row r="1790" spans="1:6" x14ac:dyDescent="0.3">
      <c r="A1790" s="2" t="s">
        <v>240</v>
      </c>
      <c r="B1790" s="4">
        <v>1791.75</v>
      </c>
      <c r="C1790" s="4">
        <v>13</v>
      </c>
      <c r="D1790" s="2">
        <v>0.72433325000000004</v>
      </c>
      <c r="E1790" s="4">
        <v>3525.9396972499899</v>
      </c>
      <c r="F1790" s="4">
        <v>37084.79296875</v>
      </c>
    </row>
    <row r="1791" spans="1:6" x14ac:dyDescent="0.3">
      <c r="A1791" s="2" t="s">
        <v>241</v>
      </c>
      <c r="B1791" s="4">
        <v>1567</v>
      </c>
      <c r="C1791" s="4">
        <v>0</v>
      </c>
      <c r="D1791" s="2">
        <v>0</v>
      </c>
      <c r="E1791" s="4">
        <v>3935.123474</v>
      </c>
      <c r="F1791" s="4">
        <v>0</v>
      </c>
    </row>
    <row r="1792" spans="1:6" x14ac:dyDescent="0.3">
      <c r="A1792" s="2" t="s">
        <v>242</v>
      </c>
      <c r="B1792" s="4">
        <v>1587.25</v>
      </c>
      <c r="C1792" s="4">
        <v>0</v>
      </c>
      <c r="D1792" s="2">
        <v>0</v>
      </c>
      <c r="E1792" s="4">
        <v>3958.373474</v>
      </c>
      <c r="F1792" s="4">
        <v>0</v>
      </c>
    </row>
    <row r="1793" spans="1:6" x14ac:dyDescent="0.3">
      <c r="A1793" s="2" t="s">
        <v>243</v>
      </c>
      <c r="B1793" s="4">
        <v>1526.75</v>
      </c>
      <c r="C1793" s="4">
        <v>1024.75</v>
      </c>
      <c r="D1793" s="2">
        <v>66.981390000000005</v>
      </c>
      <c r="E1793" s="4">
        <v>4090.24792475</v>
      </c>
      <c r="F1793" s="4">
        <v>15988.17309575</v>
      </c>
    </row>
    <row r="1794" spans="1:6" x14ac:dyDescent="0.3">
      <c r="A1794" s="2" t="s">
        <v>244</v>
      </c>
      <c r="B1794" s="4">
        <v>1413</v>
      </c>
      <c r="C1794" s="4">
        <v>889.25</v>
      </c>
      <c r="D1794" s="2">
        <v>62.415974749999897</v>
      </c>
      <c r="E1794" s="4">
        <v>3971.8862915</v>
      </c>
      <c r="F1794" s="4">
        <v>17017.727295000001</v>
      </c>
    </row>
    <row r="1795" spans="1:6" x14ac:dyDescent="0.3">
      <c r="A1795" s="2" t="s">
        <v>245</v>
      </c>
      <c r="B1795" s="4">
        <v>1556.5</v>
      </c>
      <c r="C1795" s="4">
        <v>2</v>
      </c>
      <c r="D1795" s="2">
        <v>0.13136975000000001</v>
      </c>
      <c r="E1795" s="4">
        <v>3423.93664575</v>
      </c>
      <c r="F1795" s="4">
        <v>26065.435058750001</v>
      </c>
    </row>
    <row r="1796" spans="1:6" x14ac:dyDescent="0.3">
      <c r="A1796" s="2" t="s">
        <v>246</v>
      </c>
      <c r="B1796" s="4">
        <v>1536.5</v>
      </c>
      <c r="C1796" s="4">
        <v>1</v>
      </c>
      <c r="D1796" s="2">
        <v>7.1633249999999898E-2</v>
      </c>
      <c r="E1796" s="4">
        <v>3638.5755614999898</v>
      </c>
      <c r="F1796" s="4">
        <v>4463.0161132499898</v>
      </c>
    </row>
    <row r="1797" spans="1:6" x14ac:dyDescent="0.3">
      <c r="A1797" s="2" t="s">
        <v>247</v>
      </c>
      <c r="B1797" s="4">
        <v>1526.75</v>
      </c>
      <c r="C1797" s="4">
        <v>126.5</v>
      </c>
      <c r="D1797" s="2">
        <v>8.3135414999999906</v>
      </c>
      <c r="E1797" s="4">
        <v>3442.70758075</v>
      </c>
      <c r="F1797" s="4">
        <v>27471.3046875</v>
      </c>
    </row>
    <row r="1798" spans="1:6" x14ac:dyDescent="0.3">
      <c r="A1798" s="2" t="s">
        <v>248</v>
      </c>
      <c r="B1798" s="4">
        <v>1479.5</v>
      </c>
      <c r="C1798" s="4">
        <v>75.25</v>
      </c>
      <c r="D1798" s="2">
        <v>5.0908429999999898</v>
      </c>
      <c r="E1798" s="4">
        <v>3408.8782350000001</v>
      </c>
      <c r="F1798" s="4">
        <v>28309.4799805</v>
      </c>
    </row>
    <row r="1799" spans="1:6" x14ac:dyDescent="0.3">
      <c r="A1799" s="2" t="s">
        <v>249</v>
      </c>
      <c r="B1799" s="4">
        <v>1459.25</v>
      </c>
      <c r="C1799" s="4">
        <v>39</v>
      </c>
      <c r="D1799" s="2">
        <v>2.662588</v>
      </c>
      <c r="E1799" s="4">
        <v>3151.1222532500001</v>
      </c>
      <c r="F1799" s="4">
        <v>26608.32763675</v>
      </c>
    </row>
    <row r="1800" spans="1:6" x14ac:dyDescent="0.3">
      <c r="A1800" s="2" t="s">
        <v>250</v>
      </c>
      <c r="B1800" s="4">
        <v>1610.75</v>
      </c>
      <c r="C1800" s="4">
        <v>36.5</v>
      </c>
      <c r="D1800" s="2">
        <v>2.25423524999999</v>
      </c>
      <c r="E1800" s="4">
        <v>3146.82312</v>
      </c>
      <c r="F1800" s="4">
        <v>29238.498535250001</v>
      </c>
    </row>
    <row r="1801" spans="1:6" x14ac:dyDescent="0.3">
      <c r="A1801" s="2" t="s">
        <v>251</v>
      </c>
      <c r="B1801" s="4">
        <v>1590.5</v>
      </c>
      <c r="C1801" s="4">
        <v>40.25</v>
      </c>
      <c r="D1801" s="2">
        <v>2.5616019999999899</v>
      </c>
      <c r="E1801" s="4">
        <v>3161.3150022499899</v>
      </c>
      <c r="F1801" s="4">
        <v>30028.687011999999</v>
      </c>
    </row>
    <row r="1802" spans="1:6" x14ac:dyDescent="0.3">
      <c r="A1802" s="2" t="s">
        <v>252</v>
      </c>
      <c r="B1802" s="4">
        <v>1611.5</v>
      </c>
      <c r="C1802" s="4">
        <v>36</v>
      </c>
      <c r="D1802" s="2">
        <v>2.2408350000000001</v>
      </c>
      <c r="E1802" s="4">
        <v>3253.6987302500002</v>
      </c>
      <c r="F1802" s="4">
        <v>25896.255371250001</v>
      </c>
    </row>
    <row r="1803" spans="1:6" x14ac:dyDescent="0.3">
      <c r="A1803" s="2" t="s">
        <v>253</v>
      </c>
      <c r="B1803" s="4">
        <v>1481.75</v>
      </c>
      <c r="C1803" s="4">
        <v>89.75</v>
      </c>
      <c r="D1803" s="2">
        <v>6.0783337499999996</v>
      </c>
      <c r="E1803" s="4">
        <v>3141.8654175000001</v>
      </c>
      <c r="F1803" s="4">
        <v>27469.635254000001</v>
      </c>
    </row>
    <row r="1804" spans="1:6" x14ac:dyDescent="0.3">
      <c r="A1804" s="2" t="s">
        <v>254</v>
      </c>
      <c r="B1804" s="4">
        <v>1600.5</v>
      </c>
      <c r="C1804" s="4">
        <v>70.25</v>
      </c>
      <c r="D1804" s="2">
        <v>4.3800997499999896</v>
      </c>
      <c r="E1804" s="4">
        <v>3152.5173340000001</v>
      </c>
      <c r="F1804" s="4">
        <v>29219.38330075</v>
      </c>
    </row>
    <row r="1805" spans="1:6" x14ac:dyDescent="0.3">
      <c r="A1805" s="2" t="s">
        <v>255</v>
      </c>
      <c r="B1805" s="4">
        <v>1567.5</v>
      </c>
      <c r="C1805" s="4">
        <v>19</v>
      </c>
      <c r="D1805" s="2">
        <v>1.2084887499999999</v>
      </c>
      <c r="E1805" s="4">
        <v>3068.3195802499999</v>
      </c>
      <c r="F1805" s="4">
        <v>29658.6279294999</v>
      </c>
    </row>
    <row r="1806" spans="1:6" x14ac:dyDescent="0.3">
      <c r="A1806" s="2" t="s">
        <v>256</v>
      </c>
      <c r="B1806" s="4">
        <v>1584.75</v>
      </c>
      <c r="C1806" s="4">
        <v>16.75</v>
      </c>
      <c r="D1806" s="2">
        <v>1.05009175</v>
      </c>
      <c r="E1806" s="4">
        <v>3113.2327270000001</v>
      </c>
      <c r="F1806" s="4">
        <v>29429.5268555</v>
      </c>
    </row>
    <row r="1807" spans="1:6" x14ac:dyDescent="0.3">
      <c r="A1807" s="2" t="s">
        <v>257</v>
      </c>
      <c r="B1807" s="4">
        <v>1565.25</v>
      </c>
      <c r="C1807" s="4">
        <v>59</v>
      </c>
      <c r="D1807" s="2">
        <v>3.7558187499999902</v>
      </c>
      <c r="E1807" s="4">
        <v>3374.0578002500001</v>
      </c>
      <c r="F1807" s="4">
        <v>30358.556152500001</v>
      </c>
    </row>
    <row r="1808" spans="1:6" x14ac:dyDescent="0.3">
      <c r="A1808" s="2" t="s">
        <v>258</v>
      </c>
      <c r="B1808" s="4">
        <v>1541</v>
      </c>
      <c r="C1808" s="4">
        <v>40</v>
      </c>
      <c r="D1808" s="2">
        <v>2.5937444999999899</v>
      </c>
      <c r="E1808" s="4">
        <v>3352.5182494999899</v>
      </c>
      <c r="F1808" s="4">
        <v>29842.9487305</v>
      </c>
    </row>
    <row r="1809" spans="1:6" x14ac:dyDescent="0.3">
      <c r="A1809" s="2" t="s">
        <v>259</v>
      </c>
      <c r="B1809" s="4">
        <v>1542</v>
      </c>
      <c r="C1809" s="4">
        <v>28.25</v>
      </c>
      <c r="D1809" s="2">
        <v>1.8155515</v>
      </c>
      <c r="E1809" s="4">
        <v>3212.1293945000002</v>
      </c>
      <c r="F1809" s="4">
        <v>31514.802246250001</v>
      </c>
    </row>
    <row r="1810" spans="1:6" x14ac:dyDescent="0.3">
      <c r="A1810" s="2" t="s">
        <v>260</v>
      </c>
      <c r="B1810" s="4">
        <v>1525.25</v>
      </c>
      <c r="C1810" s="4">
        <v>29</v>
      </c>
      <c r="D1810" s="2">
        <v>1.8897995000000001</v>
      </c>
      <c r="E1810" s="4">
        <v>3205.2934569999902</v>
      </c>
      <c r="F1810" s="4">
        <v>30682.7895504999</v>
      </c>
    </row>
    <row r="1811" spans="1:6" x14ac:dyDescent="0.3">
      <c r="A1811" s="2" t="s">
        <v>261</v>
      </c>
      <c r="B1811" s="4">
        <v>1557.75</v>
      </c>
      <c r="C1811" s="4">
        <v>17.75</v>
      </c>
      <c r="D1811" s="2">
        <v>1.13516525</v>
      </c>
      <c r="E1811" s="4">
        <v>3175.000305</v>
      </c>
      <c r="F1811" s="4">
        <v>31478.5112305</v>
      </c>
    </row>
    <row r="1812" spans="1:6" x14ac:dyDescent="0.3">
      <c r="A1812" s="2" t="s">
        <v>262</v>
      </c>
      <c r="B1812" s="4">
        <v>1792.75</v>
      </c>
      <c r="C1812" s="4">
        <v>15.25</v>
      </c>
      <c r="D1812" s="2">
        <v>0.84911499999999895</v>
      </c>
      <c r="E1812" s="4">
        <v>3689.0477297500001</v>
      </c>
      <c r="F1812" s="4">
        <v>34371.188964749897</v>
      </c>
    </row>
    <row r="1813" spans="1:6" x14ac:dyDescent="0.3">
      <c r="A1813" s="2" t="s">
        <v>263</v>
      </c>
      <c r="B1813" s="4">
        <v>1680.25</v>
      </c>
      <c r="C1813" s="4">
        <v>35.5</v>
      </c>
      <c r="D1813" s="2">
        <v>2.11288574999999</v>
      </c>
      <c r="E1813" s="4">
        <v>3618.086914</v>
      </c>
      <c r="F1813" s="4">
        <v>32971.367676000002</v>
      </c>
    </row>
    <row r="1814" spans="1:6" x14ac:dyDescent="0.3">
      <c r="A1814" s="2" t="s">
        <v>264</v>
      </c>
      <c r="B1814" s="4">
        <v>1758.75</v>
      </c>
      <c r="C1814" s="4">
        <v>39.25</v>
      </c>
      <c r="D1814" s="2">
        <v>2.2373379999999901</v>
      </c>
      <c r="E1814" s="4">
        <v>3555.1974487500001</v>
      </c>
      <c r="F1814" s="4">
        <v>33242.299316750003</v>
      </c>
    </row>
    <row r="1815" spans="1:6" x14ac:dyDescent="0.3">
      <c r="A1815" s="2" t="s">
        <v>265</v>
      </c>
      <c r="B1815" s="4">
        <v>1538.75</v>
      </c>
      <c r="C1815" s="4">
        <v>0</v>
      </c>
      <c r="D1815" s="2">
        <v>0</v>
      </c>
      <c r="E1815" s="4">
        <v>3941.9203492500001</v>
      </c>
      <c r="F1815" s="4">
        <v>0</v>
      </c>
    </row>
    <row r="1816" spans="1:6" x14ac:dyDescent="0.3">
      <c r="A1816" s="2" t="s">
        <v>266</v>
      </c>
      <c r="B1816" s="4">
        <v>1541.5</v>
      </c>
      <c r="C1816" s="4">
        <v>0</v>
      </c>
      <c r="D1816" s="2">
        <v>0</v>
      </c>
      <c r="E1816" s="4">
        <v>3966.3728030000002</v>
      </c>
      <c r="F1816" s="4">
        <v>0</v>
      </c>
    </row>
    <row r="1817" spans="1:6" x14ac:dyDescent="0.3">
      <c r="A1817" s="2" t="s">
        <v>267</v>
      </c>
      <c r="B1817" s="4">
        <v>1508.5</v>
      </c>
      <c r="C1817" s="4">
        <v>1211.25</v>
      </c>
      <c r="D1817" s="2">
        <v>80.267667750000001</v>
      </c>
      <c r="E1817" s="4">
        <v>3915.0651244999899</v>
      </c>
      <c r="F1817" s="4">
        <v>14713.3269045</v>
      </c>
    </row>
    <row r="1818" spans="1:6" x14ac:dyDescent="0.3">
      <c r="A1818" s="2" t="s">
        <v>268</v>
      </c>
      <c r="B1818" s="4">
        <v>1449.75</v>
      </c>
      <c r="C1818" s="4">
        <v>903.25</v>
      </c>
      <c r="D1818" s="2">
        <v>62.087996750000002</v>
      </c>
      <c r="E1818" s="4">
        <v>3990.7306517500001</v>
      </c>
      <c r="F1818" s="4">
        <v>16647.114745999901</v>
      </c>
    </row>
    <row r="1819" spans="1:6" x14ac:dyDescent="0.3">
      <c r="A1819" s="2" t="s">
        <v>269</v>
      </c>
      <c r="B1819" s="4">
        <v>1590.5</v>
      </c>
      <c r="C1819" s="4">
        <v>8.25</v>
      </c>
      <c r="D1819" s="2">
        <v>0.52098749999999905</v>
      </c>
      <c r="E1819" s="4">
        <v>3343.8165282499899</v>
      </c>
      <c r="F1819" s="4">
        <v>35102.67236325</v>
      </c>
    </row>
    <row r="1820" spans="1:6" x14ac:dyDescent="0.3">
      <c r="A1820" s="2" t="s">
        <v>270</v>
      </c>
      <c r="B1820" s="4">
        <v>1597.5</v>
      </c>
      <c r="C1820" s="4">
        <v>8.5</v>
      </c>
      <c r="D1820" s="2">
        <v>0.53182724999999897</v>
      </c>
      <c r="E1820" s="4">
        <v>3372.3187867500001</v>
      </c>
      <c r="F1820" s="4">
        <v>34738.863769750002</v>
      </c>
    </row>
    <row r="1821" spans="1:6" x14ac:dyDescent="0.3">
      <c r="A1821" s="2" t="s">
        <v>271</v>
      </c>
      <c r="B1821" s="4">
        <v>1618.25</v>
      </c>
      <c r="C1821" s="4">
        <v>385</v>
      </c>
      <c r="D1821" s="2">
        <v>23.79047375</v>
      </c>
      <c r="E1821" s="4">
        <v>3580.3825072499999</v>
      </c>
      <c r="F1821" s="4">
        <v>23913.05957075</v>
      </c>
    </row>
    <row r="1822" spans="1:6" x14ac:dyDescent="0.3">
      <c r="A1822" s="2" t="s">
        <v>272</v>
      </c>
      <c r="B1822" s="4">
        <v>1566</v>
      </c>
      <c r="C1822" s="4">
        <v>264.25</v>
      </c>
      <c r="D1822" s="2">
        <v>16.908264750000001</v>
      </c>
      <c r="E1822" s="4">
        <v>3358.40155</v>
      </c>
      <c r="F1822" s="4">
        <v>25532.594238500002</v>
      </c>
    </row>
    <row r="1823" spans="1:6" x14ac:dyDescent="0.3">
      <c r="A1823" s="2" t="s">
        <v>273</v>
      </c>
      <c r="B1823" s="4">
        <v>1589.5</v>
      </c>
      <c r="C1823" s="4">
        <v>160.75</v>
      </c>
      <c r="D1823" s="2">
        <v>10.15267575</v>
      </c>
      <c r="E1823" s="4">
        <v>3378.32489025</v>
      </c>
      <c r="F1823" s="4">
        <v>26817.88330075</v>
      </c>
    </row>
    <row r="1824" spans="1:6" x14ac:dyDescent="0.3">
      <c r="A1824" s="2" t="s">
        <v>274</v>
      </c>
      <c r="B1824" s="4">
        <v>1604</v>
      </c>
      <c r="C1824" s="4">
        <v>139.5</v>
      </c>
      <c r="D1824" s="2">
        <v>8.6966847499999993</v>
      </c>
      <c r="E1824" s="4">
        <v>3234.1859132499899</v>
      </c>
      <c r="F1824" s="4">
        <v>27580.26855475</v>
      </c>
    </row>
    <row r="1825" spans="1:6" x14ac:dyDescent="0.3">
      <c r="A1825" s="2" t="s">
        <v>275</v>
      </c>
      <c r="B1825" s="4">
        <v>1596.75</v>
      </c>
      <c r="C1825" s="4">
        <v>93</v>
      </c>
      <c r="D1825" s="2">
        <v>5.8189475000000002</v>
      </c>
      <c r="E1825" s="4">
        <v>3240.4283449999998</v>
      </c>
      <c r="F1825" s="4">
        <v>27991.973632500001</v>
      </c>
    </row>
    <row r="1826" spans="1:6" x14ac:dyDescent="0.3">
      <c r="A1826" s="2" t="s">
        <v>276</v>
      </c>
      <c r="B1826" s="4">
        <v>1582.25</v>
      </c>
      <c r="C1826" s="4">
        <v>85.25</v>
      </c>
      <c r="D1826" s="2">
        <v>5.3811605</v>
      </c>
      <c r="E1826" s="4">
        <v>3136.9806520000002</v>
      </c>
      <c r="F1826" s="4">
        <v>28548.0356445</v>
      </c>
    </row>
    <row r="1827" spans="1:6" x14ac:dyDescent="0.3">
      <c r="A1827" s="2" t="s">
        <v>277</v>
      </c>
      <c r="B1827" s="4">
        <v>1661.5</v>
      </c>
      <c r="C1827" s="4">
        <v>312.5</v>
      </c>
      <c r="D1827" s="2">
        <v>18.8332332499999</v>
      </c>
      <c r="E1827" s="4">
        <v>3578.9094850000001</v>
      </c>
      <c r="F1827" s="4">
        <v>23831.714355749999</v>
      </c>
    </row>
    <row r="1828" spans="1:6" x14ac:dyDescent="0.3">
      <c r="A1828" s="2" t="s">
        <v>278</v>
      </c>
      <c r="B1828" s="4">
        <v>1677.5</v>
      </c>
      <c r="C1828" s="4">
        <v>266</v>
      </c>
      <c r="D1828" s="2">
        <v>15.869982500000001</v>
      </c>
      <c r="E1828" s="4">
        <v>3593.4841307500001</v>
      </c>
      <c r="F1828" s="4">
        <v>24615.23046875</v>
      </c>
    </row>
    <row r="1829" spans="1:6" x14ac:dyDescent="0.3">
      <c r="A1829" s="2" t="s">
        <v>279</v>
      </c>
      <c r="B1829" s="4">
        <v>1739.75</v>
      </c>
      <c r="C1829" s="4">
        <v>84</v>
      </c>
      <c r="D1829" s="2">
        <v>4.8265029999999998</v>
      </c>
      <c r="E1829" s="4">
        <v>3461.4631957500001</v>
      </c>
      <c r="F1829" s="4">
        <v>27509.23730475</v>
      </c>
    </row>
    <row r="1830" spans="1:6" x14ac:dyDescent="0.3">
      <c r="A1830" s="2" t="s">
        <v>280</v>
      </c>
      <c r="B1830" s="4">
        <v>1679.25</v>
      </c>
      <c r="C1830" s="4">
        <v>57.75</v>
      </c>
      <c r="D1830" s="2">
        <v>3.45933</v>
      </c>
      <c r="E1830" s="4">
        <v>3403.153198</v>
      </c>
      <c r="F1830" s="4">
        <v>28408.0234375</v>
      </c>
    </row>
    <row r="1831" spans="1:6" x14ac:dyDescent="0.3">
      <c r="A1831" s="2" t="s">
        <v>281</v>
      </c>
      <c r="B1831" s="4">
        <v>1624.25</v>
      </c>
      <c r="C1831" s="4">
        <v>191.5</v>
      </c>
      <c r="D1831" s="2">
        <v>11.829072</v>
      </c>
      <c r="E1831" s="4">
        <v>3616.5821529999998</v>
      </c>
      <c r="F1831" s="4">
        <v>26741</v>
      </c>
    </row>
    <row r="1832" spans="1:6" x14ac:dyDescent="0.3">
      <c r="A1832" s="2" t="s">
        <v>282</v>
      </c>
      <c r="B1832" s="4">
        <v>1645.5</v>
      </c>
      <c r="C1832" s="4">
        <v>126.75</v>
      </c>
      <c r="D1832" s="2">
        <v>7.66873574999999</v>
      </c>
      <c r="E1832" s="4">
        <v>3495.8447874999902</v>
      </c>
      <c r="F1832" s="4">
        <v>26251.144531499998</v>
      </c>
    </row>
    <row r="1833" spans="1:6" x14ac:dyDescent="0.3">
      <c r="A1833" s="2" t="s">
        <v>283</v>
      </c>
      <c r="B1833" s="4">
        <v>1733.75</v>
      </c>
      <c r="C1833" s="4">
        <v>116</v>
      </c>
      <c r="D1833" s="2">
        <v>6.6378634999999901</v>
      </c>
      <c r="E1833" s="4">
        <v>3937.6465452500001</v>
      </c>
      <c r="F1833" s="4">
        <v>30042.652343999998</v>
      </c>
    </row>
    <row r="1834" spans="1:6" x14ac:dyDescent="0.3">
      <c r="A1834" s="2" t="s">
        <v>284</v>
      </c>
      <c r="B1834" s="4">
        <v>1774</v>
      </c>
      <c r="C1834" s="4">
        <v>93</v>
      </c>
      <c r="D1834" s="2">
        <v>5.2717212499999899</v>
      </c>
      <c r="E1834" s="4">
        <v>3639.0943604999902</v>
      </c>
      <c r="F1834" s="4">
        <v>30839.299316500001</v>
      </c>
    </row>
    <row r="1835" spans="1:6" x14ac:dyDescent="0.3">
      <c r="A1835" s="2" t="s">
        <v>285</v>
      </c>
      <c r="B1835" s="4">
        <v>1693.25</v>
      </c>
      <c r="C1835" s="4">
        <v>76.75</v>
      </c>
      <c r="D1835" s="2">
        <v>4.5309342499999898</v>
      </c>
      <c r="E1835" s="4">
        <v>3490.991211</v>
      </c>
      <c r="F1835" s="4">
        <v>30175.96582025</v>
      </c>
    </row>
    <row r="1836" spans="1:6" x14ac:dyDescent="0.3">
      <c r="A1836" s="2" t="s">
        <v>286</v>
      </c>
      <c r="B1836" s="4">
        <v>1697</v>
      </c>
      <c r="C1836" s="4">
        <v>88</v>
      </c>
      <c r="D1836" s="2">
        <v>5.1984189999999897</v>
      </c>
      <c r="E1836" s="4">
        <v>3579.2952882499899</v>
      </c>
      <c r="F1836" s="4">
        <v>31008.287597750001</v>
      </c>
    </row>
    <row r="1837" spans="1:6" x14ac:dyDescent="0.3">
      <c r="A1837" s="2" t="s">
        <v>287</v>
      </c>
      <c r="B1837" s="4">
        <v>1778.75</v>
      </c>
      <c r="C1837" s="4">
        <v>132</v>
      </c>
      <c r="D1837" s="2">
        <v>7.4407002499999901</v>
      </c>
      <c r="E1837" s="4">
        <v>3775.0021972499899</v>
      </c>
      <c r="F1837" s="4">
        <v>30903.86767575</v>
      </c>
    </row>
    <row r="1838" spans="1:6" x14ac:dyDescent="0.3">
      <c r="A1838" s="2" t="s">
        <v>288</v>
      </c>
      <c r="B1838" s="4">
        <v>1743.75</v>
      </c>
      <c r="C1838" s="4">
        <v>131.5</v>
      </c>
      <c r="D1838" s="2">
        <v>7.574986</v>
      </c>
      <c r="E1838" s="4">
        <v>3549.49804675</v>
      </c>
      <c r="F1838" s="4">
        <v>31103.280761999999</v>
      </c>
    </row>
    <row r="1839" spans="1:6" x14ac:dyDescent="0.3">
      <c r="A1839" s="2" t="s">
        <v>289</v>
      </c>
      <c r="B1839" s="4">
        <v>1582.5</v>
      </c>
      <c r="C1839" s="4">
        <v>0</v>
      </c>
      <c r="D1839" s="2">
        <v>0</v>
      </c>
      <c r="E1839" s="4">
        <v>4035.274414</v>
      </c>
      <c r="F1839" s="4">
        <v>0</v>
      </c>
    </row>
    <row r="1840" spans="1:6" x14ac:dyDescent="0.3">
      <c r="A1840" s="2" t="s">
        <v>290</v>
      </c>
      <c r="B1840" s="4">
        <v>1577.75</v>
      </c>
      <c r="C1840" s="4">
        <v>0.25</v>
      </c>
      <c r="D1840" s="2">
        <v>1.4637000000000001E-2</v>
      </c>
      <c r="E1840" s="4">
        <v>3960.6750489999999</v>
      </c>
      <c r="F1840" s="4">
        <v>1379.100586</v>
      </c>
    </row>
    <row r="1841" spans="1:6" x14ac:dyDescent="0.3">
      <c r="A1841" s="2" t="s">
        <v>291</v>
      </c>
      <c r="B1841" s="4">
        <v>1499.5</v>
      </c>
      <c r="C1841" s="4">
        <v>932</v>
      </c>
      <c r="D1841" s="2">
        <v>62.057710749999899</v>
      </c>
      <c r="E1841" s="4">
        <v>4140.9633789999898</v>
      </c>
      <c r="F1841" s="4">
        <v>17189.915527249901</v>
      </c>
    </row>
    <row r="1842" spans="1:6" x14ac:dyDescent="0.3">
      <c r="A1842" s="2" t="s">
        <v>292</v>
      </c>
      <c r="B1842" s="4">
        <v>1453.5</v>
      </c>
      <c r="C1842" s="4">
        <v>850</v>
      </c>
      <c r="D1842" s="2">
        <v>57.767445749999901</v>
      </c>
      <c r="E1842" s="4">
        <v>4047.8332519999899</v>
      </c>
      <c r="F1842" s="4">
        <v>17710.246337749901</v>
      </c>
    </row>
    <row r="1843" spans="1:6" x14ac:dyDescent="0.3">
      <c r="A1843" s="2" t="s">
        <v>293</v>
      </c>
      <c r="B1843" s="4">
        <v>1678.25</v>
      </c>
      <c r="C1843" s="4">
        <v>79</v>
      </c>
      <c r="D1843" s="2">
        <v>4.723363</v>
      </c>
      <c r="E1843" s="4">
        <v>3911.3573607499902</v>
      </c>
      <c r="F1843" s="4">
        <v>24257.14892575</v>
      </c>
    </row>
    <row r="1844" spans="1:6" x14ac:dyDescent="0.3">
      <c r="A1844" s="2" t="s">
        <v>294</v>
      </c>
      <c r="B1844" s="4">
        <v>1509.75</v>
      </c>
      <c r="C1844" s="4">
        <v>35</v>
      </c>
      <c r="D1844" s="2">
        <v>2.30926725</v>
      </c>
      <c r="E1844" s="4">
        <v>3596.8136595000001</v>
      </c>
      <c r="F1844" s="4">
        <v>32223.920410250001</v>
      </c>
    </row>
    <row r="1845" spans="1:6" x14ac:dyDescent="0.3">
      <c r="A1845" s="2" t="s">
        <v>295</v>
      </c>
      <c r="B1845" s="4">
        <v>1603.25</v>
      </c>
      <c r="C1845" s="4">
        <v>639.5</v>
      </c>
      <c r="D1845" s="2">
        <v>39.762249999999902</v>
      </c>
      <c r="E1845" s="4">
        <v>3951.5310057500001</v>
      </c>
      <c r="F1845" s="4">
        <v>19213.619628749901</v>
      </c>
    </row>
    <row r="1846" spans="1:6" x14ac:dyDescent="0.3">
      <c r="A1846" s="2" t="s">
        <v>296</v>
      </c>
      <c r="B1846" s="4">
        <v>1594.75</v>
      </c>
      <c r="C1846" s="4">
        <v>713</v>
      </c>
      <c r="D1846" s="2">
        <v>44.706763499999902</v>
      </c>
      <c r="E1846" s="4">
        <v>3920.8242797499902</v>
      </c>
      <c r="F1846" s="4">
        <v>18203.559570500001</v>
      </c>
    </row>
    <row r="1847" spans="1:6" x14ac:dyDescent="0.3">
      <c r="A1847" s="2" t="s">
        <v>297</v>
      </c>
      <c r="B1847" s="4">
        <v>1535</v>
      </c>
      <c r="C1847" s="4">
        <v>468.75</v>
      </c>
      <c r="D1847" s="2">
        <v>30.306053249999898</v>
      </c>
      <c r="E1847" s="4">
        <v>3723.8022460000002</v>
      </c>
      <c r="F1847" s="4">
        <v>21918.660644750002</v>
      </c>
    </row>
    <row r="1848" spans="1:6" x14ac:dyDescent="0.3">
      <c r="A1848" s="2" t="s">
        <v>298</v>
      </c>
      <c r="B1848" s="4">
        <v>1548.25</v>
      </c>
      <c r="C1848" s="4">
        <v>416.75</v>
      </c>
      <c r="D1848" s="2">
        <v>26.94050275</v>
      </c>
      <c r="E1848" s="4">
        <v>3742.4151002499898</v>
      </c>
      <c r="F1848" s="4">
        <v>22144.525879000001</v>
      </c>
    </row>
    <row r="1849" spans="1:6" x14ac:dyDescent="0.3">
      <c r="A1849" s="2" t="s">
        <v>299</v>
      </c>
      <c r="B1849" s="4">
        <v>1658.25</v>
      </c>
      <c r="C1849" s="4">
        <v>308.5</v>
      </c>
      <c r="D1849" s="2">
        <v>18.581345750000001</v>
      </c>
      <c r="E1849" s="4">
        <v>3681.257141</v>
      </c>
      <c r="F1849" s="4">
        <v>23592.390625</v>
      </c>
    </row>
    <row r="1850" spans="1:6" x14ac:dyDescent="0.3">
      <c r="A1850" s="2" t="s">
        <v>300</v>
      </c>
      <c r="B1850" s="4">
        <v>1664.75</v>
      </c>
      <c r="C1850" s="4">
        <v>290</v>
      </c>
      <c r="D1850" s="2">
        <v>17.377486749999999</v>
      </c>
      <c r="E1850" s="4">
        <v>3643.3673094999899</v>
      </c>
      <c r="F1850" s="4">
        <v>24664.168457</v>
      </c>
    </row>
    <row r="1851" spans="1:6" x14ac:dyDescent="0.3">
      <c r="A1851" s="2" t="s">
        <v>301</v>
      </c>
      <c r="B1851" s="4">
        <v>1452.25</v>
      </c>
      <c r="C1851" s="4">
        <v>678.25</v>
      </c>
      <c r="D1851" s="2">
        <v>46.710782999999999</v>
      </c>
      <c r="E1851" s="4">
        <v>3629.1539917499899</v>
      </c>
      <c r="F1851" s="4">
        <v>17821.7221682499</v>
      </c>
    </row>
    <row r="1852" spans="1:6" x14ac:dyDescent="0.3">
      <c r="A1852" s="2" t="s">
        <v>302</v>
      </c>
      <c r="B1852" s="4">
        <v>1539.75</v>
      </c>
      <c r="C1852" s="4">
        <v>763</v>
      </c>
      <c r="D1852" s="2">
        <v>49.575823999999898</v>
      </c>
      <c r="E1852" s="4">
        <v>3625.7354124999902</v>
      </c>
      <c r="F1852" s="4">
        <v>17099.028808749899</v>
      </c>
    </row>
    <row r="1853" spans="1:6" x14ac:dyDescent="0.3">
      <c r="A1853" s="2" t="s">
        <v>303</v>
      </c>
      <c r="B1853" s="4">
        <v>1563.25</v>
      </c>
      <c r="C1853" s="4">
        <v>399.75</v>
      </c>
      <c r="D1853" s="2">
        <v>25.618589749999899</v>
      </c>
      <c r="E1853" s="4">
        <v>3366.1976317499998</v>
      </c>
      <c r="F1853" s="4">
        <v>22341.380859500001</v>
      </c>
    </row>
    <row r="1854" spans="1:6" x14ac:dyDescent="0.3">
      <c r="A1854" s="2" t="s">
        <v>304</v>
      </c>
      <c r="B1854" s="4">
        <v>1592.75</v>
      </c>
      <c r="C1854" s="4">
        <v>255.75</v>
      </c>
      <c r="D1854" s="2">
        <v>16.0146022499999</v>
      </c>
      <c r="E1854" s="4">
        <v>3342.4337157499999</v>
      </c>
      <c r="F1854" s="4">
        <v>25053.361816500001</v>
      </c>
    </row>
    <row r="1855" spans="1:6" x14ac:dyDescent="0.3">
      <c r="A1855" s="2" t="s">
        <v>305</v>
      </c>
      <c r="B1855" s="4">
        <v>1592.5</v>
      </c>
      <c r="C1855" s="4">
        <v>628.75</v>
      </c>
      <c r="D1855" s="2">
        <v>39.527956000000003</v>
      </c>
      <c r="E1855" s="4">
        <v>3588.1986082499898</v>
      </c>
      <c r="F1855" s="4">
        <v>18393.67138675</v>
      </c>
    </row>
    <row r="1856" spans="1:6" x14ac:dyDescent="0.3">
      <c r="A1856" s="2" t="s">
        <v>306</v>
      </c>
      <c r="B1856" s="4">
        <v>1638.5</v>
      </c>
      <c r="C1856" s="4">
        <v>451.75</v>
      </c>
      <c r="D1856" s="2">
        <v>27.5871057499999</v>
      </c>
      <c r="E1856" s="4">
        <v>3761.7151490000001</v>
      </c>
      <c r="F1856" s="4">
        <v>21568.029297000001</v>
      </c>
    </row>
    <row r="1857" spans="1:6" x14ac:dyDescent="0.3">
      <c r="A1857" s="2" t="s">
        <v>307</v>
      </c>
      <c r="B1857" s="4">
        <v>1633</v>
      </c>
      <c r="C1857" s="4">
        <v>398.75</v>
      </c>
      <c r="D1857" s="2">
        <v>24.418138499999898</v>
      </c>
      <c r="E1857" s="4">
        <v>3503.4929809999999</v>
      </c>
      <c r="F1857" s="4">
        <v>23170.181640750001</v>
      </c>
    </row>
    <row r="1858" spans="1:6" x14ac:dyDescent="0.3">
      <c r="A1858" s="2" t="s">
        <v>308</v>
      </c>
      <c r="B1858" s="4">
        <v>1615.75</v>
      </c>
      <c r="C1858" s="4">
        <v>357.5</v>
      </c>
      <c r="D1858" s="2">
        <v>22.188949999999899</v>
      </c>
      <c r="E1858" s="4">
        <v>3434.3724367499899</v>
      </c>
      <c r="F1858" s="4">
        <v>24205.575683750001</v>
      </c>
    </row>
    <row r="1859" spans="1:6" x14ac:dyDescent="0.3">
      <c r="A1859" s="2" t="s">
        <v>309</v>
      </c>
      <c r="B1859" s="4">
        <v>1678.75</v>
      </c>
      <c r="C1859" s="4">
        <v>299.5</v>
      </c>
      <c r="D1859" s="2">
        <v>17.8380765</v>
      </c>
      <c r="E1859" s="4">
        <v>3647.7827757499899</v>
      </c>
      <c r="F1859" s="4">
        <v>25368.975097750001</v>
      </c>
    </row>
    <row r="1860" spans="1:6" x14ac:dyDescent="0.3">
      <c r="A1860" s="2" t="s">
        <v>310</v>
      </c>
      <c r="B1860" s="4">
        <v>1711</v>
      </c>
      <c r="C1860" s="4">
        <v>334.5</v>
      </c>
      <c r="D1860" s="2">
        <v>19.6233497499999</v>
      </c>
      <c r="E1860" s="4">
        <v>3671.7651365000002</v>
      </c>
      <c r="F1860" s="4">
        <v>24770.313476750001</v>
      </c>
    </row>
    <row r="1861" spans="1:6" x14ac:dyDescent="0.3">
      <c r="A1861" s="2" t="s">
        <v>311</v>
      </c>
      <c r="B1861" s="4">
        <v>1705.5</v>
      </c>
      <c r="C1861" s="4">
        <v>422.25</v>
      </c>
      <c r="D1861" s="2">
        <v>24.832802749999999</v>
      </c>
      <c r="E1861" s="4">
        <v>3771.2299195000001</v>
      </c>
      <c r="F1861" s="4">
        <v>23377.897461249999</v>
      </c>
    </row>
    <row r="1862" spans="1:6" x14ac:dyDescent="0.3">
      <c r="A1862" s="2" t="s">
        <v>312</v>
      </c>
      <c r="B1862" s="4">
        <v>1763</v>
      </c>
      <c r="C1862" s="4">
        <v>486.25</v>
      </c>
      <c r="D1862" s="2">
        <v>27.536033</v>
      </c>
      <c r="E1862" s="4">
        <v>3886.3124389999998</v>
      </c>
      <c r="F1862" s="4">
        <v>23448.146484500001</v>
      </c>
    </row>
    <row r="1863" spans="1:6" x14ac:dyDescent="0.3">
      <c r="A1863" s="2" t="s">
        <v>313</v>
      </c>
      <c r="B1863" s="4">
        <v>1515.25</v>
      </c>
      <c r="C1863" s="4">
        <v>0.25</v>
      </c>
      <c r="D1863" s="2">
        <v>1.583275E-2</v>
      </c>
      <c r="E1863" s="4">
        <v>4040.6241454999899</v>
      </c>
      <c r="F1863" s="4">
        <v>1024.4921875</v>
      </c>
    </row>
    <row r="1864" spans="1:6" x14ac:dyDescent="0.3">
      <c r="A1864" s="2" t="s">
        <v>314</v>
      </c>
      <c r="B1864" s="4">
        <v>1557.75</v>
      </c>
      <c r="C1864" s="4">
        <v>0</v>
      </c>
      <c r="D1864" s="2">
        <v>0</v>
      </c>
      <c r="E1864" s="4">
        <v>3908.6472777499898</v>
      </c>
      <c r="F1864" s="4">
        <v>0</v>
      </c>
    </row>
    <row r="1865" spans="1:6" x14ac:dyDescent="0.3">
      <c r="A1865" s="2" t="s">
        <v>315</v>
      </c>
      <c r="B1865" s="4">
        <v>1580.25</v>
      </c>
      <c r="C1865" s="4">
        <v>1291</v>
      </c>
      <c r="D1865" s="2">
        <v>81.692817749999904</v>
      </c>
      <c r="E1865" s="4">
        <v>3909.6298217499898</v>
      </c>
      <c r="F1865" s="4">
        <v>13945.810303</v>
      </c>
    </row>
    <row r="1866" spans="1:6" x14ac:dyDescent="0.3">
      <c r="A1866" s="2" t="s">
        <v>316</v>
      </c>
      <c r="B1866" s="4">
        <v>1449.25</v>
      </c>
      <c r="C1866" s="4">
        <v>823</v>
      </c>
      <c r="D1866" s="2">
        <v>56.450866750000003</v>
      </c>
      <c r="E1866" s="4">
        <v>4327.7338867500002</v>
      </c>
      <c r="F1866" s="4">
        <v>17982.88500975</v>
      </c>
    </row>
    <row r="1867" spans="1:6" x14ac:dyDescent="0.3">
      <c r="A1867" s="2" t="s">
        <v>317</v>
      </c>
      <c r="B1867" s="4">
        <v>1566</v>
      </c>
      <c r="C1867" s="4">
        <v>528.25</v>
      </c>
      <c r="D1867" s="2">
        <v>33.539420499999899</v>
      </c>
      <c r="E1867" s="4">
        <v>3910.0748290000001</v>
      </c>
      <c r="F1867" s="4">
        <v>21182.5356445</v>
      </c>
    </row>
    <row r="1868" spans="1:6" x14ac:dyDescent="0.3">
      <c r="A1868" s="2" t="s">
        <v>318</v>
      </c>
      <c r="B1868" s="4">
        <v>1650.75</v>
      </c>
      <c r="C1868" s="4">
        <v>447.5</v>
      </c>
      <c r="D1868" s="2">
        <v>27.151981249999899</v>
      </c>
      <c r="E1868" s="4">
        <v>3798.7196654999898</v>
      </c>
      <c r="F1868" s="4">
        <v>22598.7695314999</v>
      </c>
    </row>
    <row r="1869" spans="1:6" x14ac:dyDescent="0.3">
      <c r="A1869" s="2" t="s">
        <v>319</v>
      </c>
      <c r="B1869" s="4">
        <v>1605.25</v>
      </c>
      <c r="C1869" s="4">
        <v>1164</v>
      </c>
      <c r="D1869" s="2">
        <v>72.528320249999894</v>
      </c>
      <c r="E1869" s="4">
        <v>3910.1727904999898</v>
      </c>
      <c r="F1869" s="4">
        <v>14521.478027249899</v>
      </c>
    </row>
    <row r="1870" spans="1:6" x14ac:dyDescent="0.3">
      <c r="A1870" s="2" t="s">
        <v>320</v>
      </c>
      <c r="B1870" s="4">
        <v>1434.75</v>
      </c>
      <c r="C1870" s="4">
        <v>831.5</v>
      </c>
      <c r="D1870" s="2">
        <v>57.858923999999902</v>
      </c>
      <c r="E1870" s="4">
        <v>3612.772156</v>
      </c>
      <c r="F1870" s="4">
        <v>17249.622558499901</v>
      </c>
    </row>
    <row r="1871" spans="1:6" x14ac:dyDescent="0.3">
      <c r="A1871" s="2" t="s">
        <v>321</v>
      </c>
      <c r="B1871" s="4">
        <v>1563.5</v>
      </c>
      <c r="C1871" s="4">
        <v>730.5</v>
      </c>
      <c r="D1871" s="2">
        <v>46.726576999999899</v>
      </c>
      <c r="E1871" s="4">
        <v>3740.9949952500001</v>
      </c>
      <c r="F1871" s="4">
        <v>18197.787597999999</v>
      </c>
    </row>
    <row r="1872" spans="1:6" x14ac:dyDescent="0.3">
      <c r="A1872" s="2" t="s">
        <v>322</v>
      </c>
      <c r="B1872" s="4">
        <v>1625.5</v>
      </c>
      <c r="C1872" s="4">
        <v>572.75</v>
      </c>
      <c r="D1872" s="2">
        <v>35.3064575</v>
      </c>
      <c r="E1872" s="4">
        <v>3865.4805297499902</v>
      </c>
      <c r="F1872" s="4">
        <v>19769.939941500001</v>
      </c>
    </row>
    <row r="1873" spans="1:6" x14ac:dyDescent="0.3">
      <c r="A1873" s="2" t="s">
        <v>323</v>
      </c>
      <c r="B1873" s="4">
        <v>1563.5</v>
      </c>
      <c r="C1873" s="4">
        <v>755.5</v>
      </c>
      <c r="D1873" s="2">
        <v>48.320223749999897</v>
      </c>
      <c r="E1873" s="4">
        <v>3840.2305297500002</v>
      </c>
      <c r="F1873" s="4">
        <v>17597.697754000001</v>
      </c>
    </row>
    <row r="1874" spans="1:6" x14ac:dyDescent="0.3">
      <c r="A1874" s="2" t="s">
        <v>324</v>
      </c>
      <c r="B1874" s="4">
        <v>1598</v>
      </c>
      <c r="C1874" s="4">
        <v>591.25</v>
      </c>
      <c r="D1874" s="2">
        <v>37.080681749999997</v>
      </c>
      <c r="E1874" s="4">
        <v>3657.77832025</v>
      </c>
      <c r="F1874" s="4">
        <v>19698.496582</v>
      </c>
    </row>
    <row r="1875" spans="1:6" x14ac:dyDescent="0.3">
      <c r="A1875" s="2" t="s">
        <v>325</v>
      </c>
      <c r="B1875" s="4">
        <v>1529.5</v>
      </c>
      <c r="C1875" s="4">
        <v>983.5</v>
      </c>
      <c r="D1875" s="2">
        <v>64.292710499999899</v>
      </c>
      <c r="E1875" s="4">
        <v>3713.8466189999899</v>
      </c>
      <c r="F1875" s="4">
        <v>15861.482666</v>
      </c>
    </row>
    <row r="1876" spans="1:6" x14ac:dyDescent="0.3">
      <c r="A1876" s="2" t="s">
        <v>326</v>
      </c>
      <c r="B1876" s="4">
        <v>1523.75</v>
      </c>
      <c r="C1876" s="4">
        <v>1107.25</v>
      </c>
      <c r="D1876" s="2">
        <v>72.624557499999895</v>
      </c>
      <c r="E1876" s="4">
        <v>3684.14758325</v>
      </c>
      <c r="F1876" s="4">
        <v>13793.567627</v>
      </c>
    </row>
    <row r="1877" spans="1:6" x14ac:dyDescent="0.3">
      <c r="A1877" s="2" t="s">
        <v>327</v>
      </c>
      <c r="B1877" s="4">
        <v>1534.75</v>
      </c>
      <c r="C1877" s="4">
        <v>811.25</v>
      </c>
      <c r="D1877" s="2">
        <v>52.878582000000002</v>
      </c>
      <c r="E1877" s="4">
        <v>3690.5297242500001</v>
      </c>
      <c r="F1877" s="4">
        <v>16579.53686525</v>
      </c>
    </row>
    <row r="1878" spans="1:6" x14ac:dyDescent="0.3">
      <c r="A1878" s="2" t="s">
        <v>328</v>
      </c>
      <c r="B1878" s="4">
        <v>1683.5</v>
      </c>
      <c r="C1878" s="4">
        <v>718.5</v>
      </c>
      <c r="D1878" s="2">
        <v>42.670058500000003</v>
      </c>
      <c r="E1878" s="4">
        <v>3754.369995</v>
      </c>
      <c r="F1878" s="4">
        <v>18346.193847499901</v>
      </c>
    </row>
    <row r="1879" spans="1:6" x14ac:dyDescent="0.3">
      <c r="A1879" s="2" t="s">
        <v>329</v>
      </c>
      <c r="B1879" s="4">
        <v>1467</v>
      </c>
      <c r="C1879" s="4">
        <v>955</v>
      </c>
      <c r="D1879" s="2">
        <v>65.194547749999899</v>
      </c>
      <c r="E1879" s="4">
        <v>3821.7595824999898</v>
      </c>
      <c r="F1879" s="4">
        <v>16078.561523750001</v>
      </c>
    </row>
    <row r="1880" spans="1:6" x14ac:dyDescent="0.3">
      <c r="A1880" s="2" t="s">
        <v>330</v>
      </c>
      <c r="B1880" s="4">
        <v>1502.75</v>
      </c>
      <c r="C1880" s="4">
        <v>792.75</v>
      </c>
      <c r="D1880" s="2">
        <v>52.9691077499999</v>
      </c>
      <c r="E1880" s="4">
        <v>3767.50164825</v>
      </c>
      <c r="F1880" s="4">
        <v>16045.0446775</v>
      </c>
    </row>
    <row r="1881" spans="1:6" x14ac:dyDescent="0.3">
      <c r="A1881" s="2" t="s">
        <v>331</v>
      </c>
      <c r="B1881" s="4">
        <v>1609.25</v>
      </c>
      <c r="C1881" s="4">
        <v>851.25</v>
      </c>
      <c r="D1881" s="2">
        <v>52.922086749999899</v>
      </c>
      <c r="E1881" s="4">
        <v>3711.4117432500002</v>
      </c>
      <c r="F1881" s="4">
        <v>16921.861816249901</v>
      </c>
    </row>
    <row r="1882" spans="1:6" x14ac:dyDescent="0.3">
      <c r="A1882" s="2" t="s">
        <v>332</v>
      </c>
      <c r="B1882" s="4">
        <v>1558.25</v>
      </c>
      <c r="C1882" s="4">
        <v>821.5</v>
      </c>
      <c r="D1882" s="2">
        <v>52.766983249999903</v>
      </c>
      <c r="E1882" s="4">
        <v>3762.3114624999898</v>
      </c>
      <c r="F1882" s="4">
        <v>17068.379150500001</v>
      </c>
    </row>
    <row r="1883" spans="1:6" x14ac:dyDescent="0.3">
      <c r="A1883" s="2" t="s">
        <v>333</v>
      </c>
      <c r="B1883" s="4">
        <v>1503</v>
      </c>
      <c r="C1883" s="4">
        <v>703.25</v>
      </c>
      <c r="D1883" s="2">
        <v>46.9359692499999</v>
      </c>
      <c r="E1883" s="4">
        <v>4036.4661864999898</v>
      </c>
      <c r="F1883" s="4">
        <v>18315.157714749901</v>
      </c>
    </row>
    <row r="1884" spans="1:6" x14ac:dyDescent="0.3">
      <c r="A1884" s="2" t="s">
        <v>334</v>
      </c>
      <c r="B1884" s="4">
        <v>1556.25</v>
      </c>
      <c r="C1884" s="4">
        <v>725.75</v>
      </c>
      <c r="D1884" s="2">
        <v>46.597645499999899</v>
      </c>
      <c r="E1884" s="4">
        <v>3719.0783692499899</v>
      </c>
      <c r="F1884" s="4">
        <v>17827.494628749901</v>
      </c>
    </row>
    <row r="1885" spans="1:6" x14ac:dyDescent="0.3">
      <c r="A1885" s="2" t="s">
        <v>335</v>
      </c>
      <c r="B1885" s="4">
        <v>1648.5</v>
      </c>
      <c r="C1885" s="4">
        <v>855.5</v>
      </c>
      <c r="D1885" s="2">
        <v>51.960520000000002</v>
      </c>
      <c r="E1885" s="4">
        <v>3840.0847779999899</v>
      </c>
      <c r="F1885" s="4">
        <v>17089.298340000001</v>
      </c>
    </row>
    <row r="1886" spans="1:6" x14ac:dyDescent="0.3">
      <c r="A1886" s="2" t="s">
        <v>336</v>
      </c>
      <c r="B1886" s="4">
        <v>1644.75</v>
      </c>
      <c r="C1886" s="4">
        <v>903.5</v>
      </c>
      <c r="D1886" s="2">
        <v>54.966665249999899</v>
      </c>
      <c r="E1886" s="4">
        <v>3844.5476684999899</v>
      </c>
      <c r="F1886" s="4">
        <v>16958.892578250001</v>
      </c>
    </row>
    <row r="1887" spans="1:6" x14ac:dyDescent="0.3">
      <c r="A1887" s="2" t="s">
        <v>337</v>
      </c>
      <c r="B1887" s="4">
        <v>1787.5</v>
      </c>
      <c r="C1887" s="4">
        <v>0</v>
      </c>
      <c r="D1887" s="2">
        <v>0</v>
      </c>
      <c r="E1887" s="4">
        <v>3879.4045409999999</v>
      </c>
      <c r="F1887" s="4">
        <v>0</v>
      </c>
    </row>
    <row r="1888" spans="1:6" x14ac:dyDescent="0.3">
      <c r="A1888" s="2" t="s">
        <v>338</v>
      </c>
      <c r="B1888" s="4">
        <v>1686.25</v>
      </c>
      <c r="C1888" s="4">
        <v>0</v>
      </c>
      <c r="D1888" s="2">
        <v>0</v>
      </c>
      <c r="E1888" s="4">
        <v>4013.6347047499999</v>
      </c>
      <c r="F1888" s="4">
        <v>0</v>
      </c>
    </row>
    <row r="1889" spans="1:6" x14ac:dyDescent="0.3">
      <c r="A1889" s="2" t="s">
        <v>339</v>
      </c>
      <c r="B1889" s="4">
        <v>1592.25</v>
      </c>
      <c r="C1889" s="4">
        <v>1245.75</v>
      </c>
      <c r="D1889" s="2">
        <v>78.1995679999999</v>
      </c>
      <c r="E1889" s="4">
        <v>3926.00695825</v>
      </c>
      <c r="F1889" s="4">
        <v>14443.57251</v>
      </c>
    </row>
    <row r="1890" spans="1:6" x14ac:dyDescent="0.3">
      <c r="A1890" s="2" t="s">
        <v>340</v>
      </c>
      <c r="B1890" s="4">
        <v>1396</v>
      </c>
      <c r="C1890" s="4">
        <v>925.75</v>
      </c>
      <c r="D1890" s="2">
        <v>66.146044750000001</v>
      </c>
      <c r="E1890" s="4">
        <v>3821.1032715000001</v>
      </c>
      <c r="F1890" s="4">
        <v>16648.879150500001</v>
      </c>
    </row>
    <row r="1891" spans="1:6" x14ac:dyDescent="0.3">
      <c r="A1891" s="2" t="s">
        <v>341</v>
      </c>
      <c r="B1891" s="4">
        <v>1573.25</v>
      </c>
      <c r="C1891" s="4">
        <v>1107.5</v>
      </c>
      <c r="D1891" s="2">
        <v>70.373743000000005</v>
      </c>
      <c r="E1891" s="4">
        <v>3912.2481079999998</v>
      </c>
      <c r="F1891" s="4">
        <v>15614.11157225</v>
      </c>
    </row>
    <row r="1892" spans="1:6" x14ac:dyDescent="0.3">
      <c r="A1892" s="2" t="s">
        <v>342</v>
      </c>
      <c r="B1892" s="4">
        <v>1771.75</v>
      </c>
      <c r="C1892" s="4">
        <v>750</v>
      </c>
      <c r="D1892" s="2">
        <v>42.280444000000003</v>
      </c>
      <c r="E1892" s="4">
        <v>4143.9553222499899</v>
      </c>
      <c r="F1892" s="4">
        <v>19436.807128749901</v>
      </c>
    </row>
    <row r="1893" spans="1:6" x14ac:dyDescent="0.3">
      <c r="A1893" s="2" t="s">
        <v>343</v>
      </c>
      <c r="B1893" s="4">
        <v>1477.25</v>
      </c>
      <c r="C1893" s="4">
        <v>1143</v>
      </c>
      <c r="D1893" s="2">
        <v>77.334121749999994</v>
      </c>
      <c r="E1893" s="4">
        <v>3759.7944335000002</v>
      </c>
      <c r="F1893" s="4">
        <v>14672.87622075</v>
      </c>
    </row>
    <row r="1894" spans="1:6" x14ac:dyDescent="0.3">
      <c r="A1894" s="2" t="s">
        <v>344</v>
      </c>
      <c r="B1894" s="4">
        <v>1517.75</v>
      </c>
      <c r="C1894" s="4">
        <v>1118.75</v>
      </c>
      <c r="D1894" s="2">
        <v>73.717882250000002</v>
      </c>
      <c r="E1894" s="4">
        <v>3776.37469499999</v>
      </c>
      <c r="F1894" s="4">
        <v>14441.98315425</v>
      </c>
    </row>
    <row r="1895" spans="1:6" x14ac:dyDescent="0.3">
      <c r="A1895" s="2" t="s">
        <v>345</v>
      </c>
      <c r="B1895" s="4">
        <v>1532.25</v>
      </c>
      <c r="C1895" s="4">
        <v>1128.25</v>
      </c>
      <c r="D1895" s="2">
        <v>73.638961750000007</v>
      </c>
      <c r="E1895" s="4">
        <v>4035.86132825</v>
      </c>
      <c r="F1895" s="4">
        <v>14901.033203249999</v>
      </c>
    </row>
    <row r="1896" spans="1:6" x14ac:dyDescent="0.3">
      <c r="A1896" s="2" t="s">
        <v>346</v>
      </c>
      <c r="B1896" s="4">
        <v>1569</v>
      </c>
      <c r="C1896" s="4">
        <v>931.75</v>
      </c>
      <c r="D1896" s="2">
        <v>59.442614749999898</v>
      </c>
      <c r="E1896" s="4">
        <v>3801.4411620000001</v>
      </c>
      <c r="F1896" s="4">
        <v>16146.04736325</v>
      </c>
    </row>
    <row r="1897" spans="1:6" x14ac:dyDescent="0.3">
      <c r="A1897" s="2" t="s">
        <v>347</v>
      </c>
      <c r="B1897" s="4">
        <v>1634.75</v>
      </c>
      <c r="C1897" s="4">
        <v>995.25</v>
      </c>
      <c r="D1897" s="2">
        <v>60.814609499999897</v>
      </c>
      <c r="E1897" s="4">
        <v>3846.3758545000001</v>
      </c>
      <c r="F1897" s="4">
        <v>16216.326172249999</v>
      </c>
    </row>
    <row r="1898" spans="1:6" x14ac:dyDescent="0.3">
      <c r="A1898" s="2" t="s">
        <v>348</v>
      </c>
      <c r="B1898" s="4">
        <v>1545.5</v>
      </c>
      <c r="C1898" s="4">
        <v>990.5</v>
      </c>
      <c r="D1898" s="2">
        <v>64.140783999999897</v>
      </c>
      <c r="E1898" s="4">
        <v>3832.5772704999899</v>
      </c>
      <c r="F1898" s="4">
        <v>15652.47436525</v>
      </c>
    </row>
    <row r="1899" spans="1:6" x14ac:dyDescent="0.3">
      <c r="A1899" s="2" t="s">
        <v>349</v>
      </c>
      <c r="B1899" s="4">
        <v>1523.25</v>
      </c>
      <c r="C1899" s="4">
        <v>1052.25</v>
      </c>
      <c r="D1899" s="2">
        <v>68.855386749999894</v>
      </c>
      <c r="E1899" s="4">
        <v>3847.5992430000001</v>
      </c>
      <c r="F1899" s="4">
        <v>15586.4621584999</v>
      </c>
    </row>
    <row r="1900" spans="1:6" x14ac:dyDescent="0.3">
      <c r="A1900" s="2" t="s">
        <v>350</v>
      </c>
      <c r="B1900" s="4">
        <v>1485.25</v>
      </c>
      <c r="C1900" s="4">
        <v>982.5</v>
      </c>
      <c r="D1900" s="2">
        <v>65.687138250000004</v>
      </c>
      <c r="E1900" s="4">
        <v>4004.01824975</v>
      </c>
      <c r="F1900" s="4">
        <v>14738.1032715</v>
      </c>
    </row>
    <row r="1901" spans="1:6" x14ac:dyDescent="0.3">
      <c r="A1901" s="2" t="s">
        <v>351</v>
      </c>
      <c r="B1901" s="4">
        <v>1673.75</v>
      </c>
      <c r="C1901" s="4">
        <v>1139</v>
      </c>
      <c r="D1901" s="2">
        <v>67.931322999999907</v>
      </c>
      <c r="E1901" s="4">
        <v>4061.4484252499901</v>
      </c>
      <c r="F1901" s="4">
        <v>14284.12060575</v>
      </c>
    </row>
    <row r="1902" spans="1:6" x14ac:dyDescent="0.3">
      <c r="A1902" s="2" t="s">
        <v>352</v>
      </c>
      <c r="B1902" s="4">
        <v>1678.25</v>
      </c>
      <c r="C1902" s="4">
        <v>827</v>
      </c>
      <c r="D1902" s="2">
        <v>49.294160999999903</v>
      </c>
      <c r="E1902" s="4">
        <v>4113.7050170000002</v>
      </c>
      <c r="F1902" s="4">
        <v>16732.587402500001</v>
      </c>
    </row>
    <row r="1903" spans="1:6" x14ac:dyDescent="0.3">
      <c r="A1903" s="2" t="s">
        <v>353</v>
      </c>
      <c r="B1903" s="4">
        <v>1462.75</v>
      </c>
      <c r="C1903" s="4">
        <v>1044.25</v>
      </c>
      <c r="D1903" s="2">
        <v>71.468656499999895</v>
      </c>
      <c r="E1903" s="4">
        <v>3836.4406127499901</v>
      </c>
      <c r="F1903" s="4">
        <v>14630.0043945</v>
      </c>
    </row>
    <row r="1904" spans="1:6" x14ac:dyDescent="0.3">
      <c r="A1904" s="2" t="s">
        <v>354</v>
      </c>
      <c r="B1904" s="4">
        <v>1505.5</v>
      </c>
      <c r="C1904" s="4">
        <v>1038.5</v>
      </c>
      <c r="D1904" s="2">
        <v>69.024442749999906</v>
      </c>
      <c r="E1904" s="4">
        <v>3943.7904665000001</v>
      </c>
      <c r="F1904" s="4">
        <v>15196.297363</v>
      </c>
    </row>
    <row r="1905" spans="1:6" x14ac:dyDescent="0.3">
      <c r="A1905" s="2" t="s">
        <v>355</v>
      </c>
      <c r="B1905" s="4">
        <v>1608.5</v>
      </c>
      <c r="C1905" s="4">
        <v>1059</v>
      </c>
      <c r="D1905" s="2">
        <v>65.882625499999904</v>
      </c>
      <c r="E1905" s="4">
        <v>3877.4197387499999</v>
      </c>
      <c r="F1905" s="4">
        <v>14899.183349499899</v>
      </c>
    </row>
    <row r="1906" spans="1:6" x14ac:dyDescent="0.3">
      <c r="A1906" s="2" t="s">
        <v>356</v>
      </c>
      <c r="B1906" s="4">
        <v>1585.5</v>
      </c>
      <c r="C1906" s="4">
        <v>1127.75</v>
      </c>
      <c r="D1906" s="2">
        <v>71.060413249999996</v>
      </c>
      <c r="E1906" s="4">
        <v>3860.9614867499899</v>
      </c>
      <c r="F1906" s="4">
        <v>15247.029296749901</v>
      </c>
    </row>
    <row r="1907" spans="1:6" x14ac:dyDescent="0.3">
      <c r="A1907" s="2" t="s">
        <v>357</v>
      </c>
      <c r="B1907" s="4">
        <v>1616.5</v>
      </c>
      <c r="C1907" s="4">
        <v>1050.75</v>
      </c>
      <c r="D1907" s="2">
        <v>64.940524999999994</v>
      </c>
      <c r="E1907" s="4">
        <v>3976.5455322500002</v>
      </c>
      <c r="F1907" s="4">
        <v>15675.124267499899</v>
      </c>
    </row>
    <row r="1908" spans="1:6" x14ac:dyDescent="0.3">
      <c r="A1908" s="2" t="s">
        <v>358</v>
      </c>
      <c r="B1908" s="4">
        <v>1587</v>
      </c>
      <c r="C1908" s="4">
        <v>1034.25</v>
      </c>
      <c r="D1908" s="2">
        <v>65.220037500000004</v>
      </c>
      <c r="E1908" s="4">
        <v>3808.3407592499898</v>
      </c>
      <c r="F1908" s="4">
        <v>15438.46191425</v>
      </c>
    </row>
    <row r="1909" spans="1:6" x14ac:dyDescent="0.3">
      <c r="A1909" s="2" t="s">
        <v>359</v>
      </c>
      <c r="B1909" s="4">
        <v>1639</v>
      </c>
      <c r="C1909" s="4">
        <v>1109.5</v>
      </c>
      <c r="D1909" s="2">
        <v>67.605146250000004</v>
      </c>
      <c r="E1909" s="4">
        <v>3921.8793337500001</v>
      </c>
      <c r="F1909" s="4">
        <v>14855.475829749899</v>
      </c>
    </row>
    <row r="1910" spans="1:6" x14ac:dyDescent="0.3">
      <c r="A1910" s="2" t="s">
        <v>360</v>
      </c>
      <c r="B1910" s="4">
        <v>1607.5</v>
      </c>
      <c r="C1910" s="4">
        <v>1086.25</v>
      </c>
      <c r="D1910" s="2">
        <v>67.529630749999896</v>
      </c>
      <c r="E1910" s="4">
        <v>3897.5601807499902</v>
      </c>
      <c r="F1910" s="4">
        <v>14978.54174825</v>
      </c>
    </row>
    <row r="1911" spans="1:6" x14ac:dyDescent="0.3">
      <c r="A1911" s="2" t="s">
        <v>361</v>
      </c>
      <c r="B1911" s="4">
        <v>1841.75</v>
      </c>
      <c r="C1911" s="4">
        <v>0</v>
      </c>
      <c r="D1911" s="2">
        <v>0</v>
      </c>
      <c r="E1911" s="4">
        <v>4143.9956055000002</v>
      </c>
      <c r="F1911" s="4">
        <v>0</v>
      </c>
    </row>
    <row r="1912" spans="1:6" x14ac:dyDescent="0.3">
      <c r="A1912" s="2" t="s">
        <v>362</v>
      </c>
      <c r="B1912" s="4">
        <v>1524</v>
      </c>
      <c r="C1912" s="4">
        <v>0.25</v>
      </c>
      <c r="D1912" s="2">
        <v>1.53467499999999E-2</v>
      </c>
      <c r="E1912" s="4">
        <v>3826.2163694999999</v>
      </c>
      <c r="F1912" s="4">
        <v>693.38311775</v>
      </c>
    </row>
    <row r="1913" spans="1:6" x14ac:dyDescent="0.3">
      <c r="A1913" s="2" t="s">
        <v>363</v>
      </c>
      <c r="B1913" s="4">
        <v>1384</v>
      </c>
      <c r="C1913" s="4">
        <v>896.5</v>
      </c>
      <c r="D1913" s="2">
        <v>64.005367250000006</v>
      </c>
      <c r="E1913" s="4">
        <v>3882.8930664999898</v>
      </c>
      <c r="F1913" s="4">
        <v>17578.221191500001</v>
      </c>
    </row>
    <row r="1914" spans="1:6" x14ac:dyDescent="0.3">
      <c r="A1914" s="2" t="s">
        <v>364</v>
      </c>
      <c r="B1914" s="4">
        <v>1553.25</v>
      </c>
      <c r="C1914" s="4">
        <v>1262.25</v>
      </c>
      <c r="D1914" s="2">
        <v>81.216916999999995</v>
      </c>
      <c r="E1914" s="4">
        <v>3904.1525270000002</v>
      </c>
      <c r="F1914" s="4">
        <v>14373.26220725</v>
      </c>
    </row>
    <row r="1915" spans="1:6" x14ac:dyDescent="0.3">
      <c r="A1915" s="2" t="s">
        <v>365</v>
      </c>
      <c r="B1915" s="4">
        <v>1550.5</v>
      </c>
      <c r="C1915" s="4">
        <v>1115.75</v>
      </c>
      <c r="D1915" s="2">
        <v>71.792295499999895</v>
      </c>
      <c r="E1915" s="4">
        <v>3967.54577625</v>
      </c>
      <c r="F1915" s="4">
        <v>15397.470702999901</v>
      </c>
    </row>
    <row r="1916" spans="1:6" x14ac:dyDescent="0.3">
      <c r="A1916" s="2" t="s">
        <v>366</v>
      </c>
      <c r="B1916" s="4">
        <v>1320.25</v>
      </c>
      <c r="C1916" s="4">
        <v>757.75</v>
      </c>
      <c r="D1916" s="2">
        <v>56.105822500000002</v>
      </c>
      <c r="E1916" s="4">
        <v>3826.4096070000001</v>
      </c>
      <c r="F1916" s="4">
        <v>18887.065185750002</v>
      </c>
    </row>
    <row r="1917" spans="1:6" x14ac:dyDescent="0.3">
      <c r="A1917" s="2" t="s">
        <v>367</v>
      </c>
      <c r="B1917" s="4">
        <v>1379</v>
      </c>
      <c r="C1917" s="4">
        <v>931.75</v>
      </c>
      <c r="D1917" s="2">
        <v>66.407147499999994</v>
      </c>
      <c r="E1917" s="4">
        <v>3744.63922124999</v>
      </c>
      <c r="F1917" s="4">
        <v>16150.392334</v>
      </c>
    </row>
    <row r="1918" spans="1:6" x14ac:dyDescent="0.3">
      <c r="A1918" s="2" t="s">
        <v>368</v>
      </c>
      <c r="B1918" s="4">
        <v>1511</v>
      </c>
      <c r="C1918" s="4">
        <v>1213</v>
      </c>
      <c r="D1918" s="2">
        <v>80.284185500000007</v>
      </c>
      <c r="E1918" s="4">
        <v>3713.3850097499899</v>
      </c>
      <c r="F1918" s="4">
        <v>14319.7231445</v>
      </c>
    </row>
    <row r="1919" spans="1:6" x14ac:dyDescent="0.3">
      <c r="A1919" s="2" t="s">
        <v>369</v>
      </c>
      <c r="B1919" s="4">
        <v>1195.5</v>
      </c>
      <c r="C1919" s="4">
        <v>760.5</v>
      </c>
      <c r="D1919" s="2">
        <v>62.943921249999903</v>
      </c>
      <c r="E1919" s="4">
        <v>3690.8840332499899</v>
      </c>
      <c r="F1919" s="4">
        <v>17545.990234500001</v>
      </c>
    </row>
    <row r="1920" spans="1:6" x14ac:dyDescent="0.3">
      <c r="A1920" s="2" t="s">
        <v>370</v>
      </c>
      <c r="B1920" s="4">
        <v>1543.25</v>
      </c>
      <c r="C1920" s="4">
        <v>1216.25</v>
      </c>
      <c r="D1920" s="2">
        <v>78.760488749999993</v>
      </c>
      <c r="E1920" s="4">
        <v>3735.5485229999899</v>
      </c>
      <c r="F1920" s="4">
        <v>14519.286621249999</v>
      </c>
    </row>
    <row r="1921" spans="1:6" x14ac:dyDescent="0.3">
      <c r="A1921" s="2" t="s">
        <v>371</v>
      </c>
      <c r="B1921" s="4">
        <v>1685.5</v>
      </c>
      <c r="C1921" s="4">
        <v>1265.75</v>
      </c>
      <c r="D1921" s="2">
        <v>75.12405425</v>
      </c>
      <c r="E1921" s="4">
        <v>3838.6898194999899</v>
      </c>
      <c r="F1921" s="4">
        <v>14730.2739259999</v>
      </c>
    </row>
    <row r="1922" spans="1:6" x14ac:dyDescent="0.3">
      <c r="A1922" s="2" t="s">
        <v>372</v>
      </c>
      <c r="B1922" s="4">
        <v>1602.25</v>
      </c>
      <c r="C1922" s="4">
        <v>1251.5</v>
      </c>
      <c r="D1922" s="2">
        <v>78.090974750000001</v>
      </c>
      <c r="E1922" s="4">
        <v>3783.955078</v>
      </c>
      <c r="F1922" s="4">
        <v>14742.31250025</v>
      </c>
    </row>
    <row r="1923" spans="1:6" x14ac:dyDescent="0.3">
      <c r="A1923" s="2" t="s">
        <v>373</v>
      </c>
      <c r="B1923" s="4">
        <v>1586.25</v>
      </c>
      <c r="C1923" s="4">
        <v>1257.75</v>
      </c>
      <c r="D1923" s="2">
        <v>79.295245999999906</v>
      </c>
      <c r="E1923" s="4">
        <v>3749.1930539999898</v>
      </c>
      <c r="F1923" s="4">
        <v>14420.35644525</v>
      </c>
    </row>
    <row r="1924" spans="1:6" x14ac:dyDescent="0.3">
      <c r="A1924" s="2" t="s">
        <v>374</v>
      </c>
      <c r="B1924" s="4">
        <v>1531.5</v>
      </c>
      <c r="C1924" s="4">
        <v>1240</v>
      </c>
      <c r="D1924" s="2">
        <v>80.944988249999895</v>
      </c>
      <c r="E1924" s="4">
        <v>4022.2109987499898</v>
      </c>
      <c r="F1924" s="4">
        <v>14133.2299805</v>
      </c>
    </row>
    <row r="1925" spans="1:6" x14ac:dyDescent="0.3">
      <c r="A1925" s="2" t="s">
        <v>375</v>
      </c>
      <c r="B1925" s="4">
        <v>1542.5</v>
      </c>
      <c r="C1925" s="4">
        <v>1184.75</v>
      </c>
      <c r="D1925" s="2">
        <v>76.829471499999897</v>
      </c>
      <c r="E1925" s="4">
        <v>3737.2709962499998</v>
      </c>
      <c r="F1925" s="4">
        <v>14485.5117189999</v>
      </c>
    </row>
    <row r="1926" spans="1:6" x14ac:dyDescent="0.3">
      <c r="A1926" s="2" t="s">
        <v>376</v>
      </c>
      <c r="B1926" s="4">
        <v>1540.75</v>
      </c>
      <c r="C1926" s="4">
        <v>1219.5</v>
      </c>
      <c r="D1926" s="2">
        <v>79.097484499999993</v>
      </c>
      <c r="E1926" s="4">
        <v>3618.7927857499899</v>
      </c>
      <c r="F1926" s="4">
        <v>13921.980957</v>
      </c>
    </row>
    <row r="1927" spans="1:6" x14ac:dyDescent="0.3">
      <c r="A1927" s="2" t="s">
        <v>377</v>
      </c>
      <c r="B1927" s="4">
        <v>1445</v>
      </c>
      <c r="C1927" s="4">
        <v>1159.75</v>
      </c>
      <c r="D1927" s="2">
        <v>80.252947000000006</v>
      </c>
      <c r="E1927" s="4">
        <v>3690.4933469999901</v>
      </c>
      <c r="F1927" s="4">
        <v>14514.241454999999</v>
      </c>
    </row>
    <row r="1928" spans="1:6" x14ac:dyDescent="0.3">
      <c r="A1928" s="2" t="s">
        <v>378</v>
      </c>
      <c r="B1928" s="4">
        <v>1444.75</v>
      </c>
      <c r="C1928" s="4">
        <v>1112</v>
      </c>
      <c r="D1928" s="2">
        <v>76.994321749999898</v>
      </c>
      <c r="E1928" s="4">
        <v>3793.46386725</v>
      </c>
      <c r="F1928" s="4">
        <v>14560.72436525</v>
      </c>
    </row>
    <row r="1929" spans="1:6" x14ac:dyDescent="0.3">
      <c r="A1929" s="2" t="s">
        <v>379</v>
      </c>
      <c r="B1929" s="4">
        <v>1588.75</v>
      </c>
      <c r="C1929" s="4">
        <v>1257.5</v>
      </c>
      <c r="D1929" s="2">
        <v>79.153285749999995</v>
      </c>
      <c r="E1929" s="4">
        <v>3727.6891477499898</v>
      </c>
      <c r="F1929" s="4">
        <v>14323.591308249899</v>
      </c>
    </row>
    <row r="1930" spans="1:6" x14ac:dyDescent="0.3">
      <c r="A1930" s="2" t="s">
        <v>380</v>
      </c>
      <c r="B1930" s="4">
        <v>1531.25</v>
      </c>
      <c r="C1930" s="4">
        <v>1203.25</v>
      </c>
      <c r="D1930" s="2">
        <v>78.577935999999895</v>
      </c>
      <c r="E1930" s="4">
        <v>3662.5827637500001</v>
      </c>
      <c r="F1930" s="4">
        <v>14462.140137</v>
      </c>
    </row>
    <row r="1931" spans="1:6" x14ac:dyDescent="0.3">
      <c r="A1931" s="2" t="s">
        <v>381</v>
      </c>
      <c r="B1931" s="4">
        <v>1558.75</v>
      </c>
      <c r="C1931" s="4">
        <v>1178</v>
      </c>
      <c r="D1931" s="2">
        <v>75.540889750000005</v>
      </c>
      <c r="E1931" s="4">
        <v>3776.9077147500002</v>
      </c>
      <c r="F1931" s="4">
        <v>14761.65673825</v>
      </c>
    </row>
    <row r="1932" spans="1:6" x14ac:dyDescent="0.3">
      <c r="A1932" s="2" t="s">
        <v>382</v>
      </c>
      <c r="B1932" s="4">
        <v>1549.75</v>
      </c>
      <c r="C1932" s="4">
        <v>1220</v>
      </c>
      <c r="D1932" s="2">
        <v>78.706523750000002</v>
      </c>
      <c r="E1932" s="4">
        <v>3644.6020507500002</v>
      </c>
      <c r="F1932" s="4">
        <v>14047.96826175</v>
      </c>
    </row>
    <row r="1933" spans="1:6" x14ac:dyDescent="0.3">
      <c r="A1933" s="2" t="s">
        <v>383</v>
      </c>
      <c r="B1933" s="4">
        <v>1548.75</v>
      </c>
      <c r="C1933" s="4">
        <v>1219.5</v>
      </c>
      <c r="D1933" s="2">
        <v>78.757566499999896</v>
      </c>
      <c r="E1933" s="4">
        <v>3670.1291504999899</v>
      </c>
      <c r="F1933" s="4">
        <v>14207.7746579999</v>
      </c>
    </row>
    <row r="1934" spans="1:6" x14ac:dyDescent="0.3">
      <c r="A1934" s="2" t="s">
        <v>384</v>
      </c>
      <c r="B1934" s="4">
        <v>1548</v>
      </c>
      <c r="C1934" s="4">
        <v>1226.5</v>
      </c>
      <c r="D1934" s="2">
        <v>79.218597500000001</v>
      </c>
      <c r="E1934" s="4">
        <v>3658.5337525</v>
      </c>
      <c r="F1934" s="4">
        <v>13839.206786999899</v>
      </c>
    </row>
    <row r="1936" spans="1:6" s="1" customFormat="1" x14ac:dyDescent="0.3">
      <c r="A1936" s="1" t="s">
        <v>390</v>
      </c>
      <c r="B1936" s="3"/>
      <c r="C1936" s="3"/>
      <c r="E1936" s="3"/>
      <c r="F1936" s="3"/>
    </row>
    <row r="1937" spans="1:6" s="1" customFormat="1" x14ac:dyDescent="0.3">
      <c r="A1937" s="1" t="s">
        <v>0</v>
      </c>
      <c r="B1937" s="3" t="s">
        <v>392</v>
      </c>
      <c r="C1937" s="3" t="s">
        <v>393</v>
      </c>
      <c r="D1937" s="1" t="s">
        <v>394</v>
      </c>
      <c r="E1937" s="3" t="s">
        <v>395</v>
      </c>
      <c r="F1937" s="3" t="s">
        <v>396</v>
      </c>
    </row>
    <row r="1938" spans="1:6" x14ac:dyDescent="0.3">
      <c r="A1938" s="2" t="s">
        <v>1</v>
      </c>
      <c r="B1938" s="4">
        <v>1691.25</v>
      </c>
      <c r="C1938" s="4">
        <v>0.25</v>
      </c>
      <c r="D1938" s="2">
        <v>1.5124E-2</v>
      </c>
      <c r="E1938" s="4">
        <v>4026.7440797499899</v>
      </c>
      <c r="F1938" s="4">
        <v>817.14166250000005</v>
      </c>
    </row>
    <row r="1939" spans="1:6" x14ac:dyDescent="0.3">
      <c r="A1939" s="2" t="s">
        <v>2</v>
      </c>
      <c r="B1939" s="4">
        <v>1733</v>
      </c>
      <c r="C1939" s="4">
        <v>0</v>
      </c>
      <c r="D1939" s="2">
        <v>0</v>
      </c>
      <c r="E1939" s="4">
        <v>3980.0953977499898</v>
      </c>
      <c r="F1939" s="4">
        <v>0</v>
      </c>
    </row>
    <row r="1940" spans="1:6" x14ac:dyDescent="0.3">
      <c r="A1940" s="2" t="s">
        <v>3</v>
      </c>
      <c r="B1940" s="4">
        <v>1612</v>
      </c>
      <c r="C1940" s="4">
        <v>1288</v>
      </c>
      <c r="D1940" s="2">
        <v>79.889188499999904</v>
      </c>
      <c r="E1940" s="4">
        <v>4216.56140125</v>
      </c>
      <c r="F1940" s="4">
        <v>14564.812255999999</v>
      </c>
    </row>
    <row r="1941" spans="1:6" x14ac:dyDescent="0.3">
      <c r="A1941" s="2" t="s">
        <v>4</v>
      </c>
      <c r="B1941" s="4">
        <v>1537.75</v>
      </c>
      <c r="C1941" s="4">
        <v>1220.5</v>
      </c>
      <c r="D1941" s="2">
        <v>79.3641202499999</v>
      </c>
      <c r="E1941" s="4">
        <v>4138.3683472499897</v>
      </c>
      <c r="F1941" s="4">
        <v>14901.673584</v>
      </c>
    </row>
    <row r="1942" spans="1:6" x14ac:dyDescent="0.3">
      <c r="A1942" s="2" t="s">
        <v>5</v>
      </c>
      <c r="B1942" s="4">
        <v>1555.25</v>
      </c>
      <c r="C1942" s="4">
        <v>2</v>
      </c>
      <c r="D1942" s="2">
        <v>0.12807175000000001</v>
      </c>
      <c r="E1942" s="4">
        <v>3304.6979369999899</v>
      </c>
      <c r="F1942" s="4">
        <v>2816.0593872499899</v>
      </c>
    </row>
    <row r="1943" spans="1:6" x14ac:dyDescent="0.3">
      <c r="A1943" s="2" t="s">
        <v>6</v>
      </c>
      <c r="B1943" s="4">
        <v>1584.75</v>
      </c>
      <c r="C1943" s="4">
        <v>1.75</v>
      </c>
      <c r="D1943" s="2">
        <v>0.1064615</v>
      </c>
      <c r="E1943" s="4">
        <v>3298.6342774999998</v>
      </c>
      <c r="F1943" s="4">
        <v>2114.7103575000001</v>
      </c>
    </row>
    <row r="1944" spans="1:6" x14ac:dyDescent="0.3">
      <c r="A1944" s="2" t="s">
        <v>7</v>
      </c>
      <c r="B1944" s="4">
        <v>1609.75</v>
      </c>
      <c r="C1944" s="4">
        <v>2.25</v>
      </c>
      <c r="D1944" s="2">
        <v>0.1387775</v>
      </c>
      <c r="E1944" s="4">
        <v>3471.3015747499899</v>
      </c>
      <c r="F1944" s="4">
        <v>22837.931640750001</v>
      </c>
    </row>
    <row r="1945" spans="1:6" x14ac:dyDescent="0.3">
      <c r="A1945" s="2" t="s">
        <v>8</v>
      </c>
      <c r="B1945" s="4">
        <v>1643.5</v>
      </c>
      <c r="C1945" s="4">
        <v>1.25</v>
      </c>
      <c r="D1945" s="2">
        <v>7.8433500000000003E-2</v>
      </c>
      <c r="E1945" s="4">
        <v>3376.1763304999899</v>
      </c>
      <c r="F1945" s="4">
        <v>21506.75903325</v>
      </c>
    </row>
    <row r="1946" spans="1:6" x14ac:dyDescent="0.3">
      <c r="A1946" s="2" t="s">
        <v>9</v>
      </c>
      <c r="B1946" s="4">
        <v>1683.25</v>
      </c>
      <c r="C1946" s="4">
        <v>1</v>
      </c>
      <c r="D1946" s="2">
        <v>6.0228499999999997E-2</v>
      </c>
      <c r="E1946" s="4">
        <v>3392.7097777499898</v>
      </c>
      <c r="F1946" s="4">
        <v>27642.311035250001</v>
      </c>
    </row>
    <row r="1947" spans="1:6" x14ac:dyDescent="0.3">
      <c r="A1947" s="2" t="s">
        <v>10</v>
      </c>
      <c r="B1947" s="4">
        <v>1601.25</v>
      </c>
      <c r="C1947" s="4">
        <v>0.75</v>
      </c>
      <c r="D1947" s="2">
        <v>4.8525249999999999E-2</v>
      </c>
      <c r="E1947" s="4">
        <v>3290.01269525</v>
      </c>
      <c r="F1947" s="4">
        <v>18911.625976750001</v>
      </c>
    </row>
    <row r="1948" spans="1:6" x14ac:dyDescent="0.3">
      <c r="A1948" s="2" t="s">
        <v>11</v>
      </c>
      <c r="B1948" s="4">
        <v>1695.25</v>
      </c>
      <c r="C1948" s="4">
        <v>0.25</v>
      </c>
      <c r="D1948" s="2">
        <v>1.493425E-2</v>
      </c>
      <c r="E1948" s="4">
        <v>3521.0596314999998</v>
      </c>
      <c r="F1948" s="4">
        <v>1410.9488524999899</v>
      </c>
    </row>
    <row r="1949" spans="1:6" x14ac:dyDescent="0.3">
      <c r="A1949" s="2" t="s">
        <v>12</v>
      </c>
      <c r="B1949" s="4">
        <v>1721.75</v>
      </c>
      <c r="C1949" s="4">
        <v>1.75</v>
      </c>
      <c r="D1949" s="2">
        <v>0.101282</v>
      </c>
      <c r="E1949" s="4">
        <v>3452.3632202499898</v>
      </c>
      <c r="F1949" s="4">
        <v>45852.187500250002</v>
      </c>
    </row>
    <row r="1950" spans="1:6" x14ac:dyDescent="0.3">
      <c r="A1950" s="2" t="s">
        <v>13</v>
      </c>
      <c r="B1950" s="4">
        <v>1786.25</v>
      </c>
      <c r="C1950" s="4">
        <v>3.25</v>
      </c>
      <c r="D1950" s="2">
        <v>0.18140600000000001</v>
      </c>
      <c r="E1950" s="4">
        <v>3492.0667722500002</v>
      </c>
      <c r="F1950" s="4">
        <v>32943.912597750001</v>
      </c>
    </row>
    <row r="1951" spans="1:6" x14ac:dyDescent="0.3">
      <c r="A1951" s="2" t="s">
        <v>14</v>
      </c>
      <c r="B1951" s="4">
        <v>1774.75</v>
      </c>
      <c r="C1951" s="4">
        <v>4.5</v>
      </c>
      <c r="D1951" s="2">
        <v>0.25337925</v>
      </c>
      <c r="E1951" s="4">
        <v>3383.8325804999899</v>
      </c>
      <c r="F1951" s="4">
        <v>31863.476562749998</v>
      </c>
    </row>
    <row r="1952" spans="1:6" x14ac:dyDescent="0.3">
      <c r="A1952" s="2" t="s">
        <v>15</v>
      </c>
      <c r="B1952" s="4">
        <v>1720.75</v>
      </c>
      <c r="C1952" s="4">
        <v>1.5</v>
      </c>
      <c r="D1952" s="2">
        <v>8.5589499999999902E-2</v>
      </c>
      <c r="E1952" s="4">
        <v>3488.9647827499998</v>
      </c>
      <c r="F1952" s="4">
        <v>18056.1708985</v>
      </c>
    </row>
    <row r="1953" spans="1:6" x14ac:dyDescent="0.3">
      <c r="A1953" s="2" t="s">
        <v>16</v>
      </c>
      <c r="B1953" s="4">
        <v>1694.5</v>
      </c>
      <c r="C1953" s="4">
        <v>1.75</v>
      </c>
      <c r="D1953" s="2">
        <v>0.10276675</v>
      </c>
      <c r="E1953" s="4">
        <v>3644.1295165000001</v>
      </c>
      <c r="F1953" s="4">
        <v>21241.28241</v>
      </c>
    </row>
    <row r="1954" spans="1:6" x14ac:dyDescent="0.3">
      <c r="A1954" s="2" t="s">
        <v>17</v>
      </c>
      <c r="B1954" s="4">
        <v>1680.75</v>
      </c>
      <c r="C1954" s="4">
        <v>1.75</v>
      </c>
      <c r="D1954" s="2">
        <v>0.10462149999999899</v>
      </c>
      <c r="E1954" s="4">
        <v>3363.0874022500002</v>
      </c>
      <c r="F1954" s="4">
        <v>39970.877930000002</v>
      </c>
    </row>
    <row r="1955" spans="1:6" x14ac:dyDescent="0.3">
      <c r="A1955" s="2" t="s">
        <v>18</v>
      </c>
      <c r="B1955" s="4">
        <v>1703</v>
      </c>
      <c r="C1955" s="4">
        <v>1.5</v>
      </c>
      <c r="D1955" s="2">
        <v>8.8865E-2</v>
      </c>
      <c r="E1955" s="4">
        <v>3334.8098755000001</v>
      </c>
      <c r="F1955" s="4">
        <v>38456.411621250001</v>
      </c>
    </row>
    <row r="1956" spans="1:6" x14ac:dyDescent="0.3">
      <c r="A1956" s="2" t="s">
        <v>19</v>
      </c>
      <c r="B1956" s="4">
        <v>1726.5</v>
      </c>
      <c r="C1956" s="4">
        <v>1.25</v>
      </c>
      <c r="D1956" s="2">
        <v>6.9599750000000002E-2</v>
      </c>
      <c r="E1956" s="4">
        <v>3541.3863527499898</v>
      </c>
      <c r="F1956" s="4">
        <v>18521.0048829999</v>
      </c>
    </row>
    <row r="1957" spans="1:6" x14ac:dyDescent="0.3">
      <c r="A1957" s="2" t="s">
        <v>20</v>
      </c>
      <c r="B1957" s="4">
        <v>1775.75</v>
      </c>
      <c r="C1957" s="4">
        <v>1</v>
      </c>
      <c r="D1957" s="2">
        <v>5.5319500000000001E-2</v>
      </c>
      <c r="E1957" s="4">
        <v>3580.2848509999899</v>
      </c>
      <c r="F1957" s="4">
        <v>15882.550293</v>
      </c>
    </row>
    <row r="1958" spans="1:6" x14ac:dyDescent="0.3">
      <c r="A1958" s="2" t="s">
        <v>21</v>
      </c>
      <c r="B1958" s="4">
        <v>1661</v>
      </c>
      <c r="C1958" s="4">
        <v>1.5</v>
      </c>
      <c r="D1958" s="2">
        <v>9.0958250000000004E-2</v>
      </c>
      <c r="E1958" s="4">
        <v>3404.99957275</v>
      </c>
      <c r="F1958" s="4">
        <v>32333.303711</v>
      </c>
    </row>
    <row r="1959" spans="1:6" x14ac:dyDescent="0.3">
      <c r="A1959" s="2" t="s">
        <v>22</v>
      </c>
      <c r="B1959" s="4">
        <v>1696.75</v>
      </c>
      <c r="C1959" s="4">
        <v>0.75</v>
      </c>
      <c r="D1959" s="2">
        <v>4.3064249999999901E-2</v>
      </c>
      <c r="E1959" s="4">
        <v>3475.9432375000001</v>
      </c>
      <c r="F1959" s="4">
        <v>19026.22949225</v>
      </c>
    </row>
    <row r="1960" spans="1:6" x14ac:dyDescent="0.3">
      <c r="A1960" s="2" t="s">
        <v>23</v>
      </c>
      <c r="B1960" s="4">
        <v>1772.75</v>
      </c>
      <c r="C1960" s="4">
        <v>1.5</v>
      </c>
      <c r="D1960" s="2">
        <v>8.9470250000000001E-2</v>
      </c>
      <c r="E1960" s="4">
        <v>3590.3280030000001</v>
      </c>
      <c r="F1960" s="4">
        <v>23895.611816500001</v>
      </c>
    </row>
    <row r="1961" spans="1:6" x14ac:dyDescent="0.3">
      <c r="A1961" s="2" t="s">
        <v>24</v>
      </c>
      <c r="B1961" s="4">
        <v>1805.5</v>
      </c>
      <c r="C1961" s="4">
        <v>1.25</v>
      </c>
      <c r="D1961" s="2">
        <v>6.8845000000000003E-2</v>
      </c>
      <c r="E1961" s="4">
        <v>3510.8092040000001</v>
      </c>
      <c r="F1961" s="4">
        <v>36197.939941249897</v>
      </c>
    </row>
    <row r="1962" spans="1:6" x14ac:dyDescent="0.3">
      <c r="A1962" s="2" t="s">
        <v>25</v>
      </c>
      <c r="B1962" s="4">
        <v>1587</v>
      </c>
      <c r="C1962" s="4">
        <v>0</v>
      </c>
      <c r="D1962" s="2">
        <v>0</v>
      </c>
      <c r="E1962" s="4">
        <v>3735.9735717499898</v>
      </c>
      <c r="F1962" s="4">
        <v>0</v>
      </c>
    </row>
    <row r="1963" spans="1:6" x14ac:dyDescent="0.3">
      <c r="A1963" s="2" t="s">
        <v>26</v>
      </c>
      <c r="B1963" s="4">
        <v>1678</v>
      </c>
      <c r="C1963" s="4">
        <v>0.25</v>
      </c>
      <c r="D1963" s="2">
        <v>1.77935E-2</v>
      </c>
      <c r="E1963" s="4">
        <v>5429.4497069999998</v>
      </c>
      <c r="F1963" s="4">
        <v>1006.875</v>
      </c>
    </row>
    <row r="1964" spans="1:6" x14ac:dyDescent="0.3">
      <c r="A1964" s="2" t="s">
        <v>27</v>
      </c>
      <c r="B1964" s="4">
        <v>1529.5</v>
      </c>
      <c r="C1964" s="4">
        <v>1102.5</v>
      </c>
      <c r="D1964" s="2">
        <v>71.8981057499999</v>
      </c>
      <c r="E1964" s="4">
        <v>3957.13714599999</v>
      </c>
      <c r="F1964" s="4">
        <v>16013.5859375</v>
      </c>
    </row>
    <row r="1965" spans="1:6" x14ac:dyDescent="0.3">
      <c r="A1965" s="2" t="s">
        <v>28</v>
      </c>
      <c r="B1965" s="4">
        <v>1703.25</v>
      </c>
      <c r="C1965" s="4">
        <v>1256.5</v>
      </c>
      <c r="D1965" s="2">
        <v>74.287763499999997</v>
      </c>
      <c r="E1965" s="4">
        <v>5933.8805542500004</v>
      </c>
      <c r="F1965" s="4">
        <v>14694.2822265</v>
      </c>
    </row>
    <row r="1966" spans="1:6" x14ac:dyDescent="0.3">
      <c r="A1966" s="2" t="s">
        <v>29</v>
      </c>
      <c r="B1966" s="4">
        <v>1476.25</v>
      </c>
      <c r="C1966" s="4">
        <v>0</v>
      </c>
      <c r="D1966" s="2">
        <v>0</v>
      </c>
      <c r="E1966" s="4">
        <v>3283.4403077500001</v>
      </c>
      <c r="F1966" s="4">
        <v>0</v>
      </c>
    </row>
    <row r="1967" spans="1:6" x14ac:dyDescent="0.3">
      <c r="A1967" s="2" t="s">
        <v>30</v>
      </c>
      <c r="B1967" s="4">
        <v>1624.5</v>
      </c>
      <c r="C1967" s="4">
        <v>0.25</v>
      </c>
      <c r="D1967" s="2">
        <v>1.445075E-2</v>
      </c>
      <c r="E1967" s="4">
        <v>3325.2135619999899</v>
      </c>
      <c r="F1967" s="4">
        <v>580.39013675000001</v>
      </c>
    </row>
    <row r="1968" spans="1:6" x14ac:dyDescent="0.3">
      <c r="A1968" s="2" t="s">
        <v>31</v>
      </c>
      <c r="B1968" s="4">
        <v>1727.25</v>
      </c>
      <c r="C1968" s="4">
        <v>12.5</v>
      </c>
      <c r="D1968" s="2">
        <v>0.72454750000000001</v>
      </c>
      <c r="E1968" s="4">
        <v>3454.71234124999</v>
      </c>
      <c r="F1968" s="4">
        <v>34076.858887000002</v>
      </c>
    </row>
    <row r="1969" spans="1:6" x14ac:dyDescent="0.3">
      <c r="A1969" s="2" t="s">
        <v>32</v>
      </c>
      <c r="B1969" s="4">
        <v>1692.25</v>
      </c>
      <c r="C1969" s="4">
        <v>12</v>
      </c>
      <c r="D1969" s="2">
        <v>0.71189349999999896</v>
      </c>
      <c r="E1969" s="4">
        <v>3352.1561279999901</v>
      </c>
      <c r="F1969" s="4">
        <v>33004.287109500001</v>
      </c>
    </row>
    <row r="1970" spans="1:6" x14ac:dyDescent="0.3">
      <c r="A1970" s="2" t="s">
        <v>33</v>
      </c>
      <c r="B1970" s="4">
        <v>1645.5</v>
      </c>
      <c r="C1970" s="4">
        <v>10</v>
      </c>
      <c r="D1970" s="2">
        <v>0.61127524999999905</v>
      </c>
      <c r="E1970" s="4">
        <v>3339.4407345</v>
      </c>
      <c r="F1970" s="4">
        <v>31369.923340000001</v>
      </c>
    </row>
    <row r="1971" spans="1:6" x14ac:dyDescent="0.3">
      <c r="A1971" s="2" t="s">
        <v>34</v>
      </c>
      <c r="B1971" s="4">
        <v>1744</v>
      </c>
      <c r="C1971" s="4">
        <v>13.25</v>
      </c>
      <c r="D1971" s="2">
        <v>0.76760549999999905</v>
      </c>
      <c r="E1971" s="4">
        <v>3364.84582525</v>
      </c>
      <c r="F1971" s="4">
        <v>33336.756347499897</v>
      </c>
    </row>
    <row r="1972" spans="1:6" x14ac:dyDescent="0.3">
      <c r="A1972" s="2" t="s">
        <v>35</v>
      </c>
      <c r="B1972" s="4">
        <v>1651</v>
      </c>
      <c r="C1972" s="4">
        <v>5</v>
      </c>
      <c r="D1972" s="2">
        <v>0.30154899999999901</v>
      </c>
      <c r="E1972" s="4">
        <v>3317.1182859999899</v>
      </c>
      <c r="F1972" s="4">
        <v>29469.220703250001</v>
      </c>
    </row>
    <row r="1973" spans="1:6" x14ac:dyDescent="0.3">
      <c r="A1973" s="2" t="s">
        <v>36</v>
      </c>
      <c r="B1973" s="4">
        <v>1711</v>
      </c>
      <c r="C1973" s="4">
        <v>2.5</v>
      </c>
      <c r="D1973" s="2">
        <v>0.14087174999999999</v>
      </c>
      <c r="E1973" s="4">
        <v>3387.5913085000002</v>
      </c>
      <c r="F1973" s="4">
        <v>17768.81640625</v>
      </c>
    </row>
    <row r="1974" spans="1:6" x14ac:dyDescent="0.3">
      <c r="A1974" s="2" t="s">
        <v>37</v>
      </c>
      <c r="B1974" s="4">
        <v>1683</v>
      </c>
      <c r="C1974" s="4">
        <v>12</v>
      </c>
      <c r="D1974" s="2">
        <v>0.7269755</v>
      </c>
      <c r="E1974" s="4">
        <v>3298.7192992499899</v>
      </c>
      <c r="F1974" s="4">
        <v>28695.946289</v>
      </c>
    </row>
    <row r="1975" spans="1:6" x14ac:dyDescent="0.3">
      <c r="A1975" s="2" t="s">
        <v>38</v>
      </c>
      <c r="B1975" s="4">
        <v>1755.5</v>
      </c>
      <c r="C1975" s="4">
        <v>13.5</v>
      </c>
      <c r="D1975" s="2">
        <v>0.76353574999999896</v>
      </c>
      <c r="E1975" s="4">
        <v>3308.2023315000001</v>
      </c>
      <c r="F1975" s="4">
        <v>31809.612793</v>
      </c>
    </row>
    <row r="1976" spans="1:6" x14ac:dyDescent="0.3">
      <c r="A1976" s="2" t="s">
        <v>39</v>
      </c>
      <c r="B1976" s="4">
        <v>1639</v>
      </c>
      <c r="C1976" s="4">
        <v>4.75</v>
      </c>
      <c r="D1976" s="2">
        <v>0.29379149999999898</v>
      </c>
      <c r="E1976" s="4">
        <v>3380.6023559999999</v>
      </c>
      <c r="F1976" s="4">
        <v>29298.81298875</v>
      </c>
    </row>
    <row r="1977" spans="1:6" x14ac:dyDescent="0.3">
      <c r="A1977" s="2" t="s">
        <v>40</v>
      </c>
      <c r="B1977" s="4">
        <v>1627.25</v>
      </c>
      <c r="C1977" s="4">
        <v>6.75</v>
      </c>
      <c r="D1977" s="2">
        <v>0.40912100000000001</v>
      </c>
      <c r="E1977" s="4">
        <v>3352.8446045000001</v>
      </c>
      <c r="F1977" s="4">
        <v>29737.475586</v>
      </c>
    </row>
    <row r="1978" spans="1:6" x14ac:dyDescent="0.3">
      <c r="A1978" s="2" t="s">
        <v>41</v>
      </c>
      <c r="B1978" s="4">
        <v>1735.75</v>
      </c>
      <c r="C1978" s="4">
        <v>5.5</v>
      </c>
      <c r="D1978" s="2">
        <v>0.31644800000000001</v>
      </c>
      <c r="E1978" s="4">
        <v>3426.6151732500002</v>
      </c>
      <c r="F1978" s="4">
        <v>28849.058593999998</v>
      </c>
    </row>
    <row r="1979" spans="1:6" x14ac:dyDescent="0.3">
      <c r="A1979" s="2" t="s">
        <v>42</v>
      </c>
      <c r="B1979" s="4">
        <v>1714.5</v>
      </c>
      <c r="C1979" s="4">
        <v>4.25</v>
      </c>
      <c r="D1979" s="2">
        <v>0.24593975000000001</v>
      </c>
      <c r="E1979" s="4">
        <v>3384.46264625</v>
      </c>
      <c r="F1979" s="4">
        <v>36066.076660250001</v>
      </c>
    </row>
    <row r="1980" spans="1:6" x14ac:dyDescent="0.3">
      <c r="A1980" s="2" t="s">
        <v>43</v>
      </c>
      <c r="B1980" s="4">
        <v>1640</v>
      </c>
      <c r="C1980" s="4">
        <v>8.5</v>
      </c>
      <c r="D1980" s="2">
        <v>0.52265375000000003</v>
      </c>
      <c r="E1980" s="4">
        <v>3377.7128297499899</v>
      </c>
      <c r="F1980" s="4">
        <v>28739.400390499901</v>
      </c>
    </row>
    <row r="1981" spans="1:6" x14ac:dyDescent="0.3">
      <c r="A1981" s="2" t="s">
        <v>44</v>
      </c>
      <c r="B1981" s="4">
        <v>1673.75</v>
      </c>
      <c r="C1981" s="4">
        <v>11.5</v>
      </c>
      <c r="D1981" s="2">
        <v>0.69651549999999995</v>
      </c>
      <c r="E1981" s="4">
        <v>3381.38238524999</v>
      </c>
      <c r="F1981" s="4">
        <v>37690.196289250001</v>
      </c>
    </row>
    <row r="1982" spans="1:6" x14ac:dyDescent="0.3">
      <c r="A1982" s="2" t="s">
        <v>45</v>
      </c>
      <c r="B1982" s="4">
        <v>1622.75</v>
      </c>
      <c r="C1982" s="4">
        <v>7.75</v>
      </c>
      <c r="D1982" s="2">
        <v>0.47743174999999999</v>
      </c>
      <c r="E1982" s="4">
        <v>3343.61145025</v>
      </c>
      <c r="F1982" s="4">
        <v>36931.339844000002</v>
      </c>
    </row>
    <row r="1983" spans="1:6" x14ac:dyDescent="0.3">
      <c r="A1983" s="2" t="s">
        <v>46</v>
      </c>
      <c r="B1983" s="4">
        <v>1680.25</v>
      </c>
      <c r="C1983" s="4">
        <v>3.5</v>
      </c>
      <c r="D1983" s="2">
        <v>0.208871749999999</v>
      </c>
      <c r="E1983" s="4">
        <v>3379.7019652499998</v>
      </c>
      <c r="F1983" s="4">
        <v>36598.4052735</v>
      </c>
    </row>
    <row r="1984" spans="1:6" x14ac:dyDescent="0.3">
      <c r="A1984" s="2" t="s">
        <v>47</v>
      </c>
      <c r="B1984" s="4">
        <v>1710.5</v>
      </c>
      <c r="C1984" s="4">
        <v>5.75</v>
      </c>
      <c r="D1984" s="2">
        <v>0.33576450000000002</v>
      </c>
      <c r="E1984" s="4">
        <v>3388.232117</v>
      </c>
      <c r="F1984" s="4">
        <v>39063.507812750002</v>
      </c>
    </row>
    <row r="1985" spans="1:6" x14ac:dyDescent="0.3">
      <c r="A1985" s="2" t="s">
        <v>48</v>
      </c>
      <c r="B1985" s="4">
        <v>1625.75</v>
      </c>
      <c r="C1985" s="4">
        <v>10.25</v>
      </c>
      <c r="D1985" s="2">
        <v>0.62961924999999896</v>
      </c>
      <c r="E1985" s="4">
        <v>3315.6835940000001</v>
      </c>
      <c r="F1985" s="4">
        <v>38233.498535250001</v>
      </c>
    </row>
    <row r="1986" spans="1:6" x14ac:dyDescent="0.3">
      <c r="A1986" s="2" t="s">
        <v>49</v>
      </c>
      <c r="B1986" s="4">
        <v>1561.5</v>
      </c>
      <c r="C1986" s="4">
        <v>0</v>
      </c>
      <c r="D1986" s="2">
        <v>0</v>
      </c>
      <c r="E1986" s="4">
        <v>3851.9450072499999</v>
      </c>
      <c r="F1986" s="4">
        <v>0</v>
      </c>
    </row>
    <row r="1987" spans="1:6" x14ac:dyDescent="0.3">
      <c r="A1987" s="2" t="s">
        <v>50</v>
      </c>
      <c r="B1987" s="4">
        <v>1630.75</v>
      </c>
      <c r="C1987" s="4">
        <v>0</v>
      </c>
      <c r="D1987" s="2">
        <v>0</v>
      </c>
      <c r="E1987" s="4">
        <v>4270.7023314999997</v>
      </c>
      <c r="F1987" s="4">
        <v>0</v>
      </c>
    </row>
    <row r="1988" spans="1:6" x14ac:dyDescent="0.3">
      <c r="A1988" s="2" t="s">
        <v>51</v>
      </c>
      <c r="B1988" s="4">
        <v>1564.75</v>
      </c>
      <c r="C1988" s="4">
        <v>1190.25</v>
      </c>
      <c r="D1988" s="2">
        <v>76.027395499999997</v>
      </c>
      <c r="E1988" s="4">
        <v>4452.2193602500001</v>
      </c>
      <c r="F1988" s="4">
        <v>14939.53417975</v>
      </c>
    </row>
    <row r="1989" spans="1:6" x14ac:dyDescent="0.3">
      <c r="A1989" s="2" t="s">
        <v>52</v>
      </c>
      <c r="B1989" s="4">
        <v>1454</v>
      </c>
      <c r="C1989" s="4">
        <v>1129.5</v>
      </c>
      <c r="D1989" s="2">
        <v>77.643478250000001</v>
      </c>
      <c r="E1989" s="4">
        <v>3889.64324975</v>
      </c>
      <c r="F1989" s="4">
        <v>15176.085693249999</v>
      </c>
    </row>
    <row r="1990" spans="1:6" x14ac:dyDescent="0.3">
      <c r="A1990" s="2" t="s">
        <v>53</v>
      </c>
      <c r="B1990" s="4">
        <v>1674.5</v>
      </c>
      <c r="C1990" s="4">
        <v>1.25</v>
      </c>
      <c r="D1990" s="2">
        <v>7.7575749999999902E-2</v>
      </c>
      <c r="E1990" s="4">
        <v>3353.3605957499899</v>
      </c>
      <c r="F1990" s="4">
        <v>17223.379883000001</v>
      </c>
    </row>
    <row r="1991" spans="1:6" x14ac:dyDescent="0.3">
      <c r="A1991" s="2" t="s">
        <v>54</v>
      </c>
      <c r="B1991" s="4">
        <v>1589.75</v>
      </c>
      <c r="C1991" s="4">
        <v>0.75</v>
      </c>
      <c r="D1991" s="2">
        <v>4.7706999999999902E-2</v>
      </c>
      <c r="E1991" s="4">
        <v>3346.5288084999902</v>
      </c>
      <c r="F1991" s="4">
        <v>19349.337890750001</v>
      </c>
    </row>
    <row r="1992" spans="1:6" x14ac:dyDescent="0.3">
      <c r="A1992" s="2" t="s">
        <v>55</v>
      </c>
      <c r="B1992" s="4">
        <v>1710.5</v>
      </c>
      <c r="C1992" s="4">
        <v>44.75</v>
      </c>
      <c r="D1992" s="2">
        <v>2.60315275</v>
      </c>
      <c r="E1992" s="4">
        <v>3510.8435057500001</v>
      </c>
      <c r="F1992" s="4">
        <v>31648.003418249999</v>
      </c>
    </row>
    <row r="1993" spans="1:6" x14ac:dyDescent="0.3">
      <c r="A1993" s="2" t="s">
        <v>56</v>
      </c>
      <c r="B1993" s="4">
        <v>1680.25</v>
      </c>
      <c r="C1993" s="4">
        <v>43.75</v>
      </c>
      <c r="D1993" s="2">
        <v>2.6023032499999901</v>
      </c>
      <c r="E1993" s="4">
        <v>3394.9797364999899</v>
      </c>
      <c r="F1993" s="4">
        <v>30886.005371250001</v>
      </c>
    </row>
    <row r="1994" spans="1:6" x14ac:dyDescent="0.3">
      <c r="A1994" s="2" t="s">
        <v>57</v>
      </c>
      <c r="B1994" s="4">
        <v>1565.25</v>
      </c>
      <c r="C1994" s="4">
        <v>60.5</v>
      </c>
      <c r="D1994" s="2">
        <v>3.8354462499999902</v>
      </c>
      <c r="E1994" s="4">
        <v>3355.8370359999899</v>
      </c>
      <c r="F1994" s="4">
        <v>29739.557129000001</v>
      </c>
    </row>
    <row r="1995" spans="1:6" x14ac:dyDescent="0.3">
      <c r="A1995" s="2" t="s">
        <v>58</v>
      </c>
      <c r="B1995" s="4">
        <v>1702.5</v>
      </c>
      <c r="C1995" s="4">
        <v>57.5</v>
      </c>
      <c r="D1995" s="2">
        <v>3.3753095000000002</v>
      </c>
      <c r="E1995" s="4">
        <v>3803.8202512500002</v>
      </c>
      <c r="F1995" s="4">
        <v>31121.642090000001</v>
      </c>
    </row>
    <row r="1996" spans="1:6" x14ac:dyDescent="0.3">
      <c r="A1996" s="2" t="s">
        <v>59</v>
      </c>
      <c r="B1996" s="4">
        <v>1710</v>
      </c>
      <c r="C1996" s="4">
        <v>15</v>
      </c>
      <c r="D1996" s="2">
        <v>0.89138674999999901</v>
      </c>
      <c r="E1996" s="4">
        <v>3264.3749389999998</v>
      </c>
      <c r="F1996" s="4">
        <v>27865.974121250001</v>
      </c>
    </row>
    <row r="1997" spans="1:6" x14ac:dyDescent="0.3">
      <c r="A1997" s="2" t="s">
        <v>60</v>
      </c>
      <c r="B1997" s="4">
        <v>1575.5</v>
      </c>
      <c r="C1997" s="4">
        <v>17.5</v>
      </c>
      <c r="D1997" s="2">
        <v>1.1197442500000001</v>
      </c>
      <c r="E1997" s="4">
        <v>3224.4633787499902</v>
      </c>
      <c r="F1997" s="4">
        <v>29736.3120114999</v>
      </c>
    </row>
    <row r="1998" spans="1:6" x14ac:dyDescent="0.3">
      <c r="A1998" s="2" t="s">
        <v>61</v>
      </c>
      <c r="B1998" s="4">
        <v>1644</v>
      </c>
      <c r="C1998" s="4">
        <v>46.5</v>
      </c>
      <c r="D1998" s="2">
        <v>2.8429804999999901</v>
      </c>
      <c r="E1998" s="4">
        <v>3362.6389159999899</v>
      </c>
      <c r="F1998" s="4">
        <v>28544.2026364999</v>
      </c>
    </row>
    <row r="1999" spans="1:6" x14ac:dyDescent="0.3">
      <c r="A1999" s="2" t="s">
        <v>62</v>
      </c>
      <c r="B1999" s="4">
        <v>1650.75</v>
      </c>
      <c r="C1999" s="4">
        <v>30.25</v>
      </c>
      <c r="D1999" s="2">
        <v>1.8683382499999901</v>
      </c>
      <c r="E1999" s="4">
        <v>3326.090698</v>
      </c>
      <c r="F1999" s="4">
        <v>28170.5859375</v>
      </c>
    </row>
    <row r="2000" spans="1:6" x14ac:dyDescent="0.3">
      <c r="A2000" s="2" t="s">
        <v>63</v>
      </c>
      <c r="B2000" s="4">
        <v>1592.5</v>
      </c>
      <c r="C2000" s="4">
        <v>22</v>
      </c>
      <c r="D2000" s="2">
        <v>1.38560975</v>
      </c>
      <c r="E2000" s="4">
        <v>3286.2873534999899</v>
      </c>
      <c r="F2000" s="4">
        <v>30789.6293945</v>
      </c>
    </row>
    <row r="2001" spans="1:6" x14ac:dyDescent="0.3">
      <c r="A2001" s="2" t="s">
        <v>64</v>
      </c>
      <c r="B2001" s="4">
        <v>1620</v>
      </c>
      <c r="C2001" s="4">
        <v>13.5</v>
      </c>
      <c r="D2001" s="2">
        <v>0.83218950000000003</v>
      </c>
      <c r="E2001" s="4">
        <v>3304.2471922499899</v>
      </c>
      <c r="F2001" s="4">
        <v>31823.450195500001</v>
      </c>
    </row>
    <row r="2002" spans="1:6" x14ac:dyDescent="0.3">
      <c r="A2002" s="2" t="s">
        <v>65</v>
      </c>
      <c r="B2002" s="4">
        <v>1667.75</v>
      </c>
      <c r="C2002" s="4">
        <v>21</v>
      </c>
      <c r="D2002" s="2">
        <v>1.2615700000000001</v>
      </c>
      <c r="E2002" s="4">
        <v>3393.7891842499898</v>
      </c>
      <c r="F2002" s="4">
        <v>29828.6328127499</v>
      </c>
    </row>
    <row r="2003" spans="1:6" x14ac:dyDescent="0.3">
      <c r="A2003" s="2" t="s">
        <v>66</v>
      </c>
      <c r="B2003" s="4">
        <v>1694.5</v>
      </c>
      <c r="C2003" s="4">
        <v>26.5</v>
      </c>
      <c r="D2003" s="2">
        <v>1.5645359999999899</v>
      </c>
      <c r="E2003" s="4">
        <v>3396.6253052500001</v>
      </c>
      <c r="F2003" s="4">
        <v>33796.42138675</v>
      </c>
    </row>
    <row r="2004" spans="1:6" x14ac:dyDescent="0.3">
      <c r="A2004" s="2" t="s">
        <v>67</v>
      </c>
      <c r="B2004" s="4">
        <v>1702.25</v>
      </c>
      <c r="C2004" s="4">
        <v>39.5</v>
      </c>
      <c r="D2004" s="2">
        <v>2.3391869999999901</v>
      </c>
      <c r="E2004" s="4">
        <v>3455.4402467499899</v>
      </c>
      <c r="F2004" s="4">
        <v>31859.52636725</v>
      </c>
    </row>
    <row r="2005" spans="1:6" x14ac:dyDescent="0.3">
      <c r="A2005" s="2" t="s">
        <v>68</v>
      </c>
      <c r="B2005" s="4">
        <v>1754</v>
      </c>
      <c r="C2005" s="4">
        <v>29.5</v>
      </c>
      <c r="D2005" s="2">
        <v>1.69061325</v>
      </c>
      <c r="E2005" s="4">
        <v>3521.8399047499902</v>
      </c>
      <c r="F2005" s="4">
        <v>32856.58886725</v>
      </c>
    </row>
    <row r="2006" spans="1:6" x14ac:dyDescent="0.3">
      <c r="A2006" s="2" t="s">
        <v>69</v>
      </c>
      <c r="B2006" s="4">
        <v>1688</v>
      </c>
      <c r="C2006" s="4">
        <v>28</v>
      </c>
      <c r="D2006" s="2">
        <v>1.6632104999999999</v>
      </c>
      <c r="E2006" s="4">
        <v>3456.38098175</v>
      </c>
      <c r="F2006" s="4">
        <v>33307.399902500001</v>
      </c>
    </row>
    <row r="2007" spans="1:6" x14ac:dyDescent="0.3">
      <c r="A2007" s="2" t="s">
        <v>70</v>
      </c>
      <c r="B2007" s="4">
        <v>1655</v>
      </c>
      <c r="C2007" s="4">
        <v>22.25</v>
      </c>
      <c r="D2007" s="2">
        <v>1.348417</v>
      </c>
      <c r="E2007" s="4">
        <v>3456.408081</v>
      </c>
      <c r="F2007" s="4">
        <v>33394.9072265</v>
      </c>
    </row>
    <row r="2008" spans="1:6" x14ac:dyDescent="0.3">
      <c r="A2008" s="2" t="s">
        <v>71</v>
      </c>
      <c r="B2008" s="4">
        <v>1733</v>
      </c>
      <c r="C2008" s="4">
        <v>50.25</v>
      </c>
      <c r="D2008" s="2">
        <v>2.8908862499999901</v>
      </c>
      <c r="E2008" s="4">
        <v>3444.5690917499901</v>
      </c>
      <c r="F2008" s="4">
        <v>33729.809082250002</v>
      </c>
    </row>
    <row r="2009" spans="1:6" x14ac:dyDescent="0.3">
      <c r="A2009" s="2" t="s">
        <v>72</v>
      </c>
      <c r="B2009" s="4">
        <v>1734.5</v>
      </c>
      <c r="C2009" s="4">
        <v>45.75</v>
      </c>
      <c r="D2009" s="2">
        <v>2.62449349999999</v>
      </c>
      <c r="E2009" s="4">
        <v>3403.5380249999898</v>
      </c>
      <c r="F2009" s="4">
        <v>34311.545898749901</v>
      </c>
    </row>
    <row r="2010" spans="1:6" x14ac:dyDescent="0.3">
      <c r="A2010" s="2" t="s">
        <v>73</v>
      </c>
      <c r="B2010" s="4">
        <v>1685.75</v>
      </c>
      <c r="C2010" s="4">
        <v>0</v>
      </c>
      <c r="D2010" s="2">
        <v>0</v>
      </c>
      <c r="E2010" s="4">
        <v>3938.2410890000001</v>
      </c>
      <c r="F2010" s="4">
        <v>0</v>
      </c>
    </row>
    <row r="2011" spans="1:6" x14ac:dyDescent="0.3">
      <c r="A2011" s="2" t="s">
        <v>74</v>
      </c>
      <c r="B2011" s="4">
        <v>1863.75</v>
      </c>
      <c r="C2011" s="4">
        <v>0.5</v>
      </c>
      <c r="D2011" s="2">
        <v>2.8913250000000001E-2</v>
      </c>
      <c r="E2011" s="4">
        <v>4831.5133667500004</v>
      </c>
      <c r="F2011" s="4">
        <v>2445.9453125</v>
      </c>
    </row>
    <row r="2012" spans="1:6" x14ac:dyDescent="0.3">
      <c r="A2012" s="2" t="s">
        <v>75</v>
      </c>
      <c r="B2012" s="4">
        <v>1555.25</v>
      </c>
      <c r="C2012" s="4">
        <v>1130</v>
      </c>
      <c r="D2012" s="2">
        <v>72.887495000000001</v>
      </c>
      <c r="E2012" s="4">
        <v>4556.7908934999996</v>
      </c>
      <c r="F2012" s="4">
        <v>15504.468994250001</v>
      </c>
    </row>
    <row r="2013" spans="1:6" x14ac:dyDescent="0.3">
      <c r="A2013" s="2" t="s">
        <v>76</v>
      </c>
      <c r="B2013" s="4">
        <v>1482</v>
      </c>
      <c r="C2013" s="4">
        <v>1130</v>
      </c>
      <c r="D2013" s="2">
        <v>76.324903250000006</v>
      </c>
      <c r="E2013" s="4">
        <v>4308.9669800000001</v>
      </c>
      <c r="F2013" s="4">
        <v>15234.306152499999</v>
      </c>
    </row>
    <row r="2014" spans="1:6" x14ac:dyDescent="0.3">
      <c r="A2014" s="2" t="s">
        <v>77</v>
      </c>
      <c r="B2014" s="4">
        <v>1634.5</v>
      </c>
      <c r="C2014" s="4">
        <v>6.5</v>
      </c>
      <c r="D2014" s="2">
        <v>0.39534174999999899</v>
      </c>
      <c r="E2014" s="4">
        <v>3378.3952022499998</v>
      </c>
      <c r="F2014" s="4">
        <v>32880.063965000001</v>
      </c>
    </row>
    <row r="2015" spans="1:6" x14ac:dyDescent="0.3">
      <c r="A2015" s="2" t="s">
        <v>78</v>
      </c>
      <c r="B2015" s="4">
        <v>1587.25</v>
      </c>
      <c r="C2015" s="4">
        <v>3.5</v>
      </c>
      <c r="D2015" s="2">
        <v>0.219424499999999</v>
      </c>
      <c r="E2015" s="4">
        <v>3341.5775144999898</v>
      </c>
      <c r="F2015" s="4">
        <v>38732.881347999901</v>
      </c>
    </row>
    <row r="2016" spans="1:6" x14ac:dyDescent="0.3">
      <c r="A2016" s="2" t="s">
        <v>79</v>
      </c>
      <c r="B2016" s="4">
        <v>1602.25</v>
      </c>
      <c r="C2016" s="4">
        <v>215.25</v>
      </c>
      <c r="D2016" s="2">
        <v>13.413647750000001</v>
      </c>
      <c r="E2016" s="4">
        <v>3545.3485714999902</v>
      </c>
      <c r="F2016" s="4">
        <v>27319.365234249901</v>
      </c>
    </row>
    <row r="2017" spans="1:6" x14ac:dyDescent="0.3">
      <c r="A2017" s="2" t="s">
        <v>80</v>
      </c>
      <c r="B2017" s="4">
        <v>1620.75</v>
      </c>
      <c r="C2017" s="4">
        <v>212.25</v>
      </c>
      <c r="D2017" s="2">
        <v>13.095901</v>
      </c>
      <c r="E2017" s="4">
        <v>3538.4891967499898</v>
      </c>
      <c r="F2017" s="4">
        <v>27696.8271485</v>
      </c>
    </row>
    <row r="2018" spans="1:6" x14ac:dyDescent="0.3">
      <c r="A2018" s="2" t="s">
        <v>81</v>
      </c>
      <c r="B2018" s="4">
        <v>1686</v>
      </c>
      <c r="C2018" s="4">
        <v>312.75</v>
      </c>
      <c r="D2018" s="2">
        <v>18.596124499999998</v>
      </c>
      <c r="E2018" s="4">
        <v>3635.34375</v>
      </c>
      <c r="F2018" s="4">
        <v>25172.947265750001</v>
      </c>
    </row>
    <row r="2019" spans="1:6" x14ac:dyDescent="0.3">
      <c r="A2019" s="2" t="s">
        <v>82</v>
      </c>
      <c r="B2019" s="4">
        <v>1641.75</v>
      </c>
      <c r="C2019" s="4">
        <v>311.75</v>
      </c>
      <c r="D2019" s="2">
        <v>18.99898</v>
      </c>
      <c r="E2019" s="4">
        <v>3543.1984252499901</v>
      </c>
      <c r="F2019" s="4">
        <v>25001.964843999998</v>
      </c>
    </row>
    <row r="2020" spans="1:6" x14ac:dyDescent="0.3">
      <c r="A2020" s="2" t="s">
        <v>83</v>
      </c>
      <c r="B2020" s="4">
        <v>1604.25</v>
      </c>
      <c r="C2020" s="4">
        <v>58.75</v>
      </c>
      <c r="D2020" s="2">
        <v>3.69049125</v>
      </c>
      <c r="E2020" s="4">
        <v>3311.0753175</v>
      </c>
      <c r="F2020" s="4">
        <v>30346.80761725</v>
      </c>
    </row>
    <row r="2021" spans="1:6" x14ac:dyDescent="0.3">
      <c r="A2021" s="2" t="s">
        <v>84</v>
      </c>
      <c r="B2021" s="4">
        <v>1658</v>
      </c>
      <c r="C2021" s="4">
        <v>53.5</v>
      </c>
      <c r="D2021" s="2">
        <v>3.2783855000000002</v>
      </c>
      <c r="E2021" s="4">
        <v>3367.4406734999998</v>
      </c>
      <c r="F2021" s="4">
        <v>30456.84326175</v>
      </c>
    </row>
    <row r="2022" spans="1:6" x14ac:dyDescent="0.3">
      <c r="A2022" s="2" t="s">
        <v>85</v>
      </c>
      <c r="B2022" s="4">
        <v>1585.25</v>
      </c>
      <c r="C2022" s="4">
        <v>202</v>
      </c>
      <c r="D2022" s="2">
        <v>12.797319249999999</v>
      </c>
      <c r="E2022" s="4">
        <v>3383.6096189999998</v>
      </c>
      <c r="F2022" s="4">
        <v>25676.244629000001</v>
      </c>
    </row>
    <row r="2023" spans="1:6" x14ac:dyDescent="0.3">
      <c r="A2023" s="2" t="s">
        <v>86</v>
      </c>
      <c r="B2023" s="4">
        <v>1523</v>
      </c>
      <c r="C2023" s="4">
        <v>147.5</v>
      </c>
      <c r="D2023" s="2">
        <v>9.7143972499999993</v>
      </c>
      <c r="E2023" s="4">
        <v>3307.1860959999999</v>
      </c>
      <c r="F2023" s="4">
        <v>27195.896972750001</v>
      </c>
    </row>
    <row r="2024" spans="1:6" x14ac:dyDescent="0.3">
      <c r="A2024" s="2" t="s">
        <v>87</v>
      </c>
      <c r="B2024" s="4">
        <v>1597.75</v>
      </c>
      <c r="C2024" s="4">
        <v>61.5</v>
      </c>
      <c r="D2024" s="2">
        <v>3.8677077500000001</v>
      </c>
      <c r="E2024" s="4">
        <v>3260.3820192499902</v>
      </c>
      <c r="F2024" s="4">
        <v>29680.146972750001</v>
      </c>
    </row>
    <row r="2025" spans="1:6" x14ac:dyDescent="0.3">
      <c r="A2025" s="2" t="s">
        <v>88</v>
      </c>
      <c r="B2025" s="4">
        <v>1558</v>
      </c>
      <c r="C2025" s="4">
        <v>48.25</v>
      </c>
      <c r="D2025" s="2">
        <v>3.1414075000000001</v>
      </c>
      <c r="E2025" s="4">
        <v>3264.2871704999998</v>
      </c>
      <c r="F2025" s="4">
        <v>30282.446289250001</v>
      </c>
    </row>
    <row r="2026" spans="1:6" x14ac:dyDescent="0.3">
      <c r="A2026" s="2" t="s">
        <v>89</v>
      </c>
      <c r="B2026" s="4">
        <v>1616</v>
      </c>
      <c r="C2026" s="4">
        <v>103.75</v>
      </c>
      <c r="D2026" s="2">
        <v>6.4368365000000001</v>
      </c>
      <c r="E2026" s="4">
        <v>3479.8585817500002</v>
      </c>
      <c r="F2026" s="4">
        <v>29030.544433750001</v>
      </c>
    </row>
    <row r="2027" spans="1:6" x14ac:dyDescent="0.3">
      <c r="A2027" s="2" t="s">
        <v>90</v>
      </c>
      <c r="B2027" s="4">
        <v>1653.75</v>
      </c>
      <c r="C2027" s="4">
        <v>138.5</v>
      </c>
      <c r="D2027" s="2">
        <v>8.3724187499999907</v>
      </c>
      <c r="E2027" s="4">
        <v>3432.1149902500001</v>
      </c>
      <c r="F2027" s="4">
        <v>28613.3549805</v>
      </c>
    </row>
    <row r="2028" spans="1:6" x14ac:dyDescent="0.3">
      <c r="A2028" s="2" t="s">
        <v>91</v>
      </c>
      <c r="B2028" s="4">
        <v>1622.25</v>
      </c>
      <c r="C2028" s="4">
        <v>165.5</v>
      </c>
      <c r="D2028" s="2">
        <v>10.2270235</v>
      </c>
      <c r="E2028" s="4">
        <v>3521.7778929999999</v>
      </c>
      <c r="F2028" s="4">
        <v>28051.498047000001</v>
      </c>
    </row>
    <row r="2029" spans="1:6" x14ac:dyDescent="0.3">
      <c r="A2029" s="2" t="s">
        <v>92</v>
      </c>
      <c r="B2029" s="4">
        <v>1675.25</v>
      </c>
      <c r="C2029" s="4">
        <v>152.75</v>
      </c>
      <c r="D2029" s="2">
        <v>9.1280807500000005</v>
      </c>
      <c r="E2029" s="4">
        <v>3528.6448365000001</v>
      </c>
      <c r="F2029" s="4">
        <v>29590.567383000001</v>
      </c>
    </row>
    <row r="2030" spans="1:6" x14ac:dyDescent="0.3">
      <c r="A2030" s="2" t="s">
        <v>93</v>
      </c>
      <c r="B2030" s="4">
        <v>1678</v>
      </c>
      <c r="C2030" s="4">
        <v>117.5</v>
      </c>
      <c r="D2030" s="2">
        <v>7.0290512499999904</v>
      </c>
      <c r="E2030" s="4">
        <v>3533.55889875</v>
      </c>
      <c r="F2030" s="4">
        <v>31176.497558499901</v>
      </c>
    </row>
    <row r="2031" spans="1:6" x14ac:dyDescent="0.3">
      <c r="A2031" s="2" t="s">
        <v>94</v>
      </c>
      <c r="B2031" s="4">
        <v>1768</v>
      </c>
      <c r="C2031" s="4">
        <v>117</v>
      </c>
      <c r="D2031" s="2">
        <v>6.6236947499999896</v>
      </c>
      <c r="E2031" s="4">
        <v>3588.5755614999898</v>
      </c>
      <c r="F2031" s="4">
        <v>30914.509765750001</v>
      </c>
    </row>
    <row r="2032" spans="1:6" x14ac:dyDescent="0.3">
      <c r="A2032" s="2" t="s">
        <v>95</v>
      </c>
      <c r="B2032" s="4">
        <v>1691.75</v>
      </c>
      <c r="C2032" s="4">
        <v>273</v>
      </c>
      <c r="D2032" s="2">
        <v>16.123176999999998</v>
      </c>
      <c r="E2032" s="4">
        <v>3613.0819704999999</v>
      </c>
      <c r="F2032" s="4">
        <v>26487.235840000001</v>
      </c>
    </row>
    <row r="2033" spans="1:6" x14ac:dyDescent="0.3">
      <c r="A2033" s="2" t="s">
        <v>96</v>
      </c>
      <c r="B2033" s="4">
        <v>1732.25</v>
      </c>
      <c r="C2033" s="4">
        <v>276</v>
      </c>
      <c r="D2033" s="2">
        <v>15.918439249999899</v>
      </c>
      <c r="E2033" s="4">
        <v>3553.8210450000001</v>
      </c>
      <c r="F2033" s="4">
        <v>27943.90917975</v>
      </c>
    </row>
    <row r="2034" spans="1:6" x14ac:dyDescent="0.3">
      <c r="A2034" s="2" t="s">
        <v>97</v>
      </c>
      <c r="B2034" s="4">
        <v>1635.5</v>
      </c>
      <c r="C2034" s="4">
        <v>0</v>
      </c>
      <c r="D2034" s="2">
        <v>0</v>
      </c>
      <c r="E2034" s="4">
        <v>3930.8850707500001</v>
      </c>
      <c r="F2034" s="4">
        <v>0</v>
      </c>
    </row>
    <row r="2035" spans="1:6" x14ac:dyDescent="0.3">
      <c r="A2035" s="2" t="s">
        <v>98</v>
      </c>
      <c r="B2035" s="4">
        <v>1593.25</v>
      </c>
      <c r="C2035" s="4">
        <v>0.25</v>
      </c>
      <c r="D2035" s="2">
        <v>1.6633499999999898E-2</v>
      </c>
      <c r="E2035" s="4">
        <v>3904.98339849999</v>
      </c>
      <c r="F2035" s="4">
        <v>1338.45959475</v>
      </c>
    </row>
    <row r="2036" spans="1:6" x14ac:dyDescent="0.3">
      <c r="A2036" s="2" t="s">
        <v>99</v>
      </c>
      <c r="B2036" s="4">
        <v>1602.75</v>
      </c>
      <c r="C2036" s="4">
        <v>1254.5</v>
      </c>
      <c r="D2036" s="2">
        <v>78.25713125</v>
      </c>
      <c r="E2036" s="4">
        <v>4086.8692017499902</v>
      </c>
      <c r="F2036" s="4">
        <v>14585.1005857499</v>
      </c>
    </row>
    <row r="2037" spans="1:6" x14ac:dyDescent="0.3">
      <c r="A2037" s="2" t="s">
        <v>100</v>
      </c>
      <c r="B2037" s="4">
        <v>1413.25</v>
      </c>
      <c r="C2037" s="4">
        <v>975.75</v>
      </c>
      <c r="D2037" s="2">
        <v>68.822507000000002</v>
      </c>
      <c r="E2037" s="4">
        <v>3885.126526</v>
      </c>
      <c r="F2037" s="4">
        <v>16382.948486499999</v>
      </c>
    </row>
    <row r="2038" spans="1:6" x14ac:dyDescent="0.3">
      <c r="A2038" s="2" t="s">
        <v>101</v>
      </c>
      <c r="B2038" s="4">
        <v>1664</v>
      </c>
      <c r="C2038" s="4">
        <v>43.5</v>
      </c>
      <c r="D2038" s="2">
        <v>2.5854124999999901</v>
      </c>
      <c r="E2038" s="4">
        <v>3657.5734862499899</v>
      </c>
      <c r="F2038" s="4">
        <v>32228.889648749999</v>
      </c>
    </row>
    <row r="2039" spans="1:6" x14ac:dyDescent="0.3">
      <c r="A2039" s="2" t="s">
        <v>102</v>
      </c>
      <c r="B2039" s="4">
        <v>1655</v>
      </c>
      <c r="C2039" s="4">
        <v>35.75</v>
      </c>
      <c r="D2039" s="2">
        <v>2.1605905000000001</v>
      </c>
      <c r="E2039" s="4">
        <v>3507.0628664999999</v>
      </c>
      <c r="F2039" s="4">
        <v>29609.508789</v>
      </c>
    </row>
    <row r="2040" spans="1:6" x14ac:dyDescent="0.3">
      <c r="A2040" s="2" t="s">
        <v>103</v>
      </c>
      <c r="B2040" s="4">
        <v>1735</v>
      </c>
      <c r="C2040" s="4">
        <v>680.25</v>
      </c>
      <c r="D2040" s="2">
        <v>39.192471749999903</v>
      </c>
      <c r="E2040" s="4">
        <v>4147.7598877500004</v>
      </c>
      <c r="F2040" s="4">
        <v>18836.740722750001</v>
      </c>
    </row>
    <row r="2041" spans="1:6" x14ac:dyDescent="0.3">
      <c r="A2041" s="2" t="s">
        <v>104</v>
      </c>
      <c r="B2041" s="4">
        <v>1545.75</v>
      </c>
      <c r="C2041" s="4">
        <v>638.5</v>
      </c>
      <c r="D2041" s="2">
        <v>41.309839250000003</v>
      </c>
      <c r="E2041" s="4">
        <v>3822.2094112499999</v>
      </c>
      <c r="F2041" s="4">
        <v>19556.93457025</v>
      </c>
    </row>
    <row r="2042" spans="1:6" x14ac:dyDescent="0.3">
      <c r="A2042" s="2" t="s">
        <v>105</v>
      </c>
      <c r="B2042" s="4">
        <v>1584</v>
      </c>
      <c r="C2042" s="4">
        <v>840.25</v>
      </c>
      <c r="D2042" s="2">
        <v>53.070922750000001</v>
      </c>
      <c r="E2042" s="4">
        <v>3835.2639770000001</v>
      </c>
      <c r="F2042" s="4">
        <v>17382.414551000002</v>
      </c>
    </row>
    <row r="2043" spans="1:6" x14ac:dyDescent="0.3">
      <c r="A2043" s="2" t="s">
        <v>106</v>
      </c>
      <c r="B2043" s="4">
        <v>1528.5</v>
      </c>
      <c r="C2043" s="4">
        <v>852.5</v>
      </c>
      <c r="D2043" s="2">
        <v>55.733728249999899</v>
      </c>
      <c r="E2043" s="4">
        <v>3664.1007689999901</v>
      </c>
      <c r="F2043" s="4">
        <v>16359.65844725</v>
      </c>
    </row>
    <row r="2044" spans="1:6" x14ac:dyDescent="0.3">
      <c r="A2044" s="2" t="s">
        <v>107</v>
      </c>
      <c r="B2044" s="4">
        <v>1615.25</v>
      </c>
      <c r="C2044" s="4">
        <v>308.5</v>
      </c>
      <c r="D2044" s="2">
        <v>19.137248499999899</v>
      </c>
      <c r="E2044" s="4">
        <v>3488.7020874999898</v>
      </c>
      <c r="F2044" s="4">
        <v>24170.322753749901</v>
      </c>
    </row>
    <row r="2045" spans="1:6" x14ac:dyDescent="0.3">
      <c r="A2045" s="2" t="s">
        <v>108</v>
      </c>
      <c r="B2045" s="4">
        <v>1585.25</v>
      </c>
      <c r="C2045" s="4">
        <v>310.75</v>
      </c>
      <c r="D2045" s="2">
        <v>19.658179499999999</v>
      </c>
      <c r="E2045" s="4">
        <v>3522.9289549999899</v>
      </c>
      <c r="F2045" s="4">
        <v>23804.694336</v>
      </c>
    </row>
    <row r="2046" spans="1:6" x14ac:dyDescent="0.3">
      <c r="A2046" s="2" t="s">
        <v>109</v>
      </c>
      <c r="B2046" s="4">
        <v>1576</v>
      </c>
      <c r="C2046" s="4">
        <v>661</v>
      </c>
      <c r="D2046" s="2">
        <v>42.106783749999998</v>
      </c>
      <c r="E2046" s="4">
        <v>3631.8894042500001</v>
      </c>
      <c r="F2046" s="4">
        <v>18194.311035250001</v>
      </c>
    </row>
    <row r="2047" spans="1:6" x14ac:dyDescent="0.3">
      <c r="A2047" s="2" t="s">
        <v>110</v>
      </c>
      <c r="B2047" s="4">
        <v>1597</v>
      </c>
      <c r="C2047" s="4">
        <v>640.5</v>
      </c>
      <c r="D2047" s="2">
        <v>40.186237249999998</v>
      </c>
      <c r="E2047" s="4">
        <v>3646.8061524999898</v>
      </c>
      <c r="F2047" s="4">
        <v>18804.224609249901</v>
      </c>
    </row>
    <row r="2048" spans="1:6" x14ac:dyDescent="0.3">
      <c r="A2048" s="2" t="s">
        <v>111</v>
      </c>
      <c r="B2048" s="4">
        <v>1603.25</v>
      </c>
      <c r="C2048" s="4">
        <v>400.75</v>
      </c>
      <c r="D2048" s="2">
        <v>25.009635750000001</v>
      </c>
      <c r="E2048" s="4">
        <v>3655.3187867500001</v>
      </c>
      <c r="F2048" s="4">
        <v>21838.09082025</v>
      </c>
    </row>
    <row r="2049" spans="1:6" x14ac:dyDescent="0.3">
      <c r="A2049" s="2" t="s">
        <v>112</v>
      </c>
      <c r="B2049" s="4">
        <v>1587.75</v>
      </c>
      <c r="C2049" s="4">
        <v>395.5</v>
      </c>
      <c r="D2049" s="2">
        <v>24.881366499999899</v>
      </c>
      <c r="E2049" s="4">
        <v>3608.0579224999901</v>
      </c>
      <c r="F2049" s="4">
        <v>22520.3159177499</v>
      </c>
    </row>
    <row r="2050" spans="1:6" x14ac:dyDescent="0.3">
      <c r="A2050" s="2" t="s">
        <v>113</v>
      </c>
      <c r="B2050" s="4">
        <v>1611.75</v>
      </c>
      <c r="C2050" s="4">
        <v>546.5</v>
      </c>
      <c r="D2050" s="2">
        <v>34.036997749999898</v>
      </c>
      <c r="E2050" s="4">
        <v>3723.3864747500002</v>
      </c>
      <c r="F2050" s="4">
        <v>19895.256347750001</v>
      </c>
    </row>
    <row r="2051" spans="1:6" x14ac:dyDescent="0.3">
      <c r="A2051" s="2" t="s">
        <v>114</v>
      </c>
      <c r="B2051" s="4">
        <v>1654.25</v>
      </c>
      <c r="C2051" s="4">
        <v>580.75</v>
      </c>
      <c r="D2051" s="2">
        <v>35.050420750000001</v>
      </c>
      <c r="E2051" s="4">
        <v>3738.6688232500001</v>
      </c>
      <c r="F2051" s="4">
        <v>20411.805664</v>
      </c>
    </row>
    <row r="2052" spans="1:6" x14ac:dyDescent="0.3">
      <c r="A2052" s="2" t="s">
        <v>115</v>
      </c>
      <c r="B2052" s="4">
        <v>1642.75</v>
      </c>
      <c r="C2052" s="4">
        <v>658.5</v>
      </c>
      <c r="D2052" s="2">
        <v>40.1853865</v>
      </c>
      <c r="E2052" s="4">
        <v>3842.2418214999998</v>
      </c>
      <c r="F2052" s="4">
        <v>18899.440429999999</v>
      </c>
    </row>
    <row r="2053" spans="1:6" x14ac:dyDescent="0.3">
      <c r="A2053" s="2" t="s">
        <v>116</v>
      </c>
      <c r="B2053" s="4">
        <v>1634.5</v>
      </c>
      <c r="C2053" s="4">
        <v>652.25</v>
      </c>
      <c r="D2053" s="2">
        <v>39.920447250000002</v>
      </c>
      <c r="E2053" s="4">
        <v>3818.9664309999898</v>
      </c>
      <c r="F2053" s="4">
        <v>19345.02050775</v>
      </c>
    </row>
    <row r="2054" spans="1:6" x14ac:dyDescent="0.3">
      <c r="A2054" s="2" t="s">
        <v>117</v>
      </c>
      <c r="B2054" s="4">
        <v>1700.25</v>
      </c>
      <c r="C2054" s="4">
        <v>510.75</v>
      </c>
      <c r="D2054" s="2">
        <v>30.076608749999899</v>
      </c>
      <c r="E2054" s="4">
        <v>3908.0781857499901</v>
      </c>
      <c r="F2054" s="4">
        <v>20832.352539250001</v>
      </c>
    </row>
    <row r="2055" spans="1:6" x14ac:dyDescent="0.3">
      <c r="A2055" s="2" t="s">
        <v>118</v>
      </c>
      <c r="B2055" s="4">
        <v>1655.75</v>
      </c>
      <c r="C2055" s="4">
        <v>526.75</v>
      </c>
      <c r="D2055" s="2">
        <v>31.836082749999999</v>
      </c>
      <c r="E2055" s="4">
        <v>3842.4322510000002</v>
      </c>
      <c r="F2055" s="4">
        <v>21660.518066500001</v>
      </c>
    </row>
    <row r="2056" spans="1:6" x14ac:dyDescent="0.3">
      <c r="A2056" s="2" t="s">
        <v>119</v>
      </c>
      <c r="B2056" s="4">
        <v>1433.5</v>
      </c>
      <c r="C2056" s="4">
        <v>486.5</v>
      </c>
      <c r="D2056" s="2">
        <v>33.672552250000003</v>
      </c>
      <c r="E2056" s="4">
        <v>3707.4875487499899</v>
      </c>
      <c r="F2056" s="4">
        <v>22257.1396482499</v>
      </c>
    </row>
    <row r="2057" spans="1:6" x14ac:dyDescent="0.3">
      <c r="A2057" s="2" t="s">
        <v>120</v>
      </c>
      <c r="B2057" s="4">
        <v>1828.5</v>
      </c>
      <c r="C2057" s="4">
        <v>860.5</v>
      </c>
      <c r="D2057" s="2">
        <v>47.117159999999899</v>
      </c>
      <c r="E2057" s="4">
        <v>3937.17578125</v>
      </c>
      <c r="F2057" s="4">
        <v>17740.966797000001</v>
      </c>
    </row>
    <row r="2058" spans="1:6" x14ac:dyDescent="0.3">
      <c r="A2058" s="2" t="s">
        <v>121</v>
      </c>
      <c r="B2058" s="4">
        <v>1535.75</v>
      </c>
      <c r="C2058" s="4">
        <v>0</v>
      </c>
      <c r="D2058" s="2">
        <v>0</v>
      </c>
      <c r="E2058" s="4">
        <v>3858.7336424999999</v>
      </c>
      <c r="F2058" s="4">
        <v>0</v>
      </c>
    </row>
    <row r="2059" spans="1:6" x14ac:dyDescent="0.3">
      <c r="A2059" s="2" t="s">
        <v>122</v>
      </c>
      <c r="B2059" s="4">
        <v>1797</v>
      </c>
      <c r="C2059" s="4">
        <v>0.25</v>
      </c>
      <c r="D2059" s="2">
        <v>1.250625E-2</v>
      </c>
      <c r="E2059" s="4">
        <v>4764.2178954999899</v>
      </c>
      <c r="F2059" s="4">
        <v>3264.5974120000001</v>
      </c>
    </row>
    <row r="2060" spans="1:6" x14ac:dyDescent="0.3">
      <c r="A2060" s="2" t="s">
        <v>123</v>
      </c>
      <c r="B2060" s="4">
        <v>1586.25</v>
      </c>
      <c r="C2060" s="4">
        <v>1266</v>
      </c>
      <c r="D2060" s="2">
        <v>79.732879749999896</v>
      </c>
      <c r="E2060" s="4">
        <v>4317.671875</v>
      </c>
      <c r="F2060" s="4">
        <v>14224.371582</v>
      </c>
    </row>
    <row r="2061" spans="1:6" x14ac:dyDescent="0.3">
      <c r="A2061" s="2" t="s">
        <v>124</v>
      </c>
      <c r="B2061" s="4">
        <v>1588.5</v>
      </c>
      <c r="C2061" s="4">
        <v>1292.25</v>
      </c>
      <c r="D2061" s="2">
        <v>81.319841249999996</v>
      </c>
      <c r="E2061" s="4">
        <v>3928.16894525</v>
      </c>
      <c r="F2061" s="4">
        <v>14223.394043</v>
      </c>
    </row>
    <row r="2062" spans="1:6" x14ac:dyDescent="0.3">
      <c r="A2062" s="2" t="s">
        <v>125</v>
      </c>
      <c r="B2062" s="4">
        <v>1660.75</v>
      </c>
      <c r="C2062" s="4">
        <v>424.25</v>
      </c>
      <c r="D2062" s="2">
        <v>25.494596000000001</v>
      </c>
      <c r="E2062" s="4">
        <v>3990.6835327499998</v>
      </c>
      <c r="F2062" s="4">
        <v>22033.7338864999</v>
      </c>
    </row>
    <row r="2063" spans="1:6" x14ac:dyDescent="0.3">
      <c r="A2063" s="2" t="s">
        <v>126</v>
      </c>
      <c r="B2063" s="4">
        <v>1590</v>
      </c>
      <c r="C2063" s="4">
        <v>512</v>
      </c>
      <c r="D2063" s="2">
        <v>32.144216</v>
      </c>
      <c r="E2063" s="4">
        <v>3761.3653562499899</v>
      </c>
      <c r="F2063" s="4">
        <v>21054.7543945</v>
      </c>
    </row>
    <row r="2064" spans="1:6" x14ac:dyDescent="0.3">
      <c r="A2064" s="2" t="s">
        <v>127</v>
      </c>
      <c r="B2064" s="4">
        <v>1517</v>
      </c>
      <c r="C2064" s="4">
        <v>1039</v>
      </c>
      <c r="D2064" s="2">
        <v>68.446746749999903</v>
      </c>
      <c r="E2064" s="4">
        <v>3885.8812254999898</v>
      </c>
      <c r="F2064" s="4">
        <v>15434.99658175</v>
      </c>
    </row>
    <row r="2065" spans="1:6" x14ac:dyDescent="0.3">
      <c r="A2065" s="2" t="s">
        <v>128</v>
      </c>
      <c r="B2065" s="4">
        <v>1480.25</v>
      </c>
      <c r="C2065" s="4">
        <v>1038</v>
      </c>
      <c r="D2065" s="2">
        <v>69.944310000000002</v>
      </c>
      <c r="E2065" s="4">
        <v>3830.4111937500002</v>
      </c>
      <c r="F2065" s="4">
        <v>15365.742431750001</v>
      </c>
    </row>
    <row r="2066" spans="1:6" x14ac:dyDescent="0.3">
      <c r="A2066" s="2" t="s">
        <v>129</v>
      </c>
      <c r="B2066" s="4">
        <v>1541.5</v>
      </c>
      <c r="C2066" s="4">
        <v>1143.5</v>
      </c>
      <c r="D2066" s="2">
        <v>74.064128749999895</v>
      </c>
      <c r="E2066" s="4">
        <v>3811.6062015000002</v>
      </c>
      <c r="F2066" s="4">
        <v>14416.135253749901</v>
      </c>
    </row>
    <row r="2067" spans="1:6" x14ac:dyDescent="0.3">
      <c r="A2067" s="2" t="s">
        <v>130</v>
      </c>
      <c r="B2067" s="4">
        <v>1545.75</v>
      </c>
      <c r="C2067" s="4">
        <v>1162.5</v>
      </c>
      <c r="D2067" s="2">
        <v>75.149200500000006</v>
      </c>
      <c r="E2067" s="4">
        <v>3738.5166015</v>
      </c>
      <c r="F2067" s="4">
        <v>14226.784423999899</v>
      </c>
    </row>
    <row r="2068" spans="1:6" x14ac:dyDescent="0.3">
      <c r="A2068" s="2" t="s">
        <v>131</v>
      </c>
      <c r="B2068" s="4">
        <v>1501.5</v>
      </c>
      <c r="C2068" s="4">
        <v>800.5</v>
      </c>
      <c r="D2068" s="2">
        <v>53.272096249999997</v>
      </c>
      <c r="E2068" s="4">
        <v>3671.133362</v>
      </c>
      <c r="F2068" s="4">
        <v>17051.4052735</v>
      </c>
    </row>
    <row r="2069" spans="1:6" x14ac:dyDescent="0.3">
      <c r="A2069" s="2" t="s">
        <v>132</v>
      </c>
      <c r="B2069" s="4">
        <v>1553</v>
      </c>
      <c r="C2069" s="4">
        <v>852</v>
      </c>
      <c r="D2069" s="2">
        <v>54.877852500000003</v>
      </c>
      <c r="E2069" s="4">
        <v>3677.2449339999998</v>
      </c>
      <c r="F2069" s="4">
        <v>16466.795166250002</v>
      </c>
    </row>
    <row r="2070" spans="1:6" x14ac:dyDescent="0.3">
      <c r="A2070" s="2" t="s">
        <v>133</v>
      </c>
      <c r="B2070" s="4">
        <v>1468.5</v>
      </c>
      <c r="C2070" s="4">
        <v>943.5</v>
      </c>
      <c r="D2070" s="2">
        <v>64.098632749999894</v>
      </c>
      <c r="E2070" s="4">
        <v>3655.5097047499899</v>
      </c>
      <c r="F2070" s="4">
        <v>15337.746826250001</v>
      </c>
    </row>
    <row r="2071" spans="1:6" x14ac:dyDescent="0.3">
      <c r="A2071" s="2" t="s">
        <v>134</v>
      </c>
      <c r="B2071" s="4">
        <v>1457.25</v>
      </c>
      <c r="C2071" s="4">
        <v>954.25</v>
      </c>
      <c r="D2071" s="2">
        <v>64.984107999999907</v>
      </c>
      <c r="E2071" s="4">
        <v>3743.7695309999999</v>
      </c>
      <c r="F2071" s="4">
        <v>15338.460693499899</v>
      </c>
    </row>
    <row r="2072" spans="1:6" x14ac:dyDescent="0.3">
      <c r="A2072" s="2" t="s">
        <v>135</v>
      </c>
      <c r="B2072" s="4">
        <v>1524.25</v>
      </c>
      <c r="C2072" s="4">
        <v>978.25</v>
      </c>
      <c r="D2072" s="2">
        <v>64.115910499999998</v>
      </c>
      <c r="E2072" s="4">
        <v>3732.1654050000002</v>
      </c>
      <c r="F2072" s="4">
        <v>15134.084472750001</v>
      </c>
    </row>
    <row r="2073" spans="1:6" x14ac:dyDescent="0.3">
      <c r="A2073" s="2" t="s">
        <v>136</v>
      </c>
      <c r="B2073" s="4">
        <v>1561</v>
      </c>
      <c r="C2073" s="4">
        <v>991.5</v>
      </c>
      <c r="D2073" s="2">
        <v>63.575044750000004</v>
      </c>
      <c r="E2073" s="4">
        <v>3788.7318114999998</v>
      </c>
      <c r="F2073" s="4">
        <v>15538.14550775</v>
      </c>
    </row>
    <row r="2074" spans="1:6" x14ac:dyDescent="0.3">
      <c r="A2074" s="2" t="s">
        <v>137</v>
      </c>
      <c r="B2074" s="4">
        <v>1567.25</v>
      </c>
      <c r="C2074" s="4">
        <v>1006.75</v>
      </c>
      <c r="D2074" s="2">
        <v>64.21903725</v>
      </c>
      <c r="E2074" s="4">
        <v>3853.6443479999898</v>
      </c>
      <c r="F2074" s="4">
        <v>15391.6137695</v>
      </c>
    </row>
    <row r="2075" spans="1:6" x14ac:dyDescent="0.3">
      <c r="A2075" s="2" t="s">
        <v>138</v>
      </c>
      <c r="B2075" s="4">
        <v>1516.25</v>
      </c>
      <c r="C2075" s="4">
        <v>1000</v>
      </c>
      <c r="D2075" s="2">
        <v>66.078786500000007</v>
      </c>
      <c r="E2075" s="4">
        <v>3815.6024170000001</v>
      </c>
      <c r="F2075" s="4">
        <v>15590.72094725</v>
      </c>
    </row>
    <row r="2076" spans="1:6" x14ac:dyDescent="0.3">
      <c r="A2076" s="2" t="s">
        <v>139</v>
      </c>
      <c r="B2076" s="4">
        <v>1636</v>
      </c>
      <c r="C2076" s="4">
        <v>1098.5</v>
      </c>
      <c r="D2076" s="2">
        <v>67.245702999999907</v>
      </c>
      <c r="E2076" s="4">
        <v>3924.6712647499899</v>
      </c>
      <c r="F2076" s="4">
        <v>14967.400390499901</v>
      </c>
    </row>
    <row r="2077" spans="1:6" x14ac:dyDescent="0.3">
      <c r="A2077" s="2" t="s">
        <v>140</v>
      </c>
      <c r="B2077" s="4">
        <v>1592.25</v>
      </c>
      <c r="C2077" s="4">
        <v>1070</v>
      </c>
      <c r="D2077" s="2">
        <v>67.273217000000002</v>
      </c>
      <c r="E2077" s="4">
        <v>3865.9948119999899</v>
      </c>
      <c r="F2077" s="4">
        <v>15060.195068249899</v>
      </c>
    </row>
    <row r="2078" spans="1:6" x14ac:dyDescent="0.3">
      <c r="A2078" s="2" t="s">
        <v>141</v>
      </c>
      <c r="B2078" s="4">
        <v>1606.5</v>
      </c>
      <c r="C2078" s="4">
        <v>973</v>
      </c>
      <c r="D2078" s="2">
        <v>60.568655</v>
      </c>
      <c r="E2078" s="4">
        <v>3903.8296507499899</v>
      </c>
      <c r="F2078" s="4">
        <v>15834.1752927499</v>
      </c>
    </row>
    <row r="2079" spans="1:6" x14ac:dyDescent="0.3">
      <c r="A2079" s="2" t="s">
        <v>142</v>
      </c>
      <c r="B2079" s="4">
        <v>1514.5</v>
      </c>
      <c r="C2079" s="4">
        <v>965.25</v>
      </c>
      <c r="D2079" s="2">
        <v>63.743875499999902</v>
      </c>
      <c r="E2079" s="4">
        <v>3832.4580689999898</v>
      </c>
      <c r="F2079" s="4">
        <v>15831.91796875</v>
      </c>
    </row>
    <row r="2080" spans="1:6" x14ac:dyDescent="0.3">
      <c r="A2080" s="2" t="s">
        <v>143</v>
      </c>
      <c r="B2080" s="4">
        <v>1603.75</v>
      </c>
      <c r="C2080" s="4">
        <v>1162.75</v>
      </c>
      <c r="D2080" s="2">
        <v>72.508293499999894</v>
      </c>
      <c r="E2080" s="4">
        <v>3888.6029052499998</v>
      </c>
      <c r="F2080" s="4">
        <v>14763.106444999999</v>
      </c>
    </row>
    <row r="2081" spans="1:6" x14ac:dyDescent="0.3">
      <c r="A2081" s="2" t="s">
        <v>144</v>
      </c>
      <c r="B2081" s="4">
        <v>1599.75</v>
      </c>
      <c r="C2081" s="4">
        <v>1135.25</v>
      </c>
      <c r="D2081" s="2">
        <v>70.960086750000002</v>
      </c>
      <c r="E2081" s="4">
        <v>3892.3660890000001</v>
      </c>
      <c r="F2081" s="4">
        <v>14855.33300775</v>
      </c>
    </row>
    <row r="2082" spans="1:6" x14ac:dyDescent="0.3">
      <c r="A2082" s="2" t="s">
        <v>145</v>
      </c>
      <c r="B2082" s="4">
        <v>1813</v>
      </c>
      <c r="C2082" s="4">
        <v>0</v>
      </c>
      <c r="D2082" s="2">
        <v>0</v>
      </c>
      <c r="E2082" s="4">
        <v>5226.63629149999</v>
      </c>
      <c r="F2082" s="4">
        <v>0</v>
      </c>
    </row>
    <row r="2083" spans="1:6" x14ac:dyDescent="0.3">
      <c r="A2083" s="2" t="s">
        <v>146</v>
      </c>
      <c r="B2083" s="4">
        <v>1774.75</v>
      </c>
      <c r="C2083" s="4">
        <v>0</v>
      </c>
      <c r="D2083" s="2">
        <v>0</v>
      </c>
      <c r="E2083" s="4">
        <v>4771.0947267499896</v>
      </c>
      <c r="F2083" s="4">
        <v>0</v>
      </c>
    </row>
    <row r="2084" spans="1:6" x14ac:dyDescent="0.3">
      <c r="A2084" s="2" t="s">
        <v>147</v>
      </c>
      <c r="B2084" s="4">
        <v>1486.25</v>
      </c>
      <c r="C2084" s="4">
        <v>954.25</v>
      </c>
      <c r="D2084" s="2">
        <v>64.019616999999897</v>
      </c>
      <c r="E2084" s="4">
        <v>4352.7456665</v>
      </c>
      <c r="F2084" s="4">
        <v>16484.086426000002</v>
      </c>
    </row>
    <row r="2085" spans="1:6" x14ac:dyDescent="0.3">
      <c r="A2085" s="2" t="s">
        <v>148</v>
      </c>
      <c r="B2085" s="4">
        <v>1438.75</v>
      </c>
      <c r="C2085" s="4">
        <v>925.75</v>
      </c>
      <c r="D2085" s="2">
        <v>63.90572925</v>
      </c>
      <c r="E2085" s="4">
        <v>3969.757263</v>
      </c>
      <c r="F2085" s="4">
        <v>16454.060791</v>
      </c>
    </row>
    <row r="2086" spans="1:6" x14ac:dyDescent="0.3">
      <c r="A2086" s="2" t="s">
        <v>149</v>
      </c>
      <c r="B2086" s="4">
        <v>1580.5</v>
      </c>
      <c r="C2086" s="4">
        <v>892.5</v>
      </c>
      <c r="D2086" s="2">
        <v>55.980589000000002</v>
      </c>
      <c r="E2086" s="4">
        <v>3975.0374145000001</v>
      </c>
      <c r="F2086" s="4">
        <v>16601.91113275</v>
      </c>
    </row>
    <row r="2087" spans="1:6" x14ac:dyDescent="0.3">
      <c r="A2087" s="2" t="s">
        <v>150</v>
      </c>
      <c r="B2087" s="4">
        <v>1365.5</v>
      </c>
      <c r="C2087" s="4">
        <v>775.5</v>
      </c>
      <c r="D2087" s="2">
        <v>56.836646249999902</v>
      </c>
      <c r="E2087" s="4">
        <v>3832.5205689999998</v>
      </c>
      <c r="F2087" s="4">
        <v>17383.5</v>
      </c>
    </row>
    <row r="2088" spans="1:6" x14ac:dyDescent="0.3">
      <c r="A2088" s="2" t="s">
        <v>151</v>
      </c>
      <c r="B2088" s="4">
        <v>1371.5</v>
      </c>
      <c r="C2088" s="4">
        <v>946.75</v>
      </c>
      <c r="D2088" s="2">
        <v>68.952472499999899</v>
      </c>
      <c r="E2088" s="4">
        <v>3831.79364025</v>
      </c>
      <c r="F2088" s="4">
        <v>15419.384765749999</v>
      </c>
    </row>
    <row r="2089" spans="1:6" x14ac:dyDescent="0.3">
      <c r="A2089" s="2" t="s">
        <v>152</v>
      </c>
      <c r="B2089" s="4">
        <v>1467.25</v>
      </c>
      <c r="C2089" s="4">
        <v>1140.75</v>
      </c>
      <c r="D2089" s="2">
        <v>77.59412725</v>
      </c>
      <c r="E2089" s="4">
        <v>3799.5332642499902</v>
      </c>
      <c r="F2089" s="4">
        <v>14499.203125</v>
      </c>
    </row>
    <row r="2090" spans="1:6" x14ac:dyDescent="0.3">
      <c r="A2090" s="2" t="s">
        <v>153</v>
      </c>
      <c r="B2090" s="4">
        <v>1506</v>
      </c>
      <c r="C2090" s="4">
        <v>1183</v>
      </c>
      <c r="D2090" s="2">
        <v>78.501310499999903</v>
      </c>
      <c r="E2090" s="4">
        <v>3769.8039549999999</v>
      </c>
      <c r="F2090" s="4">
        <v>14281.743652249999</v>
      </c>
    </row>
    <row r="2091" spans="1:6" x14ac:dyDescent="0.3">
      <c r="A2091" s="2" t="s">
        <v>154</v>
      </c>
      <c r="B2091" s="4">
        <v>1516.75</v>
      </c>
      <c r="C2091" s="4">
        <v>1133.5</v>
      </c>
      <c r="D2091" s="2">
        <v>74.502748499999896</v>
      </c>
      <c r="E2091" s="4">
        <v>3807.3223264999901</v>
      </c>
      <c r="F2091" s="4">
        <v>14442.0825195</v>
      </c>
    </row>
    <row r="2092" spans="1:6" x14ac:dyDescent="0.3">
      <c r="A2092" s="2" t="s">
        <v>155</v>
      </c>
      <c r="B2092" s="4">
        <v>1521.75</v>
      </c>
      <c r="C2092" s="4">
        <v>1054</v>
      </c>
      <c r="D2092" s="2">
        <v>69.198289999999901</v>
      </c>
      <c r="E2092" s="4">
        <v>3747.1853637499999</v>
      </c>
      <c r="F2092" s="4">
        <v>14473.1379395</v>
      </c>
    </row>
    <row r="2093" spans="1:6" x14ac:dyDescent="0.3">
      <c r="A2093" s="2" t="s">
        <v>156</v>
      </c>
      <c r="B2093" s="4">
        <v>1534.5</v>
      </c>
      <c r="C2093" s="4">
        <v>1130.5</v>
      </c>
      <c r="D2093" s="2">
        <v>73.584369749999993</v>
      </c>
      <c r="E2093" s="4">
        <v>3785.8142699999898</v>
      </c>
      <c r="F2093" s="4">
        <v>14090.180664</v>
      </c>
    </row>
    <row r="2094" spans="1:6" x14ac:dyDescent="0.3">
      <c r="A2094" s="2" t="s">
        <v>157</v>
      </c>
      <c r="B2094" s="4">
        <v>1453</v>
      </c>
      <c r="C2094" s="4">
        <v>1032.75</v>
      </c>
      <c r="D2094" s="2">
        <v>70.644221250000001</v>
      </c>
      <c r="E2094" s="4">
        <v>3684.2902832499899</v>
      </c>
      <c r="F2094" s="4">
        <v>14876.021972750001</v>
      </c>
    </row>
    <row r="2095" spans="1:6" x14ac:dyDescent="0.3">
      <c r="A2095" s="2" t="s">
        <v>158</v>
      </c>
      <c r="B2095" s="4">
        <v>1495.5</v>
      </c>
      <c r="C2095" s="4">
        <v>1135.5</v>
      </c>
      <c r="D2095" s="2">
        <v>75.743936500000004</v>
      </c>
      <c r="E2095" s="4">
        <v>3746.9741212499898</v>
      </c>
      <c r="F2095" s="4">
        <v>14271.5625</v>
      </c>
    </row>
    <row r="2096" spans="1:6" x14ac:dyDescent="0.3">
      <c r="A2096" s="2" t="s">
        <v>159</v>
      </c>
      <c r="B2096" s="4">
        <v>1513.75</v>
      </c>
      <c r="C2096" s="4">
        <v>1167.25</v>
      </c>
      <c r="D2096" s="2">
        <v>76.972066749999897</v>
      </c>
      <c r="E2096" s="4">
        <v>3732.1528319999902</v>
      </c>
      <c r="F2096" s="4">
        <v>13828.4521485</v>
      </c>
    </row>
    <row r="2097" spans="1:6" x14ac:dyDescent="0.3">
      <c r="A2097" s="2" t="s">
        <v>160</v>
      </c>
      <c r="B2097" s="4">
        <v>1459.5</v>
      </c>
      <c r="C2097" s="4">
        <v>1143</v>
      </c>
      <c r="D2097" s="2">
        <v>78.253896749999896</v>
      </c>
      <c r="E2097" s="4">
        <v>3799.1331175</v>
      </c>
      <c r="F2097" s="4">
        <v>14153.72875975</v>
      </c>
    </row>
    <row r="2098" spans="1:6" x14ac:dyDescent="0.3">
      <c r="A2098" s="2" t="s">
        <v>161</v>
      </c>
      <c r="B2098" s="4">
        <v>1509.5</v>
      </c>
      <c r="C2098" s="4">
        <v>1120</v>
      </c>
      <c r="D2098" s="2">
        <v>74.226520750000006</v>
      </c>
      <c r="E2098" s="4">
        <v>3803.92761224999</v>
      </c>
      <c r="F2098" s="4">
        <v>14439.9782715</v>
      </c>
    </row>
    <row r="2099" spans="1:6" x14ac:dyDescent="0.3">
      <c r="A2099" s="2" t="s">
        <v>162</v>
      </c>
      <c r="B2099" s="4">
        <v>1599.5</v>
      </c>
      <c r="C2099" s="4">
        <v>1284.75</v>
      </c>
      <c r="D2099" s="2">
        <v>80.319772749999899</v>
      </c>
      <c r="E2099" s="4">
        <v>3849.4583132500002</v>
      </c>
      <c r="F2099" s="4">
        <v>13329.58715825</v>
      </c>
    </row>
    <row r="2100" spans="1:6" x14ac:dyDescent="0.3">
      <c r="A2100" s="2" t="s">
        <v>163</v>
      </c>
      <c r="B2100" s="4">
        <v>1608.25</v>
      </c>
      <c r="C2100" s="4">
        <v>1219.5</v>
      </c>
      <c r="D2100" s="2">
        <v>75.807277749999898</v>
      </c>
      <c r="E2100" s="4">
        <v>3917.3193357499999</v>
      </c>
      <c r="F2100" s="4">
        <v>13894.133056750001</v>
      </c>
    </row>
    <row r="2101" spans="1:6" x14ac:dyDescent="0.3">
      <c r="A2101" s="2" t="s">
        <v>164</v>
      </c>
      <c r="B2101" s="4">
        <v>1558.25</v>
      </c>
      <c r="C2101" s="4">
        <v>1194.75</v>
      </c>
      <c r="D2101" s="2">
        <v>76.706834749999899</v>
      </c>
      <c r="E2101" s="4">
        <v>3898.5986939999998</v>
      </c>
      <c r="F2101" s="4">
        <v>14025.735107500001</v>
      </c>
    </row>
    <row r="2102" spans="1:6" x14ac:dyDescent="0.3">
      <c r="A2102" s="2" t="s">
        <v>165</v>
      </c>
      <c r="B2102" s="4">
        <v>1681.5</v>
      </c>
      <c r="C2102" s="4">
        <v>1213</v>
      </c>
      <c r="D2102" s="2">
        <v>72.145092250000005</v>
      </c>
      <c r="E2102" s="4">
        <v>3983.9944457499901</v>
      </c>
      <c r="F2102" s="4">
        <v>14030.370361499899</v>
      </c>
    </row>
    <row r="2103" spans="1:6" x14ac:dyDescent="0.3">
      <c r="A2103" s="2" t="s">
        <v>166</v>
      </c>
      <c r="B2103" s="4">
        <v>1585.25</v>
      </c>
      <c r="C2103" s="4">
        <v>1179.75</v>
      </c>
      <c r="D2103" s="2">
        <v>74.445175000000006</v>
      </c>
      <c r="E2103" s="4">
        <v>4065.4523924999899</v>
      </c>
      <c r="F2103" s="4">
        <v>14521.021972750001</v>
      </c>
    </row>
    <row r="2104" spans="1:6" x14ac:dyDescent="0.3">
      <c r="A2104" s="2" t="s">
        <v>167</v>
      </c>
      <c r="B2104" s="4">
        <v>1641.25</v>
      </c>
      <c r="C2104" s="4">
        <v>1285.75</v>
      </c>
      <c r="D2104" s="2">
        <v>78.2986144999999</v>
      </c>
      <c r="E2104" s="4">
        <v>3971.05987525</v>
      </c>
      <c r="F2104" s="4">
        <v>13646.4245605</v>
      </c>
    </row>
    <row r="2105" spans="1:6" x14ac:dyDescent="0.3">
      <c r="A2105" s="2" t="s">
        <v>168</v>
      </c>
      <c r="B2105" s="4">
        <v>1628</v>
      </c>
      <c r="C2105" s="4">
        <v>1291.5</v>
      </c>
      <c r="D2105" s="2">
        <v>79.344825749999899</v>
      </c>
      <c r="E2105" s="4">
        <v>3845.724487</v>
      </c>
      <c r="F2105" s="4">
        <v>13723.472168</v>
      </c>
    </row>
    <row r="2106" spans="1:6" x14ac:dyDescent="0.3">
      <c r="A2106" s="2" t="s">
        <v>169</v>
      </c>
      <c r="B2106" s="4">
        <v>1675</v>
      </c>
      <c r="C2106" s="4">
        <v>0</v>
      </c>
      <c r="D2106" s="2">
        <v>0</v>
      </c>
      <c r="E2106" s="4">
        <v>4027.6972044999902</v>
      </c>
      <c r="F2106" s="4">
        <v>0</v>
      </c>
    </row>
    <row r="2107" spans="1:6" x14ac:dyDescent="0.3">
      <c r="A2107" s="2" t="s">
        <v>170</v>
      </c>
      <c r="B2107" s="4">
        <v>1442</v>
      </c>
      <c r="C2107" s="4">
        <v>0</v>
      </c>
      <c r="D2107" s="2">
        <v>0</v>
      </c>
      <c r="E2107" s="4">
        <v>3990.3553467499901</v>
      </c>
      <c r="F2107" s="4">
        <v>0</v>
      </c>
    </row>
    <row r="2108" spans="1:6" x14ac:dyDescent="0.3">
      <c r="A2108" s="2" t="s">
        <v>171</v>
      </c>
      <c r="B2108" s="4">
        <v>1383.5</v>
      </c>
      <c r="C2108" s="4">
        <v>749</v>
      </c>
      <c r="D2108" s="2">
        <v>52.813857999999897</v>
      </c>
      <c r="E2108" s="4">
        <v>4395.9676515000001</v>
      </c>
      <c r="F2108" s="4">
        <v>17938.091308499901</v>
      </c>
    </row>
    <row r="2109" spans="1:6" x14ac:dyDescent="0.3">
      <c r="A2109" s="2" t="s">
        <v>172</v>
      </c>
      <c r="B2109" s="4">
        <v>1374.25</v>
      </c>
      <c r="C2109" s="4">
        <v>848.75</v>
      </c>
      <c r="D2109" s="2">
        <v>61.262299499999997</v>
      </c>
      <c r="E2109" s="4">
        <v>3985.72851575</v>
      </c>
      <c r="F2109" s="4">
        <v>16903.085693500001</v>
      </c>
    </row>
    <row r="2110" spans="1:6" x14ac:dyDescent="0.3">
      <c r="A2110" s="2" t="s">
        <v>173</v>
      </c>
      <c r="B2110" s="4">
        <v>1416</v>
      </c>
      <c r="C2110" s="4">
        <v>731.25</v>
      </c>
      <c r="D2110" s="2">
        <v>50.819297499999998</v>
      </c>
      <c r="E2110" s="4">
        <v>3999.987854</v>
      </c>
      <c r="F2110" s="4">
        <v>18257.3583985</v>
      </c>
    </row>
    <row r="2111" spans="1:6" x14ac:dyDescent="0.3">
      <c r="A2111" s="2" t="s">
        <v>174</v>
      </c>
      <c r="B2111" s="4">
        <v>1376</v>
      </c>
      <c r="C2111" s="4">
        <v>844.5</v>
      </c>
      <c r="D2111" s="2">
        <v>60.624814000000001</v>
      </c>
      <c r="E2111" s="4">
        <v>3809.4508059999898</v>
      </c>
      <c r="F2111" s="4">
        <v>16900.60815425</v>
      </c>
    </row>
    <row r="2112" spans="1:6" x14ac:dyDescent="0.3">
      <c r="A2112" s="2" t="s">
        <v>175</v>
      </c>
      <c r="B2112" s="4">
        <v>1398.5</v>
      </c>
      <c r="C2112" s="4">
        <v>988.25</v>
      </c>
      <c r="D2112" s="2">
        <v>69.95278725</v>
      </c>
      <c r="E2112" s="4">
        <v>3880.8286130000001</v>
      </c>
      <c r="F2112" s="4">
        <v>15601.23559575</v>
      </c>
    </row>
    <row r="2113" spans="1:6" x14ac:dyDescent="0.3">
      <c r="A2113" s="2" t="s">
        <v>176</v>
      </c>
      <c r="B2113" s="4">
        <v>1465.5</v>
      </c>
      <c r="C2113" s="4">
        <v>1030.5</v>
      </c>
      <c r="D2113" s="2">
        <v>69.887855500000001</v>
      </c>
      <c r="E2113" s="4">
        <v>3860.6867674999899</v>
      </c>
      <c r="F2113" s="4">
        <v>15695.432861249899</v>
      </c>
    </row>
    <row r="2114" spans="1:6" x14ac:dyDescent="0.3">
      <c r="A2114" s="2" t="s">
        <v>177</v>
      </c>
      <c r="B2114" s="4">
        <v>1507</v>
      </c>
      <c r="C2114" s="4">
        <v>1140.25</v>
      </c>
      <c r="D2114" s="2">
        <v>75.3702945</v>
      </c>
      <c r="E2114" s="4">
        <v>3856.28417975</v>
      </c>
      <c r="F2114" s="4">
        <v>14523.348388750001</v>
      </c>
    </row>
    <row r="2115" spans="1:6" x14ac:dyDescent="0.3">
      <c r="A2115" s="2" t="s">
        <v>178</v>
      </c>
      <c r="B2115" s="4">
        <v>1550.5</v>
      </c>
      <c r="C2115" s="4">
        <v>1199</v>
      </c>
      <c r="D2115" s="2">
        <v>77.059807000000006</v>
      </c>
      <c r="E2115" s="4">
        <v>3816.2689207499898</v>
      </c>
      <c r="F2115" s="4">
        <v>14064.634765749901</v>
      </c>
    </row>
    <row r="2116" spans="1:6" x14ac:dyDescent="0.3">
      <c r="A2116" s="2" t="s">
        <v>179</v>
      </c>
      <c r="B2116" s="4">
        <v>1446.25</v>
      </c>
      <c r="C2116" s="4">
        <v>1043.25</v>
      </c>
      <c r="D2116" s="2">
        <v>71.649919749999896</v>
      </c>
      <c r="E2116" s="4">
        <v>3794.2177122500002</v>
      </c>
      <c r="F2116" s="4">
        <v>14997.980957</v>
      </c>
    </row>
    <row r="2117" spans="1:6" x14ac:dyDescent="0.3">
      <c r="A2117" s="2" t="s">
        <v>180</v>
      </c>
      <c r="B2117" s="4">
        <v>1524.5</v>
      </c>
      <c r="C2117" s="4">
        <v>1202.5</v>
      </c>
      <c r="D2117" s="2">
        <v>78.769536749999901</v>
      </c>
      <c r="E2117" s="4">
        <v>3728.2473757500002</v>
      </c>
      <c r="F2117" s="4">
        <v>13663.570556999901</v>
      </c>
    </row>
    <row r="2118" spans="1:6" x14ac:dyDescent="0.3">
      <c r="A2118" s="2" t="s">
        <v>181</v>
      </c>
      <c r="B2118" s="4">
        <v>1405.25</v>
      </c>
      <c r="C2118" s="4">
        <v>1092</v>
      </c>
      <c r="D2118" s="2">
        <v>77.491544750000003</v>
      </c>
      <c r="E2118" s="4">
        <v>3646.7968139999998</v>
      </c>
      <c r="F2118" s="4">
        <v>14357.73657225</v>
      </c>
    </row>
    <row r="2119" spans="1:6" x14ac:dyDescent="0.3">
      <c r="A2119" s="2" t="s">
        <v>182</v>
      </c>
      <c r="B2119" s="4">
        <v>1469.25</v>
      </c>
      <c r="C2119" s="4">
        <v>1139.75</v>
      </c>
      <c r="D2119" s="2">
        <v>77.369585000000001</v>
      </c>
      <c r="E2119" s="4">
        <v>3719.0278929999899</v>
      </c>
      <c r="F2119" s="4">
        <v>14053.209961</v>
      </c>
    </row>
    <row r="2120" spans="1:6" x14ac:dyDescent="0.3">
      <c r="A2120" s="2" t="s">
        <v>183</v>
      </c>
      <c r="B2120" s="4">
        <v>1349.5</v>
      </c>
      <c r="C2120" s="4">
        <v>983.25</v>
      </c>
      <c r="D2120" s="2">
        <v>71.537239999999898</v>
      </c>
      <c r="E2120" s="4">
        <v>3731.3866577499898</v>
      </c>
      <c r="F2120" s="4">
        <v>14826.494628500001</v>
      </c>
    </row>
    <row r="2121" spans="1:6" x14ac:dyDescent="0.3">
      <c r="A2121" s="2" t="s">
        <v>184</v>
      </c>
      <c r="B2121" s="4">
        <v>1458</v>
      </c>
      <c r="C2121" s="4">
        <v>1129.5</v>
      </c>
      <c r="D2121" s="2">
        <v>77.186904749999897</v>
      </c>
      <c r="E2121" s="4">
        <v>3745.7348629999901</v>
      </c>
      <c r="F2121" s="4">
        <v>14246.123046999999</v>
      </c>
    </row>
    <row r="2122" spans="1:6" x14ac:dyDescent="0.3">
      <c r="A2122" s="2" t="s">
        <v>185</v>
      </c>
      <c r="B2122" s="4">
        <v>1473.25</v>
      </c>
      <c r="C2122" s="4">
        <v>1160.25</v>
      </c>
      <c r="D2122" s="2">
        <v>78.660697999999897</v>
      </c>
      <c r="E2122" s="4">
        <v>3799.5371095</v>
      </c>
      <c r="F2122" s="4">
        <v>14149.12011725</v>
      </c>
    </row>
    <row r="2123" spans="1:6" x14ac:dyDescent="0.3">
      <c r="A2123" s="2" t="s">
        <v>186</v>
      </c>
      <c r="B2123" s="4">
        <v>1469.75</v>
      </c>
      <c r="C2123" s="4">
        <v>1176.25</v>
      </c>
      <c r="D2123" s="2">
        <v>79.988670499999898</v>
      </c>
      <c r="E2123" s="4">
        <v>3767.4979250000001</v>
      </c>
      <c r="F2123" s="4">
        <v>14018.534668</v>
      </c>
    </row>
    <row r="2124" spans="1:6" x14ac:dyDescent="0.3">
      <c r="A2124" s="2" t="s">
        <v>187</v>
      </c>
      <c r="B2124" s="4">
        <v>1532.25</v>
      </c>
      <c r="C2124" s="4">
        <v>1238.5</v>
      </c>
      <c r="D2124" s="2">
        <v>80.749475500000003</v>
      </c>
      <c r="E2124" s="4">
        <v>3829.85351575</v>
      </c>
      <c r="F2124" s="4">
        <v>13980.076660250001</v>
      </c>
    </row>
    <row r="2125" spans="1:6" x14ac:dyDescent="0.3">
      <c r="A2125" s="2" t="s">
        <v>188</v>
      </c>
      <c r="B2125" s="4">
        <v>1536.75</v>
      </c>
      <c r="C2125" s="4">
        <v>1253</v>
      </c>
      <c r="D2125" s="2">
        <v>81.537561499999896</v>
      </c>
      <c r="E2125" s="4">
        <v>3819.8734132499899</v>
      </c>
      <c r="F2125" s="4">
        <v>13737.603027249999</v>
      </c>
    </row>
    <row r="2126" spans="1:6" x14ac:dyDescent="0.3">
      <c r="A2126" s="2" t="s">
        <v>189</v>
      </c>
      <c r="B2126" s="4">
        <v>1712</v>
      </c>
      <c r="C2126" s="4">
        <v>1337.5</v>
      </c>
      <c r="D2126" s="2">
        <v>78.16119175</v>
      </c>
      <c r="E2126" s="4">
        <v>4025.16644275</v>
      </c>
      <c r="F2126" s="4">
        <v>13439.09765625</v>
      </c>
    </row>
    <row r="2127" spans="1:6" x14ac:dyDescent="0.3">
      <c r="A2127" s="2" t="s">
        <v>190</v>
      </c>
      <c r="B2127" s="4">
        <v>1472.5</v>
      </c>
      <c r="C2127" s="4">
        <v>1138.5</v>
      </c>
      <c r="D2127" s="2">
        <v>77.257831749999895</v>
      </c>
      <c r="E2127" s="4">
        <v>3932.83831775</v>
      </c>
      <c r="F2127" s="4">
        <v>14311.421142749899</v>
      </c>
    </row>
    <row r="2128" spans="1:6" x14ac:dyDescent="0.3">
      <c r="A2128" s="2" t="s">
        <v>191</v>
      </c>
      <c r="B2128" s="4">
        <v>1657.5</v>
      </c>
      <c r="C2128" s="4">
        <v>1346.75</v>
      </c>
      <c r="D2128" s="2">
        <v>81.237613749999994</v>
      </c>
      <c r="E2128" s="4">
        <v>3860.53680449999</v>
      </c>
      <c r="F2128" s="4">
        <v>13623.83203125</v>
      </c>
    </row>
    <row r="2129" spans="1:6" x14ac:dyDescent="0.3">
      <c r="A2129" s="2" t="s">
        <v>192</v>
      </c>
      <c r="B2129" s="4">
        <v>1664.25</v>
      </c>
      <c r="C2129" s="4">
        <v>1349.5</v>
      </c>
      <c r="D2129" s="2">
        <v>81.119317999999893</v>
      </c>
      <c r="E2129" s="4">
        <v>3839.8741454999899</v>
      </c>
      <c r="F2129" s="4">
        <v>13494.5642092499</v>
      </c>
    </row>
    <row r="2130" spans="1:6" x14ac:dyDescent="0.3">
      <c r="A2130" s="2" t="s">
        <v>193</v>
      </c>
      <c r="B2130" s="4">
        <v>1608.5</v>
      </c>
      <c r="C2130" s="4">
        <v>0</v>
      </c>
      <c r="D2130" s="2">
        <v>0</v>
      </c>
      <c r="E2130" s="4">
        <v>4003.0051880000001</v>
      </c>
      <c r="F2130" s="4">
        <v>0</v>
      </c>
    </row>
    <row r="2131" spans="1:6" x14ac:dyDescent="0.3">
      <c r="A2131" s="2" t="s">
        <v>194</v>
      </c>
      <c r="B2131" s="4">
        <v>1487</v>
      </c>
      <c r="C2131" s="4">
        <v>0</v>
      </c>
      <c r="D2131" s="2">
        <v>0</v>
      </c>
      <c r="E2131" s="4">
        <v>3958.1340942499901</v>
      </c>
      <c r="F2131" s="4">
        <v>0</v>
      </c>
    </row>
    <row r="2132" spans="1:6" x14ac:dyDescent="0.3">
      <c r="A2132" s="2" t="s">
        <v>195</v>
      </c>
      <c r="B2132" s="4">
        <v>1450.5</v>
      </c>
      <c r="C2132" s="4">
        <v>1009.75</v>
      </c>
      <c r="D2132" s="2">
        <v>69.510443749999993</v>
      </c>
      <c r="E2132" s="4">
        <v>4006.1938474999902</v>
      </c>
      <c r="F2132" s="4">
        <v>16130.9716795</v>
      </c>
    </row>
    <row r="2133" spans="1:6" x14ac:dyDescent="0.3">
      <c r="A2133" s="2" t="s">
        <v>196</v>
      </c>
      <c r="B2133" s="4">
        <v>1462.75</v>
      </c>
      <c r="C2133" s="4">
        <v>927</v>
      </c>
      <c r="D2133" s="2">
        <v>62.342863000000001</v>
      </c>
      <c r="E2133" s="4">
        <v>3990.155945</v>
      </c>
      <c r="F2133" s="4">
        <v>16886.00048825</v>
      </c>
    </row>
    <row r="2134" spans="1:6" x14ac:dyDescent="0.3">
      <c r="A2134" s="2" t="s">
        <v>197</v>
      </c>
      <c r="B2134" s="4">
        <v>1479.5</v>
      </c>
      <c r="C2134" s="4">
        <v>1.75</v>
      </c>
      <c r="D2134" s="2">
        <v>0.11992775</v>
      </c>
      <c r="E2134" s="4">
        <v>3497.9112547499899</v>
      </c>
      <c r="F2134" s="4">
        <v>4393.9247437499898</v>
      </c>
    </row>
    <row r="2135" spans="1:6" x14ac:dyDescent="0.3">
      <c r="A2135" s="2" t="s">
        <v>198</v>
      </c>
      <c r="B2135" s="4">
        <v>1430.75</v>
      </c>
      <c r="C2135" s="4">
        <v>1.25</v>
      </c>
      <c r="D2135" s="2">
        <v>8.4218249999999897E-2</v>
      </c>
      <c r="E2135" s="4">
        <v>3239.5678709999902</v>
      </c>
      <c r="F2135" s="4">
        <v>2540.0784912499998</v>
      </c>
    </row>
    <row r="2136" spans="1:6" x14ac:dyDescent="0.3">
      <c r="A2136" s="2" t="s">
        <v>199</v>
      </c>
      <c r="B2136" s="4">
        <v>1454</v>
      </c>
      <c r="C2136" s="4">
        <v>16</v>
      </c>
      <c r="D2136" s="2">
        <v>1.1260779999999899</v>
      </c>
      <c r="E2136" s="4">
        <v>3391.1914674999898</v>
      </c>
      <c r="F2136" s="4">
        <v>24962.083496249899</v>
      </c>
    </row>
    <row r="2137" spans="1:6" x14ac:dyDescent="0.3">
      <c r="A2137" s="2" t="s">
        <v>200</v>
      </c>
      <c r="B2137" s="4">
        <v>1436.5</v>
      </c>
      <c r="C2137" s="4">
        <v>9</v>
      </c>
      <c r="D2137" s="2">
        <v>0.60056424999999902</v>
      </c>
      <c r="E2137" s="4">
        <v>3171.2376707499898</v>
      </c>
      <c r="F2137" s="4">
        <v>24473.396972750001</v>
      </c>
    </row>
    <row r="2138" spans="1:6" x14ac:dyDescent="0.3">
      <c r="A2138" s="2" t="s">
        <v>201</v>
      </c>
      <c r="B2138" s="4">
        <v>1612.25</v>
      </c>
      <c r="C2138" s="4">
        <v>1.75</v>
      </c>
      <c r="D2138" s="2">
        <v>0.1080945</v>
      </c>
      <c r="E2138" s="4">
        <v>3270.07238775</v>
      </c>
      <c r="F2138" s="4">
        <v>32508.219726750001</v>
      </c>
    </row>
    <row r="2139" spans="1:6" x14ac:dyDescent="0.3">
      <c r="A2139" s="2" t="s">
        <v>202</v>
      </c>
      <c r="B2139" s="4">
        <v>1481</v>
      </c>
      <c r="C2139" s="4">
        <v>2.5</v>
      </c>
      <c r="D2139" s="2">
        <v>0.17348999999999901</v>
      </c>
      <c r="E2139" s="4">
        <v>3150.2689820000001</v>
      </c>
      <c r="F2139" s="4">
        <v>26570.872070500001</v>
      </c>
    </row>
    <row r="2140" spans="1:6" x14ac:dyDescent="0.3">
      <c r="A2140" s="2" t="s">
        <v>203</v>
      </c>
      <c r="B2140" s="4">
        <v>1555</v>
      </c>
      <c r="C2140" s="4">
        <v>0</v>
      </c>
      <c r="D2140" s="2">
        <v>0</v>
      </c>
      <c r="E2140" s="4">
        <v>3236.12738025</v>
      </c>
      <c r="F2140" s="4">
        <v>0</v>
      </c>
    </row>
    <row r="2141" spans="1:6" x14ac:dyDescent="0.3">
      <c r="A2141" s="2" t="s">
        <v>204</v>
      </c>
      <c r="B2141" s="4">
        <v>1587.5</v>
      </c>
      <c r="C2141" s="4">
        <v>0</v>
      </c>
      <c r="D2141" s="2">
        <v>0</v>
      </c>
      <c r="E2141" s="4">
        <v>3182.8536987500001</v>
      </c>
      <c r="F2141" s="4">
        <v>0</v>
      </c>
    </row>
    <row r="2142" spans="1:6" x14ac:dyDescent="0.3">
      <c r="A2142" s="2" t="s">
        <v>205</v>
      </c>
      <c r="B2142" s="4">
        <v>1567.5</v>
      </c>
      <c r="C2142" s="4">
        <v>2</v>
      </c>
      <c r="D2142" s="2">
        <v>0.12733924999999899</v>
      </c>
      <c r="E2142" s="4">
        <v>3112.7274169999901</v>
      </c>
      <c r="F2142" s="4">
        <v>17977.7822265</v>
      </c>
    </row>
    <row r="2143" spans="1:6" x14ac:dyDescent="0.3">
      <c r="A2143" s="2" t="s">
        <v>206</v>
      </c>
      <c r="B2143" s="4">
        <v>1547.5</v>
      </c>
      <c r="C2143" s="4">
        <v>2.75</v>
      </c>
      <c r="D2143" s="2">
        <v>0.17651125000000001</v>
      </c>
      <c r="E2143" s="4">
        <v>3218.82550025</v>
      </c>
      <c r="F2143" s="4">
        <v>26213.163818249901</v>
      </c>
    </row>
    <row r="2144" spans="1:6" x14ac:dyDescent="0.3">
      <c r="A2144" s="2" t="s">
        <v>207</v>
      </c>
      <c r="B2144" s="4">
        <v>1540.75</v>
      </c>
      <c r="C2144" s="4">
        <v>0.25</v>
      </c>
      <c r="D2144" s="2">
        <v>1.6139500000000001E-2</v>
      </c>
      <c r="E2144" s="4">
        <v>3079.4909667500001</v>
      </c>
      <c r="F2144" s="4">
        <v>7005.5610352499898</v>
      </c>
    </row>
    <row r="2145" spans="1:6" x14ac:dyDescent="0.3">
      <c r="A2145" s="2" t="s">
        <v>208</v>
      </c>
      <c r="B2145" s="4">
        <v>1512.25</v>
      </c>
      <c r="C2145" s="4">
        <v>1</v>
      </c>
      <c r="D2145" s="2">
        <v>6.5869249999999893E-2</v>
      </c>
      <c r="E2145" s="4">
        <v>3097.9597779999999</v>
      </c>
      <c r="F2145" s="4">
        <v>23438.070556499901</v>
      </c>
    </row>
    <row r="2146" spans="1:6" x14ac:dyDescent="0.3">
      <c r="A2146" s="2" t="s">
        <v>209</v>
      </c>
      <c r="B2146" s="4">
        <v>1624</v>
      </c>
      <c r="C2146" s="4">
        <v>1.75</v>
      </c>
      <c r="D2146" s="2">
        <v>0.105208</v>
      </c>
      <c r="E2146" s="4">
        <v>3329.0634765</v>
      </c>
      <c r="F2146" s="4">
        <v>10793.525390749999</v>
      </c>
    </row>
    <row r="2147" spans="1:6" x14ac:dyDescent="0.3">
      <c r="A2147" s="2" t="s">
        <v>210</v>
      </c>
      <c r="B2147" s="4">
        <v>1665.75</v>
      </c>
      <c r="C2147" s="4">
        <v>1.75</v>
      </c>
      <c r="D2147" s="2">
        <v>0.10899875000000001</v>
      </c>
      <c r="E2147" s="4">
        <v>3333.0075682499901</v>
      </c>
      <c r="F2147" s="4">
        <v>14669.925537249999</v>
      </c>
    </row>
    <row r="2148" spans="1:6" x14ac:dyDescent="0.3">
      <c r="A2148" s="2" t="s">
        <v>211</v>
      </c>
      <c r="B2148" s="4">
        <v>1517.25</v>
      </c>
      <c r="C2148" s="4">
        <v>0.75</v>
      </c>
      <c r="D2148" s="2">
        <v>4.7169750000000003E-2</v>
      </c>
      <c r="E2148" s="4">
        <v>3146.9049682499999</v>
      </c>
      <c r="F2148" s="4">
        <v>4821.8256835000002</v>
      </c>
    </row>
    <row r="2149" spans="1:6" x14ac:dyDescent="0.3">
      <c r="A2149" s="2" t="s">
        <v>212</v>
      </c>
      <c r="B2149" s="4">
        <v>1544.5</v>
      </c>
      <c r="C2149" s="4">
        <v>1</v>
      </c>
      <c r="D2149" s="2">
        <v>6.4020250000000001E-2</v>
      </c>
      <c r="E2149" s="4">
        <v>3212.3259280000002</v>
      </c>
      <c r="F2149" s="4">
        <v>29297.26953125</v>
      </c>
    </row>
    <row r="2150" spans="1:6" x14ac:dyDescent="0.3">
      <c r="A2150" s="2" t="s">
        <v>213</v>
      </c>
      <c r="B2150" s="4">
        <v>1563.25</v>
      </c>
      <c r="C2150" s="4">
        <v>0.25</v>
      </c>
      <c r="D2150" s="2">
        <v>1.6983749999999902E-2</v>
      </c>
      <c r="E2150" s="4">
        <v>3286.9209595000002</v>
      </c>
      <c r="F2150" s="4">
        <v>2090.3210450000001</v>
      </c>
    </row>
    <row r="2151" spans="1:6" x14ac:dyDescent="0.3">
      <c r="A2151" s="2" t="s">
        <v>214</v>
      </c>
      <c r="B2151" s="4">
        <v>1633.5</v>
      </c>
      <c r="C2151" s="4">
        <v>0</v>
      </c>
      <c r="D2151" s="2">
        <v>0</v>
      </c>
      <c r="E2151" s="4">
        <v>3336.0077512499902</v>
      </c>
      <c r="F2151" s="4">
        <v>0</v>
      </c>
    </row>
    <row r="2152" spans="1:6" x14ac:dyDescent="0.3">
      <c r="A2152" s="2" t="s">
        <v>215</v>
      </c>
      <c r="B2152" s="4">
        <v>1726.5</v>
      </c>
      <c r="C2152" s="4">
        <v>3.5</v>
      </c>
      <c r="D2152" s="2">
        <v>0.19692199999999899</v>
      </c>
      <c r="E2152" s="4">
        <v>3811.845581</v>
      </c>
      <c r="F2152" s="4">
        <v>15946.9379885</v>
      </c>
    </row>
    <row r="2153" spans="1:6" x14ac:dyDescent="0.3">
      <c r="A2153" s="2" t="s">
        <v>216</v>
      </c>
      <c r="B2153" s="4">
        <v>1688</v>
      </c>
      <c r="C2153" s="4">
        <v>1.5</v>
      </c>
      <c r="D2153" s="2">
        <v>8.9622999999999994E-2</v>
      </c>
      <c r="E2153" s="4">
        <v>3411.07391375</v>
      </c>
      <c r="F2153" s="4">
        <v>17089.1606445</v>
      </c>
    </row>
    <row r="2154" spans="1:6" x14ac:dyDescent="0.3">
      <c r="A2154" s="2" t="s">
        <v>217</v>
      </c>
      <c r="B2154" s="4">
        <v>1525.75</v>
      </c>
      <c r="C2154" s="4">
        <v>0</v>
      </c>
      <c r="D2154" s="2">
        <v>0</v>
      </c>
      <c r="E2154" s="4">
        <v>3945.357544</v>
      </c>
      <c r="F2154" s="4">
        <v>0</v>
      </c>
    </row>
    <row r="2155" spans="1:6" x14ac:dyDescent="0.3">
      <c r="A2155" s="2" t="s">
        <v>218</v>
      </c>
      <c r="B2155" s="4">
        <v>1496.5</v>
      </c>
      <c r="C2155" s="4">
        <v>0</v>
      </c>
      <c r="D2155" s="2">
        <v>0</v>
      </c>
      <c r="E2155" s="4">
        <v>3859.1845089999902</v>
      </c>
      <c r="F2155" s="4">
        <v>0</v>
      </c>
    </row>
    <row r="2156" spans="1:6" x14ac:dyDescent="0.3">
      <c r="A2156" s="2" t="s">
        <v>219</v>
      </c>
      <c r="B2156" s="4">
        <v>1502.75</v>
      </c>
      <c r="C2156" s="4">
        <v>1097.5</v>
      </c>
      <c r="D2156" s="2">
        <v>72.701129999999907</v>
      </c>
      <c r="E2156" s="4">
        <v>3943.7146604999898</v>
      </c>
      <c r="F2156" s="4">
        <v>15520.82128925</v>
      </c>
    </row>
    <row r="2157" spans="1:6" x14ac:dyDescent="0.3">
      <c r="A2157" s="2" t="s">
        <v>220</v>
      </c>
      <c r="B2157" s="4">
        <v>1492.5</v>
      </c>
      <c r="C2157" s="4">
        <v>1215.25</v>
      </c>
      <c r="D2157" s="2">
        <v>81.391391999999897</v>
      </c>
      <c r="E2157" s="4">
        <v>3873.0820922499902</v>
      </c>
      <c r="F2157" s="4">
        <v>14563.350830249999</v>
      </c>
    </row>
    <row r="2158" spans="1:6" x14ac:dyDescent="0.3">
      <c r="A2158" s="2" t="s">
        <v>221</v>
      </c>
      <c r="B2158" s="4">
        <v>1413.75</v>
      </c>
      <c r="C2158" s="4">
        <v>0.25</v>
      </c>
      <c r="D2158" s="2">
        <v>2.030875E-2</v>
      </c>
      <c r="E2158" s="4">
        <v>3189.6458130000001</v>
      </c>
      <c r="F2158" s="4">
        <v>756.66967775000001</v>
      </c>
    </row>
    <row r="2159" spans="1:6" x14ac:dyDescent="0.3">
      <c r="A2159" s="2" t="s">
        <v>222</v>
      </c>
      <c r="B2159" s="4">
        <v>1498.25</v>
      </c>
      <c r="C2159" s="4">
        <v>1</v>
      </c>
      <c r="D2159" s="2">
        <v>6.6195249999999997E-2</v>
      </c>
      <c r="E2159" s="4">
        <v>3175.1958617499899</v>
      </c>
      <c r="F2159" s="4">
        <v>2194.5698242499898</v>
      </c>
    </row>
    <row r="2160" spans="1:6" x14ac:dyDescent="0.3">
      <c r="A2160" s="2" t="s">
        <v>223</v>
      </c>
      <c r="B2160" s="4">
        <v>1513.5</v>
      </c>
      <c r="C2160" s="4">
        <v>28.25</v>
      </c>
      <c r="D2160" s="2">
        <v>1.8669855</v>
      </c>
      <c r="E2160" s="4">
        <v>3062.2123415000001</v>
      </c>
      <c r="F2160" s="4">
        <v>28229.88330075</v>
      </c>
    </row>
    <row r="2161" spans="1:6" x14ac:dyDescent="0.3">
      <c r="A2161" s="2" t="s">
        <v>224</v>
      </c>
      <c r="B2161" s="4">
        <v>1442.75</v>
      </c>
      <c r="C2161" s="4">
        <v>45</v>
      </c>
      <c r="D2161" s="2">
        <v>2.9870767499999999</v>
      </c>
      <c r="E2161" s="4">
        <v>3548.1787720000002</v>
      </c>
      <c r="F2161" s="4">
        <v>27312.1552735</v>
      </c>
    </row>
    <row r="2162" spans="1:6" x14ac:dyDescent="0.3">
      <c r="A2162" s="2" t="s">
        <v>225</v>
      </c>
      <c r="B2162" s="4">
        <v>1479</v>
      </c>
      <c r="C2162" s="4">
        <v>17.5</v>
      </c>
      <c r="D2162" s="2">
        <v>1.1843575</v>
      </c>
      <c r="E2162" s="4">
        <v>2962.5788572500001</v>
      </c>
      <c r="F2162" s="4">
        <v>28956.692383000001</v>
      </c>
    </row>
    <row r="2163" spans="1:6" x14ac:dyDescent="0.3">
      <c r="A2163" s="2" t="s">
        <v>226</v>
      </c>
      <c r="B2163" s="4">
        <v>1516</v>
      </c>
      <c r="C2163" s="4">
        <v>10</v>
      </c>
      <c r="D2163" s="2">
        <v>0.66461474999999903</v>
      </c>
      <c r="E2163" s="4">
        <v>3189.94488525</v>
      </c>
      <c r="F2163" s="4">
        <v>27998.98046875</v>
      </c>
    </row>
    <row r="2164" spans="1:6" x14ac:dyDescent="0.3">
      <c r="A2164" s="2" t="s">
        <v>227</v>
      </c>
      <c r="B2164" s="4">
        <v>1560</v>
      </c>
      <c r="C2164" s="4">
        <v>2.75</v>
      </c>
      <c r="D2164" s="2">
        <v>0.17214075000000001</v>
      </c>
      <c r="E2164" s="4">
        <v>3185.7576292499898</v>
      </c>
      <c r="F2164" s="4">
        <v>23040.66699225</v>
      </c>
    </row>
    <row r="2165" spans="1:6" x14ac:dyDescent="0.3">
      <c r="A2165" s="2" t="s">
        <v>228</v>
      </c>
      <c r="B2165" s="4">
        <v>1529.75</v>
      </c>
      <c r="C2165" s="4">
        <v>3.5</v>
      </c>
      <c r="D2165" s="2">
        <v>0.23017275000000001</v>
      </c>
      <c r="E2165" s="4">
        <v>3103.42297375</v>
      </c>
      <c r="F2165" s="4">
        <v>27105.99609375</v>
      </c>
    </row>
    <row r="2166" spans="1:6" x14ac:dyDescent="0.3">
      <c r="A2166" s="2" t="s">
        <v>229</v>
      </c>
      <c r="B2166" s="4">
        <v>1549.75</v>
      </c>
      <c r="C2166" s="4">
        <v>19.5</v>
      </c>
      <c r="D2166" s="2">
        <v>1.2576272500000001</v>
      </c>
      <c r="E2166" s="4">
        <v>3151.4760132500001</v>
      </c>
      <c r="F2166" s="4">
        <v>26717.681640499901</v>
      </c>
    </row>
    <row r="2167" spans="1:6" x14ac:dyDescent="0.3">
      <c r="A2167" s="2" t="s">
        <v>230</v>
      </c>
      <c r="B2167" s="4">
        <v>1588.75</v>
      </c>
      <c r="C2167" s="4">
        <v>18.75</v>
      </c>
      <c r="D2167" s="2">
        <v>1.19210675</v>
      </c>
      <c r="E2167" s="4">
        <v>3155.8907469999999</v>
      </c>
      <c r="F2167" s="4">
        <v>26797.104003749901</v>
      </c>
    </row>
    <row r="2168" spans="1:6" x14ac:dyDescent="0.3">
      <c r="A2168" s="2" t="s">
        <v>231</v>
      </c>
      <c r="B2168" s="4">
        <v>1558.75</v>
      </c>
      <c r="C2168" s="4">
        <v>6.25</v>
      </c>
      <c r="D2168" s="2">
        <v>0.390903</v>
      </c>
      <c r="E2168" s="4">
        <v>3000.4025270000002</v>
      </c>
      <c r="F2168" s="4">
        <v>26941.146972750001</v>
      </c>
    </row>
    <row r="2169" spans="1:6" x14ac:dyDescent="0.3">
      <c r="A2169" s="2" t="s">
        <v>232</v>
      </c>
      <c r="B2169" s="4">
        <v>1578.5</v>
      </c>
      <c r="C2169" s="4">
        <v>5.5</v>
      </c>
      <c r="D2169" s="2">
        <v>0.34853899999999999</v>
      </c>
      <c r="E2169" s="4">
        <v>3152.2624512499901</v>
      </c>
      <c r="F2169" s="4">
        <v>27240.89892575</v>
      </c>
    </row>
    <row r="2170" spans="1:6" x14ac:dyDescent="0.3">
      <c r="A2170" s="2" t="s">
        <v>233</v>
      </c>
      <c r="B2170" s="4">
        <v>1545.25</v>
      </c>
      <c r="C2170" s="4">
        <v>7.75</v>
      </c>
      <c r="D2170" s="2">
        <v>0.50337750000000003</v>
      </c>
      <c r="E2170" s="4">
        <v>3161.1276855000001</v>
      </c>
      <c r="F2170" s="4">
        <v>28696.006836249999</v>
      </c>
    </row>
    <row r="2171" spans="1:6" x14ac:dyDescent="0.3">
      <c r="A2171" s="2" t="s">
        <v>234</v>
      </c>
      <c r="B2171" s="4">
        <v>1642.75</v>
      </c>
      <c r="C2171" s="4">
        <v>10.25</v>
      </c>
      <c r="D2171" s="2">
        <v>0.62380325000000003</v>
      </c>
      <c r="E2171" s="4">
        <v>3269.9627074999898</v>
      </c>
      <c r="F2171" s="4">
        <v>30433.2534182499</v>
      </c>
    </row>
    <row r="2172" spans="1:6" x14ac:dyDescent="0.3">
      <c r="A2172" s="2" t="s">
        <v>235</v>
      </c>
      <c r="B2172" s="4">
        <v>1596.25</v>
      </c>
      <c r="C2172" s="4">
        <v>6.25</v>
      </c>
      <c r="D2172" s="2">
        <v>0.39579449999999899</v>
      </c>
      <c r="E2172" s="4">
        <v>3166.2933349999998</v>
      </c>
      <c r="F2172" s="4">
        <v>31101.9643555</v>
      </c>
    </row>
    <row r="2173" spans="1:6" x14ac:dyDescent="0.3">
      <c r="A2173" s="2" t="s">
        <v>236</v>
      </c>
      <c r="B2173" s="4">
        <v>1600.25</v>
      </c>
      <c r="C2173" s="4">
        <v>6</v>
      </c>
      <c r="D2173" s="2">
        <v>0.36942649999999899</v>
      </c>
      <c r="E2173" s="4">
        <v>3279.6710204999899</v>
      </c>
      <c r="F2173" s="4">
        <v>29801.374999750002</v>
      </c>
    </row>
    <row r="2174" spans="1:6" x14ac:dyDescent="0.3">
      <c r="A2174" s="2" t="s">
        <v>237</v>
      </c>
      <c r="B2174" s="4">
        <v>1576.25</v>
      </c>
      <c r="C2174" s="4">
        <v>2</v>
      </c>
      <c r="D2174" s="2">
        <v>0.12938624999999901</v>
      </c>
      <c r="E2174" s="4">
        <v>3215.22546375</v>
      </c>
      <c r="F2174" s="4">
        <v>20897.494140499901</v>
      </c>
    </row>
    <row r="2175" spans="1:6" x14ac:dyDescent="0.3">
      <c r="A2175" s="2" t="s">
        <v>238</v>
      </c>
      <c r="B2175" s="4">
        <v>1716.25</v>
      </c>
      <c r="C2175" s="4">
        <v>1</v>
      </c>
      <c r="D2175" s="2">
        <v>5.792075E-2</v>
      </c>
      <c r="E2175" s="4">
        <v>3506.1542357500002</v>
      </c>
      <c r="F2175" s="4">
        <v>21404.649414250001</v>
      </c>
    </row>
    <row r="2176" spans="1:6" x14ac:dyDescent="0.3">
      <c r="A2176" s="2" t="s">
        <v>239</v>
      </c>
      <c r="B2176" s="4">
        <v>1673.5</v>
      </c>
      <c r="C2176" s="4">
        <v>9.5</v>
      </c>
      <c r="D2176" s="2">
        <v>0.55872224999999898</v>
      </c>
      <c r="E2176" s="4">
        <v>3501.83581524999</v>
      </c>
      <c r="F2176" s="4">
        <v>29441.263672000001</v>
      </c>
    </row>
    <row r="2177" spans="1:6" x14ac:dyDescent="0.3">
      <c r="A2177" s="2" t="s">
        <v>240</v>
      </c>
      <c r="B2177" s="4">
        <v>1692.5</v>
      </c>
      <c r="C2177" s="4">
        <v>12.25</v>
      </c>
      <c r="D2177" s="2">
        <v>0.72462974999999896</v>
      </c>
      <c r="E2177" s="4">
        <v>3362.9915772499899</v>
      </c>
      <c r="F2177" s="4">
        <v>40608.241211</v>
      </c>
    </row>
    <row r="2178" spans="1:6" x14ac:dyDescent="0.3">
      <c r="A2178" s="2" t="s">
        <v>241</v>
      </c>
      <c r="B2178" s="4">
        <v>1619.25</v>
      </c>
      <c r="C2178" s="4">
        <v>0</v>
      </c>
      <c r="D2178" s="2">
        <v>0</v>
      </c>
      <c r="E2178" s="4">
        <v>4101.8454590000001</v>
      </c>
      <c r="F2178" s="4">
        <v>0</v>
      </c>
    </row>
    <row r="2179" spans="1:6" x14ac:dyDescent="0.3">
      <c r="A2179" s="2" t="s">
        <v>242</v>
      </c>
      <c r="B2179" s="4">
        <v>1403.25</v>
      </c>
      <c r="C2179" s="4">
        <v>0.25</v>
      </c>
      <c r="D2179" s="2">
        <v>1.80115E-2</v>
      </c>
      <c r="E2179" s="4">
        <v>3872.541565</v>
      </c>
      <c r="F2179" s="4">
        <v>1442.0183105000001</v>
      </c>
    </row>
    <row r="2180" spans="1:6" x14ac:dyDescent="0.3">
      <c r="A2180" s="2" t="s">
        <v>243</v>
      </c>
      <c r="B2180" s="4">
        <v>1410.75</v>
      </c>
      <c r="C2180" s="4">
        <v>859.25</v>
      </c>
      <c r="D2180" s="2">
        <v>59.8073245</v>
      </c>
      <c r="E2180" s="4">
        <v>4005.6752929999998</v>
      </c>
      <c r="F2180" s="4">
        <v>17396.7199704999</v>
      </c>
    </row>
    <row r="2181" spans="1:6" x14ac:dyDescent="0.3">
      <c r="A2181" s="2" t="s">
        <v>244</v>
      </c>
      <c r="B2181" s="4">
        <v>1296.25</v>
      </c>
      <c r="C2181" s="4">
        <v>731.75</v>
      </c>
      <c r="D2181" s="2">
        <v>55.151267249999997</v>
      </c>
      <c r="E2181" s="4">
        <v>4064.1846925</v>
      </c>
      <c r="F2181" s="4">
        <v>18128.511963000001</v>
      </c>
    </row>
    <row r="2182" spans="1:6" x14ac:dyDescent="0.3">
      <c r="A2182" s="2" t="s">
        <v>245</v>
      </c>
      <c r="B2182" s="4">
        <v>1578.25</v>
      </c>
      <c r="C2182" s="4">
        <v>1</v>
      </c>
      <c r="D2182" s="2">
        <v>6.3383999999999899E-2</v>
      </c>
      <c r="E2182" s="4">
        <v>3527.0819700000002</v>
      </c>
      <c r="F2182" s="4">
        <v>21255.793457</v>
      </c>
    </row>
    <row r="2183" spans="1:6" x14ac:dyDescent="0.3">
      <c r="A2183" s="2" t="s">
        <v>246</v>
      </c>
      <c r="B2183" s="4">
        <v>1511.75</v>
      </c>
      <c r="C2183" s="4">
        <v>1.5</v>
      </c>
      <c r="D2183" s="2">
        <v>9.7568500000000002E-2</v>
      </c>
      <c r="E2183" s="4">
        <v>3538.4509277500001</v>
      </c>
      <c r="F2183" s="4">
        <v>9230.7435302499907</v>
      </c>
    </row>
    <row r="2184" spans="1:6" x14ac:dyDescent="0.3">
      <c r="A2184" s="2" t="s">
        <v>247</v>
      </c>
      <c r="B2184" s="4">
        <v>1569.25</v>
      </c>
      <c r="C2184" s="4">
        <v>129.25</v>
      </c>
      <c r="D2184" s="2">
        <v>8.2359465000000007</v>
      </c>
      <c r="E2184" s="4">
        <v>3668.7829590000001</v>
      </c>
      <c r="F2184" s="4">
        <v>26503.293457250002</v>
      </c>
    </row>
    <row r="2185" spans="1:6" x14ac:dyDescent="0.3">
      <c r="A2185" s="2" t="s">
        <v>248</v>
      </c>
      <c r="B2185" s="4">
        <v>1600</v>
      </c>
      <c r="C2185" s="4">
        <v>147.25</v>
      </c>
      <c r="D2185" s="2">
        <v>9.1932407499999993</v>
      </c>
      <c r="E2185" s="4">
        <v>3404.1091310000002</v>
      </c>
      <c r="F2185" s="4">
        <v>25494.515625</v>
      </c>
    </row>
    <row r="2186" spans="1:6" x14ac:dyDescent="0.3">
      <c r="A2186" s="2" t="s">
        <v>249</v>
      </c>
      <c r="B2186" s="4">
        <v>1531.5</v>
      </c>
      <c r="C2186" s="4">
        <v>54.25</v>
      </c>
      <c r="D2186" s="2">
        <v>3.5332344999999901</v>
      </c>
      <c r="E2186" s="4">
        <v>3327.3623657499902</v>
      </c>
      <c r="F2186" s="4">
        <v>27840.6552735</v>
      </c>
    </row>
    <row r="2187" spans="1:6" x14ac:dyDescent="0.3">
      <c r="A2187" s="2" t="s">
        <v>250</v>
      </c>
      <c r="B2187" s="4">
        <v>1528.5</v>
      </c>
      <c r="C2187" s="4">
        <v>61.25</v>
      </c>
      <c r="D2187" s="2">
        <v>4.0151857499999899</v>
      </c>
      <c r="E2187" s="4">
        <v>3227.4447022499899</v>
      </c>
      <c r="F2187" s="4">
        <v>27398.557129000001</v>
      </c>
    </row>
    <row r="2188" spans="1:6" x14ac:dyDescent="0.3">
      <c r="A2188" s="2" t="s">
        <v>251</v>
      </c>
      <c r="B2188" s="4">
        <v>1545.5</v>
      </c>
      <c r="C2188" s="4">
        <v>24.75</v>
      </c>
      <c r="D2188" s="2">
        <v>1.6024307499999899</v>
      </c>
      <c r="E2188" s="4">
        <v>3234.6178587499899</v>
      </c>
      <c r="F2188" s="4">
        <v>29472.790527249901</v>
      </c>
    </row>
    <row r="2189" spans="1:6" x14ac:dyDescent="0.3">
      <c r="A2189" s="2" t="s">
        <v>252</v>
      </c>
      <c r="B2189" s="4">
        <v>1579.5</v>
      </c>
      <c r="C2189" s="4">
        <v>18.5</v>
      </c>
      <c r="D2189" s="2">
        <v>1.16712799999999</v>
      </c>
      <c r="E2189" s="4">
        <v>3238.1412352500001</v>
      </c>
      <c r="F2189" s="4">
        <v>29167.12548825</v>
      </c>
    </row>
    <row r="2190" spans="1:6" x14ac:dyDescent="0.3">
      <c r="A2190" s="2" t="s">
        <v>253</v>
      </c>
      <c r="B2190" s="4">
        <v>1575.25</v>
      </c>
      <c r="C2190" s="4">
        <v>65.75</v>
      </c>
      <c r="D2190" s="2">
        <v>4.1612830000000001</v>
      </c>
      <c r="E2190" s="4">
        <v>3202.3867799999998</v>
      </c>
      <c r="F2190" s="4">
        <v>28452.650879000001</v>
      </c>
    </row>
    <row r="2191" spans="1:6" x14ac:dyDescent="0.3">
      <c r="A2191" s="2" t="s">
        <v>254</v>
      </c>
      <c r="B2191" s="4">
        <v>1565.25</v>
      </c>
      <c r="C2191" s="4">
        <v>62.75</v>
      </c>
      <c r="D2191" s="2">
        <v>4.0056335000000001</v>
      </c>
      <c r="E2191" s="4">
        <v>3191.2716677499898</v>
      </c>
      <c r="F2191" s="4">
        <v>27317.852051000002</v>
      </c>
    </row>
    <row r="2192" spans="1:6" x14ac:dyDescent="0.3">
      <c r="A2192" s="2" t="s">
        <v>255</v>
      </c>
      <c r="B2192" s="4">
        <v>1514.25</v>
      </c>
      <c r="C2192" s="4">
        <v>42</v>
      </c>
      <c r="D2192" s="2">
        <v>2.7751797499999902</v>
      </c>
      <c r="E2192" s="4">
        <v>3175.7623290000001</v>
      </c>
      <c r="F2192" s="4">
        <v>26702.760254249901</v>
      </c>
    </row>
    <row r="2193" spans="1:6" x14ac:dyDescent="0.3">
      <c r="A2193" s="2" t="s">
        <v>256</v>
      </c>
      <c r="B2193" s="4">
        <v>1536</v>
      </c>
      <c r="C2193" s="4">
        <v>46.75</v>
      </c>
      <c r="D2193" s="2">
        <v>3.0335580000000002</v>
      </c>
      <c r="E2193" s="4">
        <v>3242.6946412500001</v>
      </c>
      <c r="F2193" s="4">
        <v>30149.376465000001</v>
      </c>
    </row>
    <row r="2194" spans="1:6" x14ac:dyDescent="0.3">
      <c r="A2194" s="2" t="s">
        <v>257</v>
      </c>
      <c r="B2194" s="4">
        <v>1550.75</v>
      </c>
      <c r="C2194" s="4">
        <v>46.25</v>
      </c>
      <c r="D2194" s="2">
        <v>2.9532785000000001</v>
      </c>
      <c r="E2194" s="4">
        <v>3318.48229975</v>
      </c>
      <c r="F2194" s="4">
        <v>27208.9487305</v>
      </c>
    </row>
    <row r="2195" spans="1:6" x14ac:dyDescent="0.3">
      <c r="A2195" s="2" t="s">
        <v>258</v>
      </c>
      <c r="B2195" s="4">
        <v>1599.75</v>
      </c>
      <c r="C2195" s="4">
        <v>39.25</v>
      </c>
      <c r="D2195" s="2">
        <v>2.4571322499999901</v>
      </c>
      <c r="E2195" s="4">
        <v>3273.4967042500002</v>
      </c>
      <c r="F2195" s="4">
        <v>27082.163086</v>
      </c>
    </row>
    <row r="2196" spans="1:6" x14ac:dyDescent="0.3">
      <c r="A2196" s="2" t="s">
        <v>259</v>
      </c>
      <c r="B2196" s="4">
        <v>1587.25</v>
      </c>
      <c r="C2196" s="4">
        <v>52</v>
      </c>
      <c r="D2196" s="2">
        <v>3.27678924999999</v>
      </c>
      <c r="E2196" s="4">
        <v>3277.2780149999899</v>
      </c>
      <c r="F2196" s="4">
        <v>29168.436035499901</v>
      </c>
    </row>
    <row r="2197" spans="1:6" x14ac:dyDescent="0.3">
      <c r="A2197" s="2" t="s">
        <v>260</v>
      </c>
      <c r="B2197" s="4">
        <v>1522</v>
      </c>
      <c r="C2197" s="4">
        <v>41.75</v>
      </c>
      <c r="D2197" s="2">
        <v>2.74968224999999</v>
      </c>
      <c r="E2197" s="4">
        <v>3308.7652584999901</v>
      </c>
      <c r="F2197" s="4">
        <v>28660.682128749999</v>
      </c>
    </row>
    <row r="2198" spans="1:6" x14ac:dyDescent="0.3">
      <c r="A2198" s="2" t="s">
        <v>261</v>
      </c>
      <c r="B2198" s="4">
        <v>1574.25</v>
      </c>
      <c r="C2198" s="4">
        <v>13.25</v>
      </c>
      <c r="D2198" s="2">
        <v>0.84589950000000003</v>
      </c>
      <c r="E2198" s="4">
        <v>3272.1271362500001</v>
      </c>
      <c r="F2198" s="4">
        <v>31055.774414</v>
      </c>
    </row>
    <row r="2199" spans="1:6" x14ac:dyDescent="0.3">
      <c r="A2199" s="2" t="s">
        <v>262</v>
      </c>
      <c r="B2199" s="4">
        <v>1647.5</v>
      </c>
      <c r="C2199" s="4">
        <v>7.25</v>
      </c>
      <c r="D2199" s="2">
        <v>0.436690249999999</v>
      </c>
      <c r="E2199" s="4">
        <v>3399.1490480000002</v>
      </c>
      <c r="F2199" s="4">
        <v>34340.59667975</v>
      </c>
    </row>
    <row r="2200" spans="1:6" x14ac:dyDescent="0.3">
      <c r="A2200" s="2" t="s">
        <v>263</v>
      </c>
      <c r="B2200" s="4">
        <v>1644.75</v>
      </c>
      <c r="C2200" s="4">
        <v>58.75</v>
      </c>
      <c r="D2200" s="2">
        <v>3.5990102500000001</v>
      </c>
      <c r="E2200" s="4">
        <v>3424.69238275</v>
      </c>
      <c r="F2200" s="4">
        <v>31546.255371250001</v>
      </c>
    </row>
    <row r="2201" spans="1:6" x14ac:dyDescent="0.3">
      <c r="A2201" s="2" t="s">
        <v>264</v>
      </c>
      <c r="B2201" s="4">
        <v>1700</v>
      </c>
      <c r="C2201" s="4">
        <v>66.75</v>
      </c>
      <c r="D2201" s="2">
        <v>3.9216815</v>
      </c>
      <c r="E2201" s="4">
        <v>3363.4284667499901</v>
      </c>
      <c r="F2201" s="4">
        <v>32942.704590000001</v>
      </c>
    </row>
    <row r="2202" spans="1:6" x14ac:dyDescent="0.3">
      <c r="A2202" s="2" t="s">
        <v>265</v>
      </c>
      <c r="B2202" s="4">
        <v>1507</v>
      </c>
      <c r="C2202" s="4">
        <v>1.25</v>
      </c>
      <c r="D2202" s="2">
        <v>9.0187500000000004E-2</v>
      </c>
      <c r="E2202" s="4">
        <v>4570.6004027500003</v>
      </c>
      <c r="F2202" s="4">
        <v>11428.44140625</v>
      </c>
    </row>
    <row r="2203" spans="1:6" x14ac:dyDescent="0.3">
      <c r="A2203" s="2" t="s">
        <v>266</v>
      </c>
      <c r="B2203" s="4">
        <v>1492.5</v>
      </c>
      <c r="C2203" s="4">
        <v>0.25</v>
      </c>
      <c r="D2203" s="2">
        <v>1.5772749999999901E-2</v>
      </c>
      <c r="E2203" s="4">
        <v>3844.1837157499999</v>
      </c>
      <c r="F2203" s="4">
        <v>923.03948975000003</v>
      </c>
    </row>
    <row r="2204" spans="1:6" x14ac:dyDescent="0.3">
      <c r="A2204" s="2" t="s">
        <v>267</v>
      </c>
      <c r="B2204" s="4">
        <v>1360.75</v>
      </c>
      <c r="C2204" s="4">
        <v>723.5</v>
      </c>
      <c r="D2204" s="2">
        <v>52.029618249999899</v>
      </c>
      <c r="E2204" s="4">
        <v>4269.5771482500004</v>
      </c>
      <c r="F2204" s="4">
        <v>17910.892334249998</v>
      </c>
    </row>
    <row r="2205" spans="1:6" x14ac:dyDescent="0.3">
      <c r="A2205" s="2" t="s">
        <v>268</v>
      </c>
      <c r="B2205" s="4">
        <v>1428</v>
      </c>
      <c r="C2205" s="4">
        <v>1214</v>
      </c>
      <c r="D2205" s="2">
        <v>84.991762249999994</v>
      </c>
      <c r="E2205" s="4">
        <v>3801.7890014999998</v>
      </c>
      <c r="F2205" s="4">
        <v>14058.615234249901</v>
      </c>
    </row>
    <row r="2206" spans="1:6" x14ac:dyDescent="0.3">
      <c r="A2206" s="2" t="s">
        <v>269</v>
      </c>
      <c r="B2206" s="4">
        <v>1475.25</v>
      </c>
      <c r="C2206" s="4">
        <v>9.5</v>
      </c>
      <c r="D2206" s="2">
        <v>0.65319299999999902</v>
      </c>
      <c r="E2206" s="4">
        <v>3432.1564330000001</v>
      </c>
      <c r="F2206" s="4">
        <v>30782.91699225</v>
      </c>
    </row>
    <row r="2207" spans="1:6" x14ac:dyDescent="0.3">
      <c r="A2207" s="2" t="s">
        <v>270</v>
      </c>
      <c r="B2207" s="4">
        <v>1465.5</v>
      </c>
      <c r="C2207" s="4">
        <v>8.5</v>
      </c>
      <c r="D2207" s="2">
        <v>0.58166200000000001</v>
      </c>
      <c r="E2207" s="4">
        <v>3450.4453127500001</v>
      </c>
      <c r="F2207" s="4">
        <v>28337.988769750002</v>
      </c>
    </row>
    <row r="2208" spans="1:6" x14ac:dyDescent="0.3">
      <c r="A2208" s="2" t="s">
        <v>271</v>
      </c>
      <c r="B2208" s="4">
        <v>1518.75</v>
      </c>
      <c r="C2208" s="4">
        <v>435.25</v>
      </c>
      <c r="D2208" s="2">
        <v>28.552370499999899</v>
      </c>
      <c r="E2208" s="4">
        <v>3684.2944335000002</v>
      </c>
      <c r="F2208" s="4">
        <v>21262.095702999901</v>
      </c>
    </row>
    <row r="2209" spans="1:6" x14ac:dyDescent="0.3">
      <c r="A2209" s="2" t="s">
        <v>272</v>
      </c>
      <c r="B2209" s="4">
        <v>1505</v>
      </c>
      <c r="C2209" s="4">
        <v>546.25</v>
      </c>
      <c r="D2209" s="2">
        <v>36.259304999999898</v>
      </c>
      <c r="E2209" s="4">
        <v>3653.794922</v>
      </c>
      <c r="F2209" s="4">
        <v>19883.618164</v>
      </c>
    </row>
    <row r="2210" spans="1:6" x14ac:dyDescent="0.3">
      <c r="A2210" s="2" t="s">
        <v>273</v>
      </c>
      <c r="B2210" s="4">
        <v>1557.25</v>
      </c>
      <c r="C2210" s="4">
        <v>243</v>
      </c>
      <c r="D2210" s="2">
        <v>15.58961725</v>
      </c>
      <c r="E2210" s="4">
        <v>3460.5764159999999</v>
      </c>
      <c r="F2210" s="4">
        <v>24332.476074499999</v>
      </c>
    </row>
    <row r="2211" spans="1:6" x14ac:dyDescent="0.3">
      <c r="A2211" s="2" t="s">
        <v>274</v>
      </c>
      <c r="B2211" s="4">
        <v>1598.75</v>
      </c>
      <c r="C2211" s="4">
        <v>259</v>
      </c>
      <c r="D2211" s="2">
        <v>16.159027500000001</v>
      </c>
      <c r="E2211" s="4">
        <v>3348.89703375</v>
      </c>
      <c r="F2211" s="4">
        <v>23426.56298825</v>
      </c>
    </row>
    <row r="2212" spans="1:6" x14ac:dyDescent="0.3">
      <c r="A2212" s="2" t="s">
        <v>275</v>
      </c>
      <c r="B2212" s="4">
        <v>1605.25</v>
      </c>
      <c r="C2212" s="4">
        <v>172.75</v>
      </c>
      <c r="D2212" s="2">
        <v>10.773260499999999</v>
      </c>
      <c r="E2212" s="4">
        <v>3429.2792357500002</v>
      </c>
      <c r="F2212" s="4">
        <v>25382.347656000002</v>
      </c>
    </row>
    <row r="2213" spans="1:6" x14ac:dyDescent="0.3">
      <c r="A2213" s="2" t="s">
        <v>276</v>
      </c>
      <c r="B2213" s="4">
        <v>1514.75</v>
      </c>
      <c r="C2213" s="4">
        <v>142.25</v>
      </c>
      <c r="D2213" s="2">
        <v>9.3503469999999904</v>
      </c>
      <c r="E2213" s="4">
        <v>3340.83148199999</v>
      </c>
      <c r="F2213" s="4">
        <v>25709.402832</v>
      </c>
    </row>
    <row r="2214" spans="1:6" x14ac:dyDescent="0.3">
      <c r="A2214" s="2" t="s">
        <v>277</v>
      </c>
      <c r="B2214" s="4">
        <v>1583.75</v>
      </c>
      <c r="C2214" s="4">
        <v>403</v>
      </c>
      <c r="D2214" s="2">
        <v>25.36623625</v>
      </c>
      <c r="E2214" s="4">
        <v>3591.2749024999898</v>
      </c>
      <c r="F2214" s="4">
        <v>21456.306640750001</v>
      </c>
    </row>
    <row r="2215" spans="1:6" x14ac:dyDescent="0.3">
      <c r="A2215" s="2" t="s">
        <v>278</v>
      </c>
      <c r="B2215" s="4">
        <v>203.5</v>
      </c>
      <c r="C2215" s="4">
        <v>0</v>
      </c>
      <c r="D2215" s="2">
        <v>0</v>
      </c>
      <c r="E2215" s="4">
        <v>1711.9501035000001</v>
      </c>
      <c r="F2215" s="4">
        <v>0</v>
      </c>
    </row>
    <row r="2216" spans="1:6" x14ac:dyDescent="0.3">
      <c r="A2216" s="2" t="s">
        <v>279</v>
      </c>
      <c r="B2216" s="4">
        <v>1583.25</v>
      </c>
      <c r="C2216" s="4">
        <v>244.75</v>
      </c>
      <c r="D2216" s="2">
        <v>15.46528475</v>
      </c>
      <c r="E2216" s="4">
        <v>3415.4144289999899</v>
      </c>
      <c r="F2216" s="4">
        <v>23779.784668249999</v>
      </c>
    </row>
    <row r="2217" spans="1:6" x14ac:dyDescent="0.3">
      <c r="A2217" s="2" t="s">
        <v>280</v>
      </c>
      <c r="B2217" s="4">
        <v>1565.25</v>
      </c>
      <c r="C2217" s="4">
        <v>189.5</v>
      </c>
      <c r="D2217" s="2">
        <v>12.133979500000001</v>
      </c>
      <c r="E2217" s="4">
        <v>3351.5339964999998</v>
      </c>
      <c r="F2217" s="4">
        <v>25102.075683499999</v>
      </c>
    </row>
    <row r="2218" spans="1:6" x14ac:dyDescent="0.3">
      <c r="A2218" s="2" t="s">
        <v>281</v>
      </c>
      <c r="B2218" s="4">
        <v>1532.75</v>
      </c>
      <c r="C2218" s="4">
        <v>200</v>
      </c>
      <c r="D2218" s="2">
        <v>13.0533605</v>
      </c>
      <c r="E2218" s="4">
        <v>3406.1508789999898</v>
      </c>
      <c r="F2218" s="4">
        <v>25611.583496250001</v>
      </c>
    </row>
    <row r="2219" spans="1:6" x14ac:dyDescent="0.3">
      <c r="A2219" s="2" t="s">
        <v>282</v>
      </c>
      <c r="B2219" s="4">
        <v>1589.5</v>
      </c>
      <c r="C2219" s="4">
        <v>161.25</v>
      </c>
      <c r="D2219" s="2">
        <v>10.1908437499999</v>
      </c>
      <c r="E2219" s="4">
        <v>3650.8750612499898</v>
      </c>
      <c r="F2219" s="4">
        <v>27288.81542975</v>
      </c>
    </row>
    <row r="2220" spans="1:6" x14ac:dyDescent="0.3">
      <c r="A2220" s="2" t="s">
        <v>283</v>
      </c>
      <c r="B2220" s="4">
        <v>1595.25</v>
      </c>
      <c r="C2220" s="4">
        <v>409.5</v>
      </c>
      <c r="D2220" s="2">
        <v>25.6663409999999</v>
      </c>
      <c r="E2220" s="4">
        <v>3602.3674314999898</v>
      </c>
      <c r="F2220" s="4">
        <v>21487.467773749999</v>
      </c>
    </row>
    <row r="2221" spans="1:6" x14ac:dyDescent="0.3">
      <c r="A2221" s="2" t="s">
        <v>284</v>
      </c>
      <c r="B2221" s="4">
        <v>1539</v>
      </c>
      <c r="C2221" s="4">
        <v>203.75</v>
      </c>
      <c r="D2221" s="2">
        <v>13.275433749999999</v>
      </c>
      <c r="E2221" s="4">
        <v>3404.4098509999999</v>
      </c>
      <c r="F2221" s="4">
        <v>25695.595703250001</v>
      </c>
    </row>
    <row r="2222" spans="1:6" x14ac:dyDescent="0.3">
      <c r="A2222" s="2" t="s">
        <v>285</v>
      </c>
      <c r="B2222" s="4">
        <v>1602.75</v>
      </c>
      <c r="C2222" s="4">
        <v>60.25</v>
      </c>
      <c r="D2222" s="2">
        <v>3.7672142499999999</v>
      </c>
      <c r="E2222" s="4">
        <v>3362.1081542500001</v>
      </c>
      <c r="F2222" s="4">
        <v>29700.371582</v>
      </c>
    </row>
    <row r="2223" spans="1:6" x14ac:dyDescent="0.3">
      <c r="A2223" s="2" t="s">
        <v>286</v>
      </c>
      <c r="B2223" s="4">
        <v>1672</v>
      </c>
      <c r="C2223" s="4">
        <v>47.25</v>
      </c>
      <c r="D2223" s="2">
        <v>2.84593775</v>
      </c>
      <c r="E2223" s="4">
        <v>3435.5454104999899</v>
      </c>
      <c r="F2223" s="4">
        <v>32624.271484500001</v>
      </c>
    </row>
    <row r="2224" spans="1:6" x14ac:dyDescent="0.3">
      <c r="A2224" s="2" t="s">
        <v>287</v>
      </c>
      <c r="B2224" s="4">
        <v>1676</v>
      </c>
      <c r="C2224" s="4">
        <v>299</v>
      </c>
      <c r="D2224" s="2">
        <v>17.856247750000001</v>
      </c>
      <c r="E2224" s="4">
        <v>3677.4005737500001</v>
      </c>
      <c r="F2224" s="4">
        <v>24745.768554999901</v>
      </c>
    </row>
    <row r="2225" spans="1:6" x14ac:dyDescent="0.3">
      <c r="A2225" s="2" t="s">
        <v>288</v>
      </c>
      <c r="B2225" s="4">
        <v>1724.5</v>
      </c>
      <c r="C2225" s="4">
        <v>371.75</v>
      </c>
      <c r="D2225" s="2">
        <v>21.5630477499999</v>
      </c>
      <c r="E2225" s="4">
        <v>3572.5051879999901</v>
      </c>
      <c r="F2225" s="4">
        <v>25345.876952999901</v>
      </c>
    </row>
    <row r="2226" spans="1:6" x14ac:dyDescent="0.3">
      <c r="A2226" s="2" t="s">
        <v>289</v>
      </c>
      <c r="B2226" s="4">
        <v>1586</v>
      </c>
      <c r="C2226" s="4">
        <v>0</v>
      </c>
      <c r="D2226" s="2">
        <v>0</v>
      </c>
      <c r="E2226" s="4">
        <v>4026.79168725</v>
      </c>
      <c r="F2226" s="4">
        <v>0</v>
      </c>
    </row>
    <row r="2227" spans="1:6" x14ac:dyDescent="0.3">
      <c r="A2227" s="2" t="s">
        <v>290</v>
      </c>
      <c r="B2227" s="4">
        <v>1583.5</v>
      </c>
      <c r="C2227" s="4">
        <v>0.25</v>
      </c>
      <c r="D2227" s="2">
        <v>1.65235E-2</v>
      </c>
      <c r="E2227" s="4">
        <v>3964.7139282500002</v>
      </c>
      <c r="F2227" s="4">
        <v>888.77081299999895</v>
      </c>
    </row>
    <row r="2228" spans="1:6" x14ac:dyDescent="0.3">
      <c r="A2228" s="2" t="s">
        <v>291</v>
      </c>
      <c r="B2228" s="4">
        <v>1352.5</v>
      </c>
      <c r="C2228" s="4">
        <v>933</v>
      </c>
      <c r="D2228" s="2">
        <v>68.167058999999895</v>
      </c>
      <c r="E2228" s="4">
        <v>4059.2793579999902</v>
      </c>
      <c r="F2228" s="4">
        <v>16597.587890750001</v>
      </c>
    </row>
    <row r="2229" spans="1:6" x14ac:dyDescent="0.3">
      <c r="A2229" s="2" t="s">
        <v>292</v>
      </c>
      <c r="B2229" s="4">
        <v>1498</v>
      </c>
      <c r="C2229" s="4">
        <v>1269.5</v>
      </c>
      <c r="D2229" s="2">
        <v>84.756980749999897</v>
      </c>
      <c r="E2229" s="4">
        <v>3802.4163207500001</v>
      </c>
      <c r="F2229" s="4">
        <v>13773.360839999899</v>
      </c>
    </row>
    <row r="2230" spans="1:6" x14ac:dyDescent="0.3">
      <c r="A2230" s="2" t="s">
        <v>293</v>
      </c>
      <c r="B2230" s="4">
        <v>1509</v>
      </c>
      <c r="C2230" s="4">
        <v>55.5</v>
      </c>
      <c r="D2230" s="2">
        <v>3.6710449999999999</v>
      </c>
      <c r="E2230" s="4">
        <v>3474.6812135</v>
      </c>
      <c r="F2230" s="4">
        <v>30435.08642575</v>
      </c>
    </row>
    <row r="2231" spans="1:6" x14ac:dyDescent="0.3">
      <c r="A2231" s="2" t="s">
        <v>294</v>
      </c>
      <c r="B2231" s="4">
        <v>1555.75</v>
      </c>
      <c r="C2231" s="4">
        <v>100.75</v>
      </c>
      <c r="D2231" s="2">
        <v>6.4629534999999896</v>
      </c>
      <c r="E2231" s="4">
        <v>3346.4686279999901</v>
      </c>
      <c r="F2231" s="4">
        <v>28713.8041994999</v>
      </c>
    </row>
    <row r="2232" spans="1:6" x14ac:dyDescent="0.3">
      <c r="A2232" s="2" t="s">
        <v>295</v>
      </c>
      <c r="B2232" s="4">
        <v>1412.25</v>
      </c>
      <c r="C2232" s="4">
        <v>747.5</v>
      </c>
      <c r="D2232" s="2">
        <v>52.920819250000001</v>
      </c>
      <c r="E2232" s="4">
        <v>3716.3375242499901</v>
      </c>
      <c r="F2232" s="4">
        <v>16854.901123</v>
      </c>
    </row>
    <row r="2233" spans="1:6" x14ac:dyDescent="0.3">
      <c r="A2233" s="2" t="s">
        <v>296</v>
      </c>
      <c r="B2233" s="4">
        <v>1453</v>
      </c>
      <c r="C2233" s="4">
        <v>890.25</v>
      </c>
      <c r="D2233" s="2">
        <v>61.091299999999997</v>
      </c>
      <c r="E2233" s="4">
        <v>3822.8779907500002</v>
      </c>
      <c r="F2233" s="4">
        <v>16126.40356475</v>
      </c>
    </row>
    <row r="2234" spans="1:6" x14ac:dyDescent="0.3">
      <c r="A2234" s="2" t="s">
        <v>297</v>
      </c>
      <c r="B2234" s="4">
        <v>1541.25</v>
      </c>
      <c r="C2234" s="4">
        <v>796</v>
      </c>
      <c r="D2234" s="2">
        <v>51.515625</v>
      </c>
      <c r="E2234" s="4">
        <v>3756.2318112500002</v>
      </c>
      <c r="F2234" s="4">
        <v>16929.13500975</v>
      </c>
    </row>
    <row r="2235" spans="1:6" x14ac:dyDescent="0.3">
      <c r="A2235" s="2" t="s">
        <v>298</v>
      </c>
      <c r="B2235" s="4">
        <v>1461.5</v>
      </c>
      <c r="C2235" s="4">
        <v>762.25</v>
      </c>
      <c r="D2235" s="2">
        <v>52.167765750000001</v>
      </c>
      <c r="E2235" s="4">
        <v>3548.4819337499998</v>
      </c>
      <c r="F2235" s="4">
        <v>16946.921142750001</v>
      </c>
    </row>
    <row r="2236" spans="1:6" x14ac:dyDescent="0.3">
      <c r="A2236" s="2" t="s">
        <v>299</v>
      </c>
      <c r="B2236" s="4">
        <v>1608.75</v>
      </c>
      <c r="C2236" s="4">
        <v>594.75</v>
      </c>
      <c r="D2236" s="2">
        <v>37.002606749999998</v>
      </c>
      <c r="E2236" s="4">
        <v>3701.05261225</v>
      </c>
      <c r="F2236" s="4">
        <v>19033.001953250001</v>
      </c>
    </row>
    <row r="2237" spans="1:6" x14ac:dyDescent="0.3">
      <c r="A2237" s="2" t="s">
        <v>300</v>
      </c>
      <c r="B2237" s="4">
        <v>1639.5</v>
      </c>
      <c r="C2237" s="4">
        <v>506.5</v>
      </c>
      <c r="D2237" s="2">
        <v>30.986772500000001</v>
      </c>
      <c r="E2237" s="4">
        <v>3641.1371462500001</v>
      </c>
      <c r="F2237" s="4">
        <v>20348.174316500001</v>
      </c>
    </row>
    <row r="2238" spans="1:6" x14ac:dyDescent="0.3">
      <c r="A2238" s="2" t="s">
        <v>301</v>
      </c>
      <c r="B2238" s="4">
        <v>1579.5</v>
      </c>
      <c r="C2238" s="4">
        <v>880</v>
      </c>
      <c r="D2238" s="2">
        <v>55.193181250000002</v>
      </c>
      <c r="E2238" s="4">
        <v>3806.0239257500002</v>
      </c>
      <c r="F2238" s="4">
        <v>15987.8979494999</v>
      </c>
    </row>
    <row r="2239" spans="1:6" x14ac:dyDescent="0.3">
      <c r="A2239" s="2" t="s">
        <v>302</v>
      </c>
      <c r="B2239" s="4">
        <v>1549.5</v>
      </c>
      <c r="C2239" s="4">
        <v>809</v>
      </c>
      <c r="D2239" s="2">
        <v>52.142492499999904</v>
      </c>
      <c r="E2239" s="4">
        <v>3729.0189209999899</v>
      </c>
      <c r="F2239" s="4">
        <v>16499.700683499901</v>
      </c>
    </row>
    <row r="2240" spans="1:6" x14ac:dyDescent="0.3">
      <c r="A2240" s="2" t="s">
        <v>303</v>
      </c>
      <c r="B2240" s="4">
        <v>1537.5</v>
      </c>
      <c r="C2240" s="4">
        <v>827</v>
      </c>
      <c r="D2240" s="2">
        <v>53.77089325</v>
      </c>
      <c r="E2240" s="4">
        <v>3667.0349729999898</v>
      </c>
      <c r="F2240" s="4">
        <v>16242.584472750001</v>
      </c>
    </row>
    <row r="2241" spans="1:6" x14ac:dyDescent="0.3">
      <c r="A2241" s="2" t="s">
        <v>304</v>
      </c>
      <c r="B2241" s="4">
        <v>1600</v>
      </c>
      <c r="C2241" s="4">
        <v>564</v>
      </c>
      <c r="D2241" s="2">
        <v>35.387572749999897</v>
      </c>
      <c r="E2241" s="4">
        <v>3573.4135740000002</v>
      </c>
      <c r="F2241" s="4">
        <v>19414.653320500001</v>
      </c>
    </row>
    <row r="2242" spans="1:6" x14ac:dyDescent="0.3">
      <c r="A2242" s="2" t="s">
        <v>305</v>
      </c>
      <c r="B2242" s="4">
        <v>1534</v>
      </c>
      <c r="C2242" s="4">
        <v>654.25</v>
      </c>
      <c r="D2242" s="2">
        <v>42.76723475</v>
      </c>
      <c r="E2242" s="4">
        <v>3687.6788329999899</v>
      </c>
      <c r="F2242" s="4">
        <v>17587.352539</v>
      </c>
    </row>
    <row r="2243" spans="1:6" x14ac:dyDescent="0.3">
      <c r="A2243" s="2" t="s">
        <v>306</v>
      </c>
      <c r="B2243" s="4">
        <v>1595</v>
      </c>
      <c r="C2243" s="4">
        <v>534.25</v>
      </c>
      <c r="D2243" s="2">
        <v>33.6897404999999</v>
      </c>
      <c r="E2243" s="4">
        <v>3697.3622434999902</v>
      </c>
      <c r="F2243" s="4">
        <v>19686.03955075</v>
      </c>
    </row>
    <row r="2244" spans="1:6" x14ac:dyDescent="0.3">
      <c r="A2244" s="2" t="s">
        <v>307</v>
      </c>
      <c r="B2244" s="4">
        <v>1575.75</v>
      </c>
      <c r="C2244" s="4">
        <v>921.25</v>
      </c>
      <c r="D2244" s="2">
        <v>58.5770389999999</v>
      </c>
      <c r="E2244" s="4">
        <v>3751.39355474999</v>
      </c>
      <c r="F2244" s="4">
        <v>15815.628173749899</v>
      </c>
    </row>
    <row r="2245" spans="1:6" x14ac:dyDescent="0.3">
      <c r="A2245" s="2" t="s">
        <v>308</v>
      </c>
      <c r="B2245" s="4">
        <v>1607.5</v>
      </c>
      <c r="C2245" s="4">
        <v>845.75</v>
      </c>
      <c r="D2245" s="2">
        <v>52.638952250000003</v>
      </c>
      <c r="E2245" s="4">
        <v>3864.3669432500001</v>
      </c>
      <c r="F2245" s="4">
        <v>16579.298828250001</v>
      </c>
    </row>
    <row r="2246" spans="1:6" x14ac:dyDescent="0.3">
      <c r="A2246" s="2" t="s">
        <v>309</v>
      </c>
      <c r="B2246" s="4">
        <v>1689</v>
      </c>
      <c r="C2246" s="4">
        <v>377.25</v>
      </c>
      <c r="D2246" s="2">
        <v>22.358549499999899</v>
      </c>
      <c r="E2246" s="4">
        <v>3610.0302735</v>
      </c>
      <c r="F2246" s="4">
        <v>23115.53613275</v>
      </c>
    </row>
    <row r="2247" spans="1:6" x14ac:dyDescent="0.3">
      <c r="A2247" s="2" t="s">
        <v>310</v>
      </c>
      <c r="B2247" s="4">
        <v>1630.5</v>
      </c>
      <c r="C2247" s="4">
        <v>351.75</v>
      </c>
      <c r="D2247" s="2">
        <v>21.649671000000001</v>
      </c>
      <c r="E2247" s="4">
        <v>3761.9907224999902</v>
      </c>
      <c r="F2247" s="4">
        <v>23535.762695500001</v>
      </c>
    </row>
    <row r="2248" spans="1:6" x14ac:dyDescent="0.3">
      <c r="A2248" s="2" t="s">
        <v>311</v>
      </c>
      <c r="B2248" s="4">
        <v>1733.75</v>
      </c>
      <c r="C2248" s="4">
        <v>893.75</v>
      </c>
      <c r="D2248" s="2">
        <v>51.564928000000002</v>
      </c>
      <c r="E2248" s="4">
        <v>3862.7120359999899</v>
      </c>
      <c r="F2248" s="4">
        <v>16438.748047000001</v>
      </c>
    </row>
    <row r="2249" spans="1:6" x14ac:dyDescent="0.3">
      <c r="A2249" s="2" t="s">
        <v>312</v>
      </c>
      <c r="B2249" s="4">
        <v>1693.25</v>
      </c>
      <c r="C2249" s="4">
        <v>893.25</v>
      </c>
      <c r="D2249" s="2">
        <v>52.6806755</v>
      </c>
      <c r="E2249" s="4">
        <v>3785.5066529999899</v>
      </c>
      <c r="F2249" s="4">
        <v>17377.234131000001</v>
      </c>
    </row>
    <row r="2250" spans="1:6" x14ac:dyDescent="0.3">
      <c r="A2250" s="2" t="s">
        <v>313</v>
      </c>
      <c r="B2250" s="4">
        <v>1626.75</v>
      </c>
      <c r="C2250" s="4">
        <v>0</v>
      </c>
      <c r="D2250" s="2">
        <v>0</v>
      </c>
      <c r="E2250" s="4">
        <v>3992.616638</v>
      </c>
      <c r="F2250" s="4">
        <v>0</v>
      </c>
    </row>
    <row r="2251" spans="1:6" x14ac:dyDescent="0.3">
      <c r="A2251" s="2" t="s">
        <v>314</v>
      </c>
      <c r="B2251" s="4">
        <v>1400.25</v>
      </c>
      <c r="C2251" s="4">
        <v>0</v>
      </c>
      <c r="D2251" s="2">
        <v>0</v>
      </c>
      <c r="E2251" s="4">
        <v>3867.5200804999899</v>
      </c>
      <c r="F2251" s="4">
        <v>0</v>
      </c>
    </row>
    <row r="2252" spans="1:6" x14ac:dyDescent="0.3">
      <c r="A2252" s="2" t="s">
        <v>315</v>
      </c>
      <c r="B2252" s="4">
        <v>1349.75</v>
      </c>
      <c r="C2252" s="4">
        <v>829.75</v>
      </c>
      <c r="D2252" s="2">
        <v>59.519677999999899</v>
      </c>
      <c r="E2252" s="4">
        <v>3942.2629392499998</v>
      </c>
      <c r="F2252" s="4">
        <v>17431.540039</v>
      </c>
    </row>
    <row r="2253" spans="1:6" x14ac:dyDescent="0.3">
      <c r="A2253" s="2" t="s">
        <v>316</v>
      </c>
      <c r="B2253" s="4">
        <v>1326.5</v>
      </c>
      <c r="C2253" s="4">
        <v>886.5</v>
      </c>
      <c r="D2253" s="2">
        <v>65.459626</v>
      </c>
      <c r="E2253" s="4">
        <v>3990.0973509999999</v>
      </c>
      <c r="F2253" s="4">
        <v>17241.357910250001</v>
      </c>
    </row>
    <row r="2254" spans="1:6" x14ac:dyDescent="0.3">
      <c r="A2254" s="2" t="s">
        <v>317</v>
      </c>
      <c r="B2254" s="4">
        <v>1470.75</v>
      </c>
      <c r="C2254" s="4">
        <v>375.75</v>
      </c>
      <c r="D2254" s="2">
        <v>25.532981749999902</v>
      </c>
      <c r="E2254" s="4">
        <v>3632.7520142499902</v>
      </c>
      <c r="F2254" s="4">
        <v>23095.11328125</v>
      </c>
    </row>
    <row r="2255" spans="1:6" x14ac:dyDescent="0.3">
      <c r="A2255" s="2" t="s">
        <v>318</v>
      </c>
      <c r="B2255" s="4">
        <v>1608.75</v>
      </c>
      <c r="C2255" s="4">
        <v>448.25</v>
      </c>
      <c r="D2255" s="2">
        <v>27.90805275</v>
      </c>
      <c r="E2255" s="4">
        <v>3889.4434812499899</v>
      </c>
      <c r="F2255" s="4">
        <v>21316.375488500002</v>
      </c>
    </row>
    <row r="2256" spans="1:6" x14ac:dyDescent="0.3">
      <c r="A2256" s="2" t="s">
        <v>319</v>
      </c>
      <c r="B2256" s="4">
        <v>1430.25</v>
      </c>
      <c r="C2256" s="4">
        <v>928</v>
      </c>
      <c r="D2256" s="2">
        <v>64.650085500000003</v>
      </c>
      <c r="E2256" s="4">
        <v>3777.3178710000002</v>
      </c>
      <c r="F2256" s="4">
        <v>16103.29638675</v>
      </c>
    </row>
    <row r="2257" spans="1:6" x14ac:dyDescent="0.3">
      <c r="A2257" s="2" t="s">
        <v>320</v>
      </c>
      <c r="B2257" s="4">
        <v>1431.25</v>
      </c>
      <c r="C2257" s="4">
        <v>913.25</v>
      </c>
      <c r="D2257" s="2">
        <v>63.593886249999898</v>
      </c>
      <c r="E2257" s="4">
        <v>3773.9501342499898</v>
      </c>
      <c r="F2257" s="4">
        <v>15465.506836</v>
      </c>
    </row>
    <row r="2258" spans="1:6" x14ac:dyDescent="0.3">
      <c r="A2258" s="2" t="s">
        <v>321</v>
      </c>
      <c r="B2258" s="4">
        <v>1451.5</v>
      </c>
      <c r="C2258" s="4">
        <v>908.5</v>
      </c>
      <c r="D2258" s="2">
        <v>62.232940499999899</v>
      </c>
      <c r="E2258" s="4">
        <v>3753.6361084999899</v>
      </c>
      <c r="F2258" s="4">
        <v>15872.958984499999</v>
      </c>
    </row>
    <row r="2259" spans="1:6" x14ac:dyDescent="0.3">
      <c r="A2259" s="2" t="s">
        <v>322</v>
      </c>
      <c r="B2259" s="4">
        <v>1521.75</v>
      </c>
      <c r="C2259" s="4">
        <v>1055.25</v>
      </c>
      <c r="D2259" s="2">
        <v>69.178939999999898</v>
      </c>
      <c r="E2259" s="4">
        <v>3771.4795532499902</v>
      </c>
      <c r="F2259" s="4">
        <v>14729.644287249999</v>
      </c>
    </row>
    <row r="2260" spans="1:6" x14ac:dyDescent="0.3">
      <c r="A2260" s="2" t="s">
        <v>323</v>
      </c>
      <c r="B2260" s="4">
        <v>1529</v>
      </c>
      <c r="C2260" s="4">
        <v>917</v>
      </c>
      <c r="D2260" s="2">
        <v>59.927422499999899</v>
      </c>
      <c r="E2260" s="4">
        <v>3765.0361937499902</v>
      </c>
      <c r="F2260" s="4">
        <v>15702.748046749901</v>
      </c>
    </row>
    <row r="2261" spans="1:6" x14ac:dyDescent="0.3">
      <c r="A2261" s="2" t="s">
        <v>324</v>
      </c>
      <c r="B2261" s="4">
        <v>1549.5</v>
      </c>
      <c r="C2261" s="4">
        <v>902.75</v>
      </c>
      <c r="D2261" s="2">
        <v>58.2748477499999</v>
      </c>
      <c r="E2261" s="4">
        <v>3822.7975464999899</v>
      </c>
      <c r="F2261" s="4">
        <v>15858.264160250001</v>
      </c>
    </row>
    <row r="2262" spans="1:6" x14ac:dyDescent="0.3">
      <c r="A2262" s="2" t="s">
        <v>325</v>
      </c>
      <c r="B2262" s="4">
        <v>1534.25</v>
      </c>
      <c r="C2262" s="4">
        <v>1137.75</v>
      </c>
      <c r="D2262" s="2">
        <v>74.017432999999997</v>
      </c>
      <c r="E2262" s="4">
        <v>3813.11969</v>
      </c>
      <c r="F2262" s="4">
        <v>14139.423339999999</v>
      </c>
    </row>
    <row r="2263" spans="1:6" x14ac:dyDescent="0.3">
      <c r="A2263" s="2" t="s">
        <v>326</v>
      </c>
      <c r="B2263" s="4">
        <v>1513.25</v>
      </c>
      <c r="C2263" s="4">
        <v>1002.25</v>
      </c>
      <c r="D2263" s="2">
        <v>66.019576999999899</v>
      </c>
      <c r="E2263" s="4">
        <v>3657.4368899999899</v>
      </c>
      <c r="F2263" s="4">
        <v>14776.99169925</v>
      </c>
    </row>
    <row r="2264" spans="1:6" x14ac:dyDescent="0.3">
      <c r="A2264" s="2" t="s">
        <v>327</v>
      </c>
      <c r="B2264" s="4">
        <v>1502.5</v>
      </c>
      <c r="C2264" s="4">
        <v>1039.25</v>
      </c>
      <c r="D2264" s="2">
        <v>68.934058250000007</v>
      </c>
      <c r="E2264" s="4">
        <v>3730.4924314999998</v>
      </c>
      <c r="F2264" s="4">
        <v>14828.6623535</v>
      </c>
    </row>
    <row r="2265" spans="1:6" x14ac:dyDescent="0.3">
      <c r="A2265" s="2" t="s">
        <v>328</v>
      </c>
      <c r="B2265" s="4">
        <v>1508.75</v>
      </c>
      <c r="C2265" s="4">
        <v>895.5</v>
      </c>
      <c r="D2265" s="2">
        <v>59.305951999999898</v>
      </c>
      <c r="E2265" s="4">
        <v>3657.4868164999898</v>
      </c>
      <c r="F2265" s="4">
        <v>15751.780273750001</v>
      </c>
    </row>
    <row r="2266" spans="1:6" x14ac:dyDescent="0.3">
      <c r="A2266" s="2" t="s">
        <v>329</v>
      </c>
      <c r="B2266" s="4">
        <v>1505.25</v>
      </c>
      <c r="C2266" s="4">
        <v>888.25</v>
      </c>
      <c r="D2266" s="2">
        <v>59.011232499999899</v>
      </c>
      <c r="E2266" s="4">
        <v>4161.3161012500004</v>
      </c>
      <c r="F2266" s="4">
        <v>16553.7666015</v>
      </c>
    </row>
    <row r="2267" spans="1:6" x14ac:dyDescent="0.3">
      <c r="A2267" s="2" t="s">
        <v>330</v>
      </c>
      <c r="B2267" s="4">
        <v>1458.25</v>
      </c>
      <c r="C2267" s="4">
        <v>981</v>
      </c>
      <c r="D2267" s="2">
        <v>67.285068499999994</v>
      </c>
      <c r="E2267" s="4">
        <v>3851.5285037499898</v>
      </c>
      <c r="F2267" s="4">
        <v>15562.761962749901</v>
      </c>
    </row>
    <row r="2268" spans="1:6" x14ac:dyDescent="0.3">
      <c r="A2268" s="2" t="s">
        <v>331</v>
      </c>
      <c r="B2268" s="4">
        <v>1565</v>
      </c>
      <c r="C2268" s="4">
        <v>1168.5</v>
      </c>
      <c r="D2268" s="2">
        <v>74.638061500000006</v>
      </c>
      <c r="E2268" s="4">
        <v>3790.61273175</v>
      </c>
      <c r="F2268" s="4">
        <v>14059.0407715</v>
      </c>
    </row>
    <row r="2269" spans="1:6" x14ac:dyDescent="0.3">
      <c r="A2269" s="2" t="s">
        <v>332</v>
      </c>
      <c r="B2269" s="4">
        <v>1494.25</v>
      </c>
      <c r="C2269" s="4">
        <v>1013.25</v>
      </c>
      <c r="D2269" s="2">
        <v>67.859720249999995</v>
      </c>
      <c r="E2269" s="4">
        <v>3676.35699475</v>
      </c>
      <c r="F2269" s="4">
        <v>15223.00219725</v>
      </c>
    </row>
    <row r="2270" spans="1:6" x14ac:dyDescent="0.3">
      <c r="A2270" s="2" t="s">
        <v>333</v>
      </c>
      <c r="B2270" s="4">
        <v>1589</v>
      </c>
      <c r="C2270" s="4">
        <v>895</v>
      </c>
      <c r="D2270" s="2">
        <v>56.398075249999899</v>
      </c>
      <c r="E2270" s="4">
        <v>3718.2175902499898</v>
      </c>
      <c r="F2270" s="4">
        <v>16428.7199704999</v>
      </c>
    </row>
    <row r="2271" spans="1:6" x14ac:dyDescent="0.3">
      <c r="A2271" s="2" t="s">
        <v>334</v>
      </c>
      <c r="B2271" s="4">
        <v>1557</v>
      </c>
      <c r="C2271" s="4">
        <v>760.25</v>
      </c>
      <c r="D2271" s="2">
        <v>48.690073999999903</v>
      </c>
      <c r="E2271" s="4">
        <v>3788.2662352499901</v>
      </c>
      <c r="F2271" s="4">
        <v>17776.107910250001</v>
      </c>
    </row>
    <row r="2272" spans="1:6" x14ac:dyDescent="0.3">
      <c r="A2272" s="2" t="s">
        <v>335</v>
      </c>
      <c r="B2272" s="4">
        <v>1464.75</v>
      </c>
      <c r="C2272" s="4">
        <v>1030.5</v>
      </c>
      <c r="D2272" s="2">
        <v>70.367246499999894</v>
      </c>
      <c r="E2272" s="4">
        <v>3655.9891969999899</v>
      </c>
      <c r="F2272" s="4">
        <v>15505.6083985</v>
      </c>
    </row>
    <row r="2273" spans="1:6" x14ac:dyDescent="0.3">
      <c r="A2273" s="2" t="s">
        <v>336</v>
      </c>
      <c r="B2273" s="4">
        <v>1604.75</v>
      </c>
      <c r="C2273" s="4">
        <v>1207.25</v>
      </c>
      <c r="D2273" s="2">
        <v>75.266805750000003</v>
      </c>
      <c r="E2273" s="4">
        <v>3673.7091677499998</v>
      </c>
      <c r="F2273" s="4">
        <v>14089.725097750001</v>
      </c>
    </row>
    <row r="2274" spans="1:6" x14ac:dyDescent="0.3">
      <c r="A2274" s="2" t="s">
        <v>337</v>
      </c>
      <c r="B2274" s="4">
        <v>1437.5</v>
      </c>
      <c r="C2274" s="4">
        <v>0.5</v>
      </c>
      <c r="D2274" s="2">
        <v>3.2636999999999902E-2</v>
      </c>
      <c r="E2274" s="4">
        <v>3830.3311767499899</v>
      </c>
      <c r="F2274" s="4">
        <v>3220.3723144999899</v>
      </c>
    </row>
    <row r="2275" spans="1:6" x14ac:dyDescent="0.3">
      <c r="A2275" s="2" t="s">
        <v>338</v>
      </c>
      <c r="B2275" s="4">
        <v>1745</v>
      </c>
      <c r="C2275" s="4">
        <v>0.25</v>
      </c>
      <c r="D2275" s="2">
        <v>1.51332499999999E-2</v>
      </c>
      <c r="E2275" s="4">
        <v>3895.6727904999898</v>
      </c>
      <c r="F2275" s="4">
        <v>850.64782724999895</v>
      </c>
    </row>
    <row r="2276" spans="1:6" x14ac:dyDescent="0.3">
      <c r="A2276" s="2" t="s">
        <v>339</v>
      </c>
      <c r="B2276" s="4">
        <v>1455</v>
      </c>
      <c r="C2276" s="4">
        <v>982</v>
      </c>
      <c r="D2276" s="2">
        <v>67.106807500000002</v>
      </c>
      <c r="E2276" s="4">
        <v>3908.639099</v>
      </c>
      <c r="F2276" s="4">
        <v>16429.21215825</v>
      </c>
    </row>
    <row r="2277" spans="1:6" x14ac:dyDescent="0.3">
      <c r="A2277" s="2" t="s">
        <v>340</v>
      </c>
      <c r="B2277" s="4">
        <v>1528</v>
      </c>
      <c r="C2277" s="4">
        <v>1261.75</v>
      </c>
      <c r="D2277" s="2">
        <v>82.5247154999999</v>
      </c>
      <c r="E2277" s="4">
        <v>3868.0115354999898</v>
      </c>
      <c r="F2277" s="4">
        <v>14187.280517749999</v>
      </c>
    </row>
    <row r="2278" spans="1:6" x14ac:dyDescent="0.3">
      <c r="A2278" s="2" t="s">
        <v>341</v>
      </c>
      <c r="B2278" s="4">
        <v>1519</v>
      </c>
      <c r="C2278" s="4">
        <v>849.25</v>
      </c>
      <c r="D2278" s="2">
        <v>55.9264595</v>
      </c>
      <c r="E2278" s="4">
        <v>3884.5330202499899</v>
      </c>
      <c r="F2278" s="4">
        <v>17141.741211</v>
      </c>
    </row>
    <row r="2279" spans="1:6" x14ac:dyDescent="0.3">
      <c r="A2279" s="2" t="s">
        <v>342</v>
      </c>
      <c r="B2279" s="4">
        <v>1593.5</v>
      </c>
      <c r="C2279" s="4">
        <v>1074.75</v>
      </c>
      <c r="D2279" s="2">
        <v>67.459812249999899</v>
      </c>
      <c r="E2279" s="4">
        <v>3976.341919</v>
      </c>
      <c r="F2279" s="4">
        <v>15521.76342775</v>
      </c>
    </row>
    <row r="2280" spans="1:6" x14ac:dyDescent="0.3">
      <c r="A2280" s="2" t="s">
        <v>343</v>
      </c>
      <c r="B2280" s="4">
        <v>1490.5</v>
      </c>
      <c r="C2280" s="4">
        <v>1213.25</v>
      </c>
      <c r="D2280" s="2">
        <v>81.360490999999897</v>
      </c>
      <c r="E2280" s="4">
        <v>3757.9365845000002</v>
      </c>
      <c r="F2280" s="4">
        <v>14115.1032715</v>
      </c>
    </row>
    <row r="2281" spans="1:6" x14ac:dyDescent="0.3">
      <c r="A2281" s="2" t="s">
        <v>344</v>
      </c>
      <c r="B2281" s="4">
        <v>1517.25</v>
      </c>
      <c r="C2281" s="4">
        <v>1239.5</v>
      </c>
      <c r="D2281" s="2">
        <v>81.666778499999893</v>
      </c>
      <c r="E2281" s="4">
        <v>3792.0775144999898</v>
      </c>
      <c r="F2281" s="4">
        <v>13629.769287249899</v>
      </c>
    </row>
    <row r="2282" spans="1:6" x14ac:dyDescent="0.3">
      <c r="A2282" s="2" t="s">
        <v>345</v>
      </c>
      <c r="B2282" s="4">
        <v>1393.25</v>
      </c>
      <c r="C2282" s="4">
        <v>1001.75</v>
      </c>
      <c r="D2282" s="2">
        <v>71.419431750000001</v>
      </c>
      <c r="E2282" s="4">
        <v>4231.9665525</v>
      </c>
      <c r="F2282" s="4">
        <v>15873.880859249901</v>
      </c>
    </row>
    <row r="2283" spans="1:6" x14ac:dyDescent="0.3">
      <c r="A2283" s="2" t="s">
        <v>346</v>
      </c>
      <c r="B2283" s="4">
        <v>1231.5</v>
      </c>
      <c r="C2283" s="4">
        <v>804</v>
      </c>
      <c r="D2283" s="2">
        <v>65.107522000000003</v>
      </c>
      <c r="E2283" s="4">
        <v>3846.4032594999899</v>
      </c>
      <c r="F2283" s="4">
        <v>15868.14355475</v>
      </c>
    </row>
    <row r="2284" spans="1:6" x14ac:dyDescent="0.3">
      <c r="A2284" s="2" t="s">
        <v>347</v>
      </c>
      <c r="B2284" s="4">
        <v>1557.25</v>
      </c>
      <c r="C2284" s="4">
        <v>1124.5</v>
      </c>
      <c r="D2284" s="2">
        <v>72.184026750000001</v>
      </c>
      <c r="E2284" s="4">
        <v>3816.2458497500002</v>
      </c>
      <c r="F2284" s="4">
        <v>14766.2370605</v>
      </c>
    </row>
    <row r="2285" spans="1:6" x14ac:dyDescent="0.3">
      <c r="A2285" s="2" t="s">
        <v>348</v>
      </c>
      <c r="B2285" s="4">
        <v>1373.25</v>
      </c>
      <c r="C2285" s="4">
        <v>978.25</v>
      </c>
      <c r="D2285" s="2">
        <v>69.696520999999905</v>
      </c>
      <c r="E2285" s="4">
        <v>3645.6234742500001</v>
      </c>
      <c r="F2285" s="4">
        <v>15516.89550775</v>
      </c>
    </row>
    <row r="2286" spans="1:6" x14ac:dyDescent="0.3">
      <c r="A2286" s="2" t="s">
        <v>349</v>
      </c>
      <c r="B2286" s="4">
        <v>1522.5</v>
      </c>
      <c r="C2286" s="4">
        <v>1205.75</v>
      </c>
      <c r="D2286" s="2">
        <v>79.160137000000006</v>
      </c>
      <c r="E2286" s="4">
        <v>3770.3196412500001</v>
      </c>
      <c r="F2286" s="4">
        <v>13885.98486325</v>
      </c>
    </row>
    <row r="2287" spans="1:6" x14ac:dyDescent="0.3">
      <c r="A2287" s="2" t="s">
        <v>350</v>
      </c>
      <c r="B2287" s="4">
        <v>1463</v>
      </c>
      <c r="C2287" s="4">
        <v>1101.25</v>
      </c>
      <c r="D2287" s="2">
        <v>75.316831500000006</v>
      </c>
      <c r="E2287" s="4">
        <v>3681.2529294999899</v>
      </c>
      <c r="F2287" s="4">
        <v>14159.90844725</v>
      </c>
    </row>
    <row r="2288" spans="1:6" x14ac:dyDescent="0.3">
      <c r="A2288" s="2" t="s">
        <v>351</v>
      </c>
      <c r="B2288" s="4">
        <v>1427</v>
      </c>
      <c r="C2288" s="4">
        <v>1136.75</v>
      </c>
      <c r="D2288" s="2">
        <v>79.666854999999899</v>
      </c>
      <c r="E2288" s="4">
        <v>3590.8416137499898</v>
      </c>
      <c r="F2288" s="4">
        <v>14510.366943499999</v>
      </c>
    </row>
    <row r="2289" spans="1:6" x14ac:dyDescent="0.3">
      <c r="A2289" s="2" t="s">
        <v>352</v>
      </c>
      <c r="B2289" s="4">
        <v>1563.75</v>
      </c>
      <c r="C2289" s="4">
        <v>1141.5</v>
      </c>
      <c r="D2289" s="2">
        <v>72.994459250000006</v>
      </c>
      <c r="E2289" s="4">
        <v>3765.1231687499899</v>
      </c>
      <c r="F2289" s="4">
        <v>14252.39501975</v>
      </c>
    </row>
    <row r="2290" spans="1:6" x14ac:dyDescent="0.3">
      <c r="A2290" s="2" t="s">
        <v>353</v>
      </c>
      <c r="B2290" s="4">
        <v>1434.75</v>
      </c>
      <c r="C2290" s="4">
        <v>1037</v>
      </c>
      <c r="D2290" s="2">
        <v>72.229757250000006</v>
      </c>
      <c r="E2290" s="4">
        <v>4470.1575927499898</v>
      </c>
      <c r="F2290" s="4">
        <v>15662.932861499999</v>
      </c>
    </row>
    <row r="2291" spans="1:6" x14ac:dyDescent="0.3">
      <c r="A2291" s="2" t="s">
        <v>354</v>
      </c>
      <c r="B2291" s="4">
        <v>1465</v>
      </c>
      <c r="C2291" s="4">
        <v>1154.5</v>
      </c>
      <c r="D2291" s="2">
        <v>78.812837500000001</v>
      </c>
      <c r="E2291" s="4">
        <v>3844.0289307499902</v>
      </c>
      <c r="F2291" s="4">
        <v>14097.046142749899</v>
      </c>
    </row>
    <row r="2292" spans="1:6" x14ac:dyDescent="0.3">
      <c r="A2292" s="2" t="s">
        <v>355</v>
      </c>
      <c r="B2292" s="4">
        <v>1513.25</v>
      </c>
      <c r="C2292" s="4">
        <v>1201.75</v>
      </c>
      <c r="D2292" s="2">
        <v>79.419297999999898</v>
      </c>
      <c r="E2292" s="4">
        <v>3658.6400757500001</v>
      </c>
      <c r="F2292" s="4">
        <v>14268.062744250001</v>
      </c>
    </row>
    <row r="2293" spans="1:6" x14ac:dyDescent="0.3">
      <c r="A2293" s="2" t="s">
        <v>356</v>
      </c>
      <c r="B2293" s="4">
        <v>1574.25</v>
      </c>
      <c r="C2293" s="4">
        <v>1080.25</v>
      </c>
      <c r="D2293" s="2">
        <v>68.558540749999906</v>
      </c>
      <c r="E2293" s="4">
        <v>3695.4226684999899</v>
      </c>
      <c r="F2293" s="4">
        <v>14816.005127</v>
      </c>
    </row>
    <row r="2294" spans="1:6" x14ac:dyDescent="0.3">
      <c r="A2294" s="2" t="s">
        <v>357</v>
      </c>
      <c r="B2294" s="4">
        <v>1503</v>
      </c>
      <c r="C2294" s="4">
        <v>1099.5</v>
      </c>
      <c r="D2294" s="2">
        <v>73.142238750000004</v>
      </c>
      <c r="E2294" s="4">
        <v>3636.7418212500002</v>
      </c>
      <c r="F2294" s="4">
        <v>14821.6674802499</v>
      </c>
    </row>
    <row r="2295" spans="1:6" x14ac:dyDescent="0.3">
      <c r="A2295" s="2" t="s">
        <v>358</v>
      </c>
      <c r="B2295" s="4">
        <v>1485.5</v>
      </c>
      <c r="C2295" s="4">
        <v>1109.5</v>
      </c>
      <c r="D2295" s="2">
        <v>74.6059304999999</v>
      </c>
      <c r="E2295" s="4">
        <v>3604.7859497499899</v>
      </c>
      <c r="F2295" s="4">
        <v>14505.8840329999</v>
      </c>
    </row>
    <row r="2296" spans="1:6" x14ac:dyDescent="0.3">
      <c r="A2296" s="2" t="s">
        <v>359</v>
      </c>
      <c r="B2296" s="4">
        <v>1478.5</v>
      </c>
      <c r="C2296" s="4">
        <v>1170.75</v>
      </c>
      <c r="D2296" s="2">
        <v>79.199529749999897</v>
      </c>
      <c r="E2296" s="4">
        <v>3686.2189330000001</v>
      </c>
      <c r="F2296" s="4">
        <v>13815.5625</v>
      </c>
    </row>
    <row r="2297" spans="1:6" x14ac:dyDescent="0.3">
      <c r="A2297" s="2" t="s">
        <v>360</v>
      </c>
      <c r="B2297" s="4">
        <v>1580.25</v>
      </c>
      <c r="C2297" s="4">
        <v>1264.75</v>
      </c>
      <c r="D2297" s="2">
        <v>80.0082912499999</v>
      </c>
      <c r="E2297" s="4">
        <v>3680.2695922499902</v>
      </c>
      <c r="F2297" s="4">
        <v>13848.128418</v>
      </c>
    </row>
    <row r="2298" spans="1:6" x14ac:dyDescent="0.3">
      <c r="A2298" s="2" t="s">
        <v>361</v>
      </c>
      <c r="B2298" s="4">
        <v>1641.75</v>
      </c>
      <c r="C2298" s="4">
        <v>0</v>
      </c>
      <c r="D2298" s="2">
        <v>0</v>
      </c>
      <c r="E2298" s="4">
        <v>3850.5900267500001</v>
      </c>
      <c r="F2298" s="4">
        <v>0</v>
      </c>
    </row>
    <row r="2299" spans="1:6" x14ac:dyDescent="0.3">
      <c r="A2299" s="2" t="s">
        <v>362</v>
      </c>
      <c r="B2299" s="4">
        <v>1680.5</v>
      </c>
      <c r="C2299" s="4">
        <v>0</v>
      </c>
      <c r="D2299" s="2">
        <v>0</v>
      </c>
      <c r="E2299" s="4">
        <v>3928.8416137499898</v>
      </c>
      <c r="F2299" s="4">
        <v>0</v>
      </c>
    </row>
    <row r="2300" spans="1:6" x14ac:dyDescent="0.3">
      <c r="A2300" s="2" t="s">
        <v>363</v>
      </c>
      <c r="B2300" s="4">
        <v>1436.5</v>
      </c>
      <c r="C2300" s="4">
        <v>963</v>
      </c>
      <c r="D2300" s="2">
        <v>66.422110500000002</v>
      </c>
      <c r="E2300" s="4">
        <v>3851.4826050000001</v>
      </c>
      <c r="F2300" s="4">
        <v>16841.667480749999</v>
      </c>
    </row>
    <row r="2301" spans="1:6" x14ac:dyDescent="0.3">
      <c r="A2301" s="2" t="s">
        <v>364</v>
      </c>
      <c r="B2301" s="4">
        <v>1369.5</v>
      </c>
      <c r="C2301" s="4">
        <v>876.5</v>
      </c>
      <c r="D2301" s="2">
        <v>62.2070705</v>
      </c>
      <c r="E2301" s="4">
        <v>3857.74176025</v>
      </c>
      <c r="F2301" s="4">
        <v>17785.01782225</v>
      </c>
    </row>
    <row r="2302" spans="1:6" x14ac:dyDescent="0.3">
      <c r="A2302" s="2" t="s">
        <v>365</v>
      </c>
      <c r="B2302" s="4">
        <v>1409.25</v>
      </c>
      <c r="C2302" s="4">
        <v>912.25</v>
      </c>
      <c r="D2302" s="2">
        <v>64.226158999999896</v>
      </c>
      <c r="E2302" s="4">
        <v>3850.5947877499998</v>
      </c>
      <c r="F2302" s="4">
        <v>17197.7690427499</v>
      </c>
    </row>
    <row r="2303" spans="1:6" x14ac:dyDescent="0.3">
      <c r="A2303" s="2" t="s">
        <v>366</v>
      </c>
      <c r="B2303" s="4">
        <v>1487.75</v>
      </c>
      <c r="C2303" s="4">
        <v>1012</v>
      </c>
      <c r="D2303" s="2">
        <v>67.571283249999894</v>
      </c>
      <c r="E2303" s="4">
        <v>3823.0217282499898</v>
      </c>
      <c r="F2303" s="4">
        <v>16086.028808749999</v>
      </c>
    </row>
    <row r="2304" spans="1:6" x14ac:dyDescent="0.3">
      <c r="A2304" s="2" t="s">
        <v>367</v>
      </c>
      <c r="B2304" s="4">
        <v>1414.25</v>
      </c>
      <c r="C2304" s="4">
        <v>971</v>
      </c>
      <c r="D2304" s="2">
        <v>67.573850749999906</v>
      </c>
      <c r="E2304" s="4">
        <v>3793.9603269999898</v>
      </c>
      <c r="F2304" s="4">
        <v>16181.566162249999</v>
      </c>
    </row>
    <row r="2305" spans="1:6" x14ac:dyDescent="0.3">
      <c r="A2305" s="2" t="s">
        <v>368</v>
      </c>
      <c r="B2305" s="4">
        <v>1479.75</v>
      </c>
      <c r="C2305" s="4">
        <v>1067</v>
      </c>
      <c r="D2305" s="2">
        <v>71.395789250000007</v>
      </c>
      <c r="E2305" s="4">
        <v>3807.5673217499998</v>
      </c>
      <c r="F2305" s="4">
        <v>15198.931152499999</v>
      </c>
    </row>
    <row r="2306" spans="1:6" x14ac:dyDescent="0.3">
      <c r="A2306" s="2" t="s">
        <v>369</v>
      </c>
      <c r="B2306" s="4">
        <v>1380.5</v>
      </c>
      <c r="C2306" s="4">
        <v>977.25</v>
      </c>
      <c r="D2306" s="2">
        <v>70.747987749999993</v>
      </c>
      <c r="E2306" s="4">
        <v>3721.4699095000001</v>
      </c>
      <c r="F2306" s="4">
        <v>15931.732910249901</v>
      </c>
    </row>
    <row r="2307" spans="1:6" x14ac:dyDescent="0.3">
      <c r="A2307" s="2" t="s">
        <v>370</v>
      </c>
      <c r="B2307" s="4">
        <v>1516.25</v>
      </c>
      <c r="C2307" s="4">
        <v>1237.25</v>
      </c>
      <c r="D2307" s="2">
        <v>81.593961750000005</v>
      </c>
      <c r="E2307" s="4">
        <v>3833.1904907499902</v>
      </c>
      <c r="F2307" s="4">
        <v>14696.138916</v>
      </c>
    </row>
    <row r="2308" spans="1:6" x14ac:dyDescent="0.3">
      <c r="A2308" s="2" t="s">
        <v>371</v>
      </c>
      <c r="B2308" s="4">
        <v>1407.25</v>
      </c>
      <c r="C2308" s="4">
        <v>1027.25</v>
      </c>
      <c r="D2308" s="2">
        <v>73.033017999999899</v>
      </c>
      <c r="E2308" s="4">
        <v>3682.6229859999899</v>
      </c>
      <c r="F2308" s="4">
        <v>15926.667724999999</v>
      </c>
    </row>
    <row r="2309" spans="1:6" x14ac:dyDescent="0.3">
      <c r="A2309" s="2" t="s">
        <v>372</v>
      </c>
      <c r="B2309" s="4">
        <v>1483.25</v>
      </c>
      <c r="C2309" s="4">
        <v>1119.75</v>
      </c>
      <c r="D2309" s="2">
        <v>75.056171250000006</v>
      </c>
      <c r="E2309" s="4">
        <v>3682.7640992500001</v>
      </c>
      <c r="F2309" s="4">
        <v>15166.5698239999</v>
      </c>
    </row>
    <row r="2310" spans="1:6" x14ac:dyDescent="0.3">
      <c r="A2310" s="2" t="s">
        <v>373</v>
      </c>
      <c r="B2310" s="4">
        <v>1603.5</v>
      </c>
      <c r="C2310" s="4">
        <v>1293.75</v>
      </c>
      <c r="D2310" s="2">
        <v>80.547802000000004</v>
      </c>
      <c r="E2310" s="4">
        <v>3718.9320069999899</v>
      </c>
      <c r="F2310" s="4">
        <v>13760.45971675</v>
      </c>
    </row>
    <row r="2311" spans="1:6" x14ac:dyDescent="0.3">
      <c r="A2311" s="2" t="s">
        <v>374</v>
      </c>
      <c r="B2311" s="4">
        <v>1610</v>
      </c>
      <c r="C2311" s="4">
        <v>1293.5</v>
      </c>
      <c r="D2311" s="2">
        <v>80.251205249999899</v>
      </c>
      <c r="E2311" s="4">
        <v>3708.81420875</v>
      </c>
      <c r="F2311" s="4">
        <v>13494.405273749901</v>
      </c>
    </row>
    <row r="2312" spans="1:6" x14ac:dyDescent="0.3">
      <c r="A2312" s="2" t="s">
        <v>375</v>
      </c>
      <c r="B2312" s="4">
        <v>1578.75</v>
      </c>
      <c r="C2312" s="4">
        <v>1293</v>
      </c>
      <c r="D2312" s="2">
        <v>81.823576250000002</v>
      </c>
      <c r="E2312" s="4">
        <v>3695.73297125</v>
      </c>
      <c r="F2312" s="4">
        <v>13763.872558749999</v>
      </c>
    </row>
    <row r="2313" spans="1:6" x14ac:dyDescent="0.3">
      <c r="A2313" s="2" t="s">
        <v>376</v>
      </c>
      <c r="B2313" s="4">
        <v>1604.75</v>
      </c>
      <c r="C2313" s="4">
        <v>1317</v>
      </c>
      <c r="D2313" s="2">
        <v>82.025238250000001</v>
      </c>
      <c r="E2313" s="4">
        <v>3640.9296264999898</v>
      </c>
      <c r="F2313" s="4">
        <v>13357.107178</v>
      </c>
    </row>
    <row r="2314" spans="1:6" x14ac:dyDescent="0.3">
      <c r="A2314" s="2" t="s">
        <v>377</v>
      </c>
      <c r="B2314" s="4">
        <v>1503.75</v>
      </c>
      <c r="C2314" s="4">
        <v>1183.75</v>
      </c>
      <c r="D2314" s="2">
        <v>78.735153249999897</v>
      </c>
      <c r="E2314" s="4">
        <v>3750.2181397499899</v>
      </c>
      <c r="F2314" s="4">
        <v>14312.8425295</v>
      </c>
    </row>
    <row r="2315" spans="1:6" x14ac:dyDescent="0.3">
      <c r="A2315" s="2" t="s">
        <v>378</v>
      </c>
      <c r="B2315" s="4">
        <v>1542.5</v>
      </c>
      <c r="C2315" s="4">
        <v>1259.75</v>
      </c>
      <c r="D2315" s="2">
        <v>81.669626249999894</v>
      </c>
      <c r="E2315" s="4">
        <v>3849.9743652500001</v>
      </c>
      <c r="F2315" s="4">
        <v>13714.192871249999</v>
      </c>
    </row>
    <row r="2316" spans="1:6" x14ac:dyDescent="0.3">
      <c r="A2316" s="2" t="s">
        <v>379</v>
      </c>
      <c r="B2316" s="4">
        <v>1647</v>
      </c>
      <c r="C2316" s="4">
        <v>1350.5</v>
      </c>
      <c r="D2316" s="2">
        <v>81.978855249999995</v>
      </c>
      <c r="E2316" s="4">
        <v>3672.65948474999</v>
      </c>
      <c r="F2316" s="4">
        <v>13326.555176</v>
      </c>
    </row>
    <row r="2317" spans="1:6" x14ac:dyDescent="0.3">
      <c r="A2317" s="2" t="s">
        <v>380</v>
      </c>
      <c r="B2317" s="4">
        <v>1667</v>
      </c>
      <c r="C2317" s="4">
        <v>1365</v>
      </c>
      <c r="D2317" s="2">
        <v>81.888768749999898</v>
      </c>
      <c r="E2317" s="4">
        <v>3719.9873044999999</v>
      </c>
      <c r="F2317" s="4">
        <v>13535.326660250001</v>
      </c>
    </row>
    <row r="2318" spans="1:6" x14ac:dyDescent="0.3">
      <c r="A2318" s="2" t="s">
        <v>381</v>
      </c>
      <c r="B2318" s="4">
        <v>1620</v>
      </c>
      <c r="C2318" s="4">
        <v>1327.75</v>
      </c>
      <c r="D2318" s="2">
        <v>81.969408250000001</v>
      </c>
      <c r="E2318" s="4">
        <v>3681.2931520000002</v>
      </c>
      <c r="F2318" s="4">
        <v>13603.366211</v>
      </c>
    </row>
    <row r="2319" spans="1:6" x14ac:dyDescent="0.3">
      <c r="A2319" s="2" t="s">
        <v>382</v>
      </c>
      <c r="B2319" s="4">
        <v>1574.5</v>
      </c>
      <c r="C2319" s="4">
        <v>1305.25</v>
      </c>
      <c r="D2319" s="2">
        <v>82.927391</v>
      </c>
      <c r="E2319" s="4">
        <v>3578.3706665</v>
      </c>
      <c r="F2319" s="4">
        <v>13449.253173749899</v>
      </c>
    </row>
    <row r="2320" spans="1:6" x14ac:dyDescent="0.3">
      <c r="A2320" s="2" t="s">
        <v>383</v>
      </c>
      <c r="B2320" s="4">
        <v>1680.75</v>
      </c>
      <c r="C2320" s="4">
        <v>1307</v>
      </c>
      <c r="D2320" s="2">
        <v>77.829217999999898</v>
      </c>
      <c r="E2320" s="4">
        <v>3755.0300292499901</v>
      </c>
      <c r="F2320" s="4">
        <v>13729.8862305</v>
      </c>
    </row>
    <row r="2321" spans="1:6" x14ac:dyDescent="0.3">
      <c r="A2321" s="2" t="s">
        <v>384</v>
      </c>
      <c r="B2321" s="4">
        <v>1794.25</v>
      </c>
      <c r="C2321" s="4">
        <v>1396.75</v>
      </c>
      <c r="D2321" s="2">
        <v>77.848936249999895</v>
      </c>
      <c r="E2321" s="4">
        <v>3912.48547375</v>
      </c>
      <c r="F2321" s="4">
        <v>13014.75048825</v>
      </c>
    </row>
    <row r="2323" spans="1:6" s="1" customFormat="1" x14ac:dyDescent="0.3">
      <c r="A2323" s="1" t="s">
        <v>391</v>
      </c>
      <c r="B2323" s="3"/>
      <c r="C2323" s="3"/>
      <c r="E2323" s="3"/>
      <c r="F2323" s="3"/>
    </row>
    <row r="2324" spans="1:6" s="1" customFormat="1" x14ac:dyDescent="0.3">
      <c r="A2324" s="1" t="s">
        <v>0</v>
      </c>
      <c r="B2324" s="3" t="s">
        <v>392</v>
      </c>
      <c r="C2324" s="3" t="s">
        <v>393</v>
      </c>
      <c r="D2324" s="1" t="s">
        <v>394</v>
      </c>
      <c r="E2324" s="3" t="s">
        <v>395</v>
      </c>
      <c r="F2324" s="3" t="s">
        <v>396</v>
      </c>
    </row>
    <row r="2325" spans="1:6" x14ac:dyDescent="0.3">
      <c r="A2325" s="2" t="s">
        <v>1</v>
      </c>
      <c r="B2325" s="4">
        <v>1697.5</v>
      </c>
      <c r="C2325" s="4">
        <v>0</v>
      </c>
      <c r="D2325" s="2">
        <v>0</v>
      </c>
      <c r="E2325" s="4">
        <v>4290.78387475</v>
      </c>
      <c r="F2325" s="4">
        <v>0</v>
      </c>
    </row>
    <row r="2326" spans="1:6" x14ac:dyDescent="0.3">
      <c r="A2326" s="2" t="s">
        <v>2</v>
      </c>
      <c r="B2326" s="4">
        <v>1720.5</v>
      </c>
      <c r="C2326" s="4">
        <v>0</v>
      </c>
      <c r="D2326" s="2">
        <v>0</v>
      </c>
      <c r="E2326" s="4">
        <v>4336.522766</v>
      </c>
      <c r="F2326" s="4">
        <v>0</v>
      </c>
    </row>
    <row r="2327" spans="1:6" x14ac:dyDescent="0.3">
      <c r="A2327" s="2" t="s">
        <v>3</v>
      </c>
      <c r="B2327" s="4">
        <v>1520.25</v>
      </c>
      <c r="C2327" s="4">
        <v>1051</v>
      </c>
      <c r="D2327" s="2">
        <v>69.10586275</v>
      </c>
      <c r="E2327" s="4">
        <v>4011.23883074999</v>
      </c>
      <c r="F2327" s="4">
        <v>15630.99340825</v>
      </c>
    </row>
    <row r="2328" spans="1:6" x14ac:dyDescent="0.3">
      <c r="A2328" s="2" t="s">
        <v>4</v>
      </c>
      <c r="B2328" s="4">
        <v>1684.75</v>
      </c>
      <c r="C2328" s="4">
        <v>1246.5</v>
      </c>
      <c r="D2328" s="2">
        <v>74.074630749999898</v>
      </c>
      <c r="E2328" s="4">
        <v>4459.9528195000003</v>
      </c>
      <c r="F2328" s="4">
        <v>14843.66406225</v>
      </c>
    </row>
    <row r="2329" spans="1:6" x14ac:dyDescent="0.3">
      <c r="A2329" s="2" t="s">
        <v>5</v>
      </c>
      <c r="B2329" s="4">
        <v>1594.25</v>
      </c>
      <c r="C2329" s="4">
        <v>3.25</v>
      </c>
      <c r="D2329" s="2">
        <v>0.20178725</v>
      </c>
      <c r="E2329" s="4">
        <v>3463.49328625</v>
      </c>
      <c r="F2329" s="4">
        <v>3462.5340879999899</v>
      </c>
    </row>
    <row r="2330" spans="1:6" x14ac:dyDescent="0.3">
      <c r="A2330" s="2" t="s">
        <v>6</v>
      </c>
      <c r="B2330" s="4">
        <v>1573.75</v>
      </c>
      <c r="C2330" s="4">
        <v>2.25</v>
      </c>
      <c r="D2330" s="2">
        <v>0.13882375</v>
      </c>
      <c r="E2330" s="4">
        <v>3377.3470459999999</v>
      </c>
      <c r="F2330" s="4">
        <v>2776.7232665000001</v>
      </c>
    </row>
    <row r="2331" spans="1:6" x14ac:dyDescent="0.3">
      <c r="A2331" s="2" t="s">
        <v>7</v>
      </c>
      <c r="B2331" s="4">
        <v>1668.5</v>
      </c>
      <c r="C2331" s="4">
        <v>16</v>
      </c>
      <c r="D2331" s="2">
        <v>0.95392449999999895</v>
      </c>
      <c r="E2331" s="4">
        <v>3415.6625367500001</v>
      </c>
      <c r="F2331" s="4">
        <v>34869.75390625</v>
      </c>
    </row>
    <row r="2332" spans="1:6" x14ac:dyDescent="0.3">
      <c r="A2332" s="2" t="s">
        <v>8</v>
      </c>
      <c r="B2332" s="4">
        <v>1631.5</v>
      </c>
      <c r="C2332" s="4">
        <v>15</v>
      </c>
      <c r="D2332" s="2">
        <v>0.91735575000000003</v>
      </c>
      <c r="E2332" s="4">
        <v>3351.7551269999899</v>
      </c>
      <c r="F2332" s="4">
        <v>35348.604004000001</v>
      </c>
    </row>
    <row r="2333" spans="1:6" x14ac:dyDescent="0.3">
      <c r="A2333" s="2" t="s">
        <v>9</v>
      </c>
      <c r="B2333" s="4">
        <v>1700.5</v>
      </c>
      <c r="C2333" s="4">
        <v>34.75</v>
      </c>
      <c r="D2333" s="2">
        <v>2.0408594999999901</v>
      </c>
      <c r="E2333" s="4">
        <v>3511.2865602499901</v>
      </c>
      <c r="F2333" s="4">
        <v>35691.288086</v>
      </c>
    </row>
    <row r="2334" spans="1:6" x14ac:dyDescent="0.3">
      <c r="A2334" s="2" t="s">
        <v>10</v>
      </c>
      <c r="B2334" s="4">
        <v>1731.25</v>
      </c>
      <c r="C2334" s="4">
        <v>40.5</v>
      </c>
      <c r="D2334" s="2">
        <v>2.3536035000000002</v>
      </c>
      <c r="E2334" s="4">
        <v>3591.6398315000001</v>
      </c>
      <c r="F2334" s="4">
        <v>31078.735840000001</v>
      </c>
    </row>
    <row r="2335" spans="1:6" x14ac:dyDescent="0.3">
      <c r="A2335" s="2" t="s">
        <v>11</v>
      </c>
      <c r="B2335" s="4">
        <v>1779.25</v>
      </c>
      <c r="C2335" s="4">
        <v>12</v>
      </c>
      <c r="D2335" s="2">
        <v>0.66867849999999895</v>
      </c>
      <c r="E2335" s="4">
        <v>3567.88323975</v>
      </c>
      <c r="F2335" s="4">
        <v>36208.962890499897</v>
      </c>
    </row>
    <row r="2336" spans="1:6" x14ac:dyDescent="0.3">
      <c r="A2336" s="2" t="s">
        <v>12</v>
      </c>
      <c r="B2336" s="4">
        <v>1769</v>
      </c>
      <c r="C2336" s="4">
        <v>14.5</v>
      </c>
      <c r="D2336" s="2">
        <v>0.81490225000000005</v>
      </c>
      <c r="E2336" s="4">
        <v>3428.8738402499898</v>
      </c>
      <c r="F2336" s="4">
        <v>31424.104004000001</v>
      </c>
    </row>
    <row r="2337" spans="1:6" x14ac:dyDescent="0.3">
      <c r="A2337" s="2" t="s">
        <v>13</v>
      </c>
      <c r="B2337" s="4">
        <v>1816.75</v>
      </c>
      <c r="C2337" s="4">
        <v>24.5</v>
      </c>
      <c r="D2337" s="2">
        <v>1.33541975</v>
      </c>
      <c r="E2337" s="4">
        <v>3483.61883575</v>
      </c>
      <c r="F2337" s="4">
        <v>36195.018555000002</v>
      </c>
    </row>
    <row r="2338" spans="1:6" x14ac:dyDescent="0.3">
      <c r="A2338" s="2" t="s">
        <v>14</v>
      </c>
      <c r="B2338" s="4">
        <v>1659.5</v>
      </c>
      <c r="C2338" s="4">
        <v>27.25</v>
      </c>
      <c r="D2338" s="2">
        <v>1.65616575</v>
      </c>
      <c r="E2338" s="4">
        <v>3385.83453375</v>
      </c>
      <c r="F2338" s="4">
        <v>35925.525878749897</v>
      </c>
    </row>
    <row r="2339" spans="1:6" x14ac:dyDescent="0.3">
      <c r="A2339" s="2" t="s">
        <v>15</v>
      </c>
      <c r="B2339" s="4">
        <v>1656</v>
      </c>
      <c r="C2339" s="4">
        <v>8</v>
      </c>
      <c r="D2339" s="2">
        <v>0.47594475000000003</v>
      </c>
      <c r="E2339" s="4">
        <v>3367.4982299999901</v>
      </c>
      <c r="F2339" s="4">
        <v>34343.17919925</v>
      </c>
    </row>
    <row r="2340" spans="1:6" x14ac:dyDescent="0.3">
      <c r="A2340" s="2" t="s">
        <v>16</v>
      </c>
      <c r="B2340" s="4">
        <v>1612.5</v>
      </c>
      <c r="C2340" s="4">
        <v>10.25</v>
      </c>
      <c r="D2340" s="2">
        <v>0.63344100000000003</v>
      </c>
      <c r="E2340" s="4">
        <v>3354.57855225</v>
      </c>
      <c r="F2340" s="4">
        <v>35783.18701175</v>
      </c>
    </row>
    <row r="2341" spans="1:6" x14ac:dyDescent="0.3">
      <c r="A2341" s="2" t="s">
        <v>17</v>
      </c>
      <c r="B2341" s="4">
        <v>1531</v>
      </c>
      <c r="C2341" s="4">
        <v>14.25</v>
      </c>
      <c r="D2341" s="2">
        <v>0.92848124999999904</v>
      </c>
      <c r="E2341" s="4">
        <v>3237.6672975000001</v>
      </c>
      <c r="F2341" s="4">
        <v>32839.493652749901</v>
      </c>
    </row>
    <row r="2342" spans="1:6" x14ac:dyDescent="0.3">
      <c r="A2342" s="2" t="s">
        <v>18</v>
      </c>
      <c r="B2342" s="4">
        <v>1544.25</v>
      </c>
      <c r="C2342" s="4">
        <v>9</v>
      </c>
      <c r="D2342" s="2">
        <v>0.58463874999999899</v>
      </c>
      <c r="E2342" s="4">
        <v>3161.1301269999899</v>
      </c>
      <c r="F2342" s="4">
        <v>34680.2490235</v>
      </c>
    </row>
    <row r="2343" spans="1:6" x14ac:dyDescent="0.3">
      <c r="A2343" s="2" t="s">
        <v>19</v>
      </c>
      <c r="B2343" s="4">
        <v>1660.5</v>
      </c>
      <c r="C2343" s="4">
        <v>7.25</v>
      </c>
      <c r="D2343" s="2">
        <v>0.43264449999999899</v>
      </c>
      <c r="E2343" s="4">
        <v>3416.9791869999899</v>
      </c>
      <c r="F2343" s="4">
        <v>31148.755370999901</v>
      </c>
    </row>
    <row r="2344" spans="1:6" x14ac:dyDescent="0.3">
      <c r="A2344" s="2" t="s">
        <v>20</v>
      </c>
      <c r="B2344" s="4">
        <v>1672.75</v>
      </c>
      <c r="C2344" s="4">
        <v>8.5</v>
      </c>
      <c r="D2344" s="2">
        <v>0.50887299999999902</v>
      </c>
      <c r="E2344" s="4">
        <v>3424.5815429999898</v>
      </c>
      <c r="F2344" s="4">
        <v>33299.482421749897</v>
      </c>
    </row>
    <row r="2345" spans="1:6" x14ac:dyDescent="0.3">
      <c r="A2345" s="2" t="s">
        <v>21</v>
      </c>
      <c r="B2345" s="4">
        <v>1705.25</v>
      </c>
      <c r="C2345" s="4">
        <v>3.5</v>
      </c>
      <c r="D2345" s="2">
        <v>0.20217974999999899</v>
      </c>
      <c r="E2345" s="4">
        <v>3489.5345457499898</v>
      </c>
      <c r="F2345" s="4">
        <v>34965.79199225</v>
      </c>
    </row>
    <row r="2346" spans="1:6" x14ac:dyDescent="0.3">
      <c r="A2346" s="2" t="s">
        <v>22</v>
      </c>
      <c r="B2346" s="4">
        <v>1622.5</v>
      </c>
      <c r="C2346" s="4">
        <v>6.25</v>
      </c>
      <c r="D2346" s="2">
        <v>0.38134974999999999</v>
      </c>
      <c r="E2346" s="4">
        <v>3396.8471677499901</v>
      </c>
      <c r="F2346" s="4">
        <v>31069.34667975</v>
      </c>
    </row>
    <row r="2347" spans="1:6" x14ac:dyDescent="0.3">
      <c r="A2347" s="2" t="s">
        <v>23</v>
      </c>
      <c r="B2347" s="4">
        <v>1681.25</v>
      </c>
      <c r="C2347" s="4">
        <v>24.25</v>
      </c>
      <c r="D2347" s="2">
        <v>1.4562917499999899</v>
      </c>
      <c r="E2347" s="4">
        <v>3407.5102537499902</v>
      </c>
      <c r="F2347" s="4">
        <v>35034.34765625</v>
      </c>
    </row>
    <row r="2348" spans="1:6" x14ac:dyDescent="0.3">
      <c r="A2348" s="2" t="s">
        <v>24</v>
      </c>
      <c r="B2348" s="4">
        <v>1689.5</v>
      </c>
      <c r="C2348" s="4">
        <v>23.25</v>
      </c>
      <c r="D2348" s="2">
        <v>1.3760352499999899</v>
      </c>
      <c r="E2348" s="4">
        <v>3478.5541382500001</v>
      </c>
      <c r="F2348" s="4">
        <v>36095.305176000002</v>
      </c>
    </row>
    <row r="2349" spans="1:6" x14ac:dyDescent="0.3">
      <c r="A2349" s="2" t="s">
        <v>25</v>
      </c>
      <c r="B2349" s="4">
        <v>1610.75</v>
      </c>
      <c r="C2349" s="4">
        <v>0</v>
      </c>
      <c r="D2349" s="2">
        <v>0</v>
      </c>
      <c r="E2349" s="4">
        <v>3795.3425292500001</v>
      </c>
      <c r="F2349" s="4">
        <v>0</v>
      </c>
    </row>
    <row r="2350" spans="1:6" x14ac:dyDescent="0.3">
      <c r="A2350" s="2" t="s">
        <v>26</v>
      </c>
      <c r="B2350" s="4">
        <v>1749.25</v>
      </c>
      <c r="C2350" s="4">
        <v>0.25</v>
      </c>
      <c r="D2350" s="2">
        <v>1.528125E-2</v>
      </c>
      <c r="E2350" s="4">
        <v>4236.0874022500002</v>
      </c>
      <c r="F2350" s="4">
        <v>881.36016849999896</v>
      </c>
    </row>
    <row r="2351" spans="1:6" x14ac:dyDescent="0.3">
      <c r="A2351" s="2" t="s">
        <v>27</v>
      </c>
      <c r="B2351" s="4">
        <v>1526.5</v>
      </c>
      <c r="C2351" s="4">
        <v>1153</v>
      </c>
      <c r="D2351" s="2">
        <v>75.327110000000005</v>
      </c>
      <c r="E2351" s="4">
        <v>4093.7373659999998</v>
      </c>
      <c r="F2351" s="4">
        <v>15408.97314475</v>
      </c>
    </row>
    <row r="2352" spans="1:6" x14ac:dyDescent="0.3">
      <c r="A2352" s="2" t="s">
        <v>28</v>
      </c>
      <c r="B2352" s="4">
        <v>1550</v>
      </c>
      <c r="C2352" s="4">
        <v>1289.75</v>
      </c>
      <c r="D2352" s="2">
        <v>83.230832999999905</v>
      </c>
      <c r="E2352" s="4">
        <v>4029.086609</v>
      </c>
      <c r="F2352" s="4">
        <v>13733.688964749899</v>
      </c>
    </row>
    <row r="2353" spans="1:6" x14ac:dyDescent="0.3">
      <c r="A2353" s="2" t="s">
        <v>29</v>
      </c>
      <c r="B2353" s="4">
        <v>1592.25</v>
      </c>
      <c r="C2353" s="4">
        <v>0.5</v>
      </c>
      <c r="D2353" s="2">
        <v>3.0328500000000001E-2</v>
      </c>
      <c r="E2353" s="4">
        <v>3614.2771607499999</v>
      </c>
      <c r="F2353" s="4">
        <v>4614.5695800000003</v>
      </c>
    </row>
    <row r="2354" spans="1:6" x14ac:dyDescent="0.3">
      <c r="A2354" s="2" t="s">
        <v>30</v>
      </c>
      <c r="B2354" s="4">
        <v>1601.25</v>
      </c>
      <c r="C2354" s="4">
        <v>0</v>
      </c>
      <c r="D2354" s="2">
        <v>0</v>
      </c>
      <c r="E2354" s="4">
        <v>3247.62640375</v>
      </c>
      <c r="F2354" s="4">
        <v>0</v>
      </c>
    </row>
    <row r="2355" spans="1:6" x14ac:dyDescent="0.3">
      <c r="A2355" s="2" t="s">
        <v>31</v>
      </c>
      <c r="B2355" s="4">
        <v>1751</v>
      </c>
      <c r="C2355" s="4">
        <v>64.5</v>
      </c>
      <c r="D2355" s="2">
        <v>3.6669070000000001</v>
      </c>
      <c r="E2355" s="4">
        <v>3441.4795532500002</v>
      </c>
      <c r="F2355" s="4">
        <v>31975.53515625</v>
      </c>
    </row>
    <row r="2356" spans="1:6" x14ac:dyDescent="0.3">
      <c r="A2356" s="2" t="s">
        <v>32</v>
      </c>
      <c r="B2356" s="4">
        <v>1569.75</v>
      </c>
      <c r="C2356" s="4">
        <v>73</v>
      </c>
      <c r="D2356" s="2">
        <v>4.6533107500000002</v>
      </c>
      <c r="E2356" s="4">
        <v>3286.381836</v>
      </c>
      <c r="F2356" s="4">
        <v>30640.267089749901</v>
      </c>
    </row>
    <row r="2357" spans="1:6" x14ac:dyDescent="0.3">
      <c r="A2357" s="2" t="s">
        <v>33</v>
      </c>
      <c r="B2357" s="4">
        <v>1645.5</v>
      </c>
      <c r="C2357" s="4">
        <v>268.5</v>
      </c>
      <c r="D2357" s="2">
        <v>16.30803225</v>
      </c>
      <c r="E2357" s="4">
        <v>3447.1240844999902</v>
      </c>
      <c r="F2357" s="4">
        <v>26067.2421875</v>
      </c>
    </row>
    <row r="2358" spans="1:6" x14ac:dyDescent="0.3">
      <c r="A2358" s="2" t="s">
        <v>34</v>
      </c>
      <c r="B2358" s="4">
        <v>1632.75</v>
      </c>
      <c r="C2358" s="4">
        <v>265.75</v>
      </c>
      <c r="D2358" s="2">
        <v>16.306222499999901</v>
      </c>
      <c r="E2358" s="4">
        <v>3513.2921752499901</v>
      </c>
      <c r="F2358" s="4">
        <v>25907.494629000001</v>
      </c>
    </row>
    <row r="2359" spans="1:6" x14ac:dyDescent="0.3">
      <c r="A2359" s="2" t="s">
        <v>35</v>
      </c>
      <c r="B2359" s="4">
        <v>1615.5</v>
      </c>
      <c r="C2359" s="4">
        <v>42.5</v>
      </c>
      <c r="D2359" s="2">
        <v>2.6292420000000001</v>
      </c>
      <c r="E2359" s="4">
        <v>3205.0420532500002</v>
      </c>
      <c r="F2359" s="4">
        <v>30349.996582250002</v>
      </c>
    </row>
    <row r="2360" spans="1:6" x14ac:dyDescent="0.3">
      <c r="A2360" s="2" t="s">
        <v>36</v>
      </c>
      <c r="B2360" s="4">
        <v>1632</v>
      </c>
      <c r="C2360" s="4">
        <v>40</v>
      </c>
      <c r="D2360" s="2">
        <v>2.49592674999999</v>
      </c>
      <c r="E2360" s="4">
        <v>3204.7230227499899</v>
      </c>
      <c r="F2360" s="4">
        <v>31891.423340000001</v>
      </c>
    </row>
    <row r="2361" spans="1:6" x14ac:dyDescent="0.3">
      <c r="A2361" s="2" t="s">
        <v>37</v>
      </c>
      <c r="B2361" s="4">
        <v>1643.75</v>
      </c>
      <c r="C2361" s="4">
        <v>142.5</v>
      </c>
      <c r="D2361" s="2">
        <v>8.7008209999999906</v>
      </c>
      <c r="E2361" s="4">
        <v>3338.74804675</v>
      </c>
      <c r="F2361" s="4">
        <v>26947.6884765</v>
      </c>
    </row>
    <row r="2362" spans="1:6" x14ac:dyDescent="0.3">
      <c r="A2362" s="2" t="s">
        <v>38</v>
      </c>
      <c r="B2362" s="4">
        <v>1595.5</v>
      </c>
      <c r="C2362" s="4">
        <v>136.75</v>
      </c>
      <c r="D2362" s="2">
        <v>8.6119559999999904</v>
      </c>
      <c r="E2362" s="4">
        <v>3262.42828375</v>
      </c>
      <c r="F2362" s="4">
        <v>27555.966308499901</v>
      </c>
    </row>
    <row r="2363" spans="1:6" x14ac:dyDescent="0.3">
      <c r="A2363" s="2" t="s">
        <v>39</v>
      </c>
      <c r="B2363" s="4">
        <v>1520.75</v>
      </c>
      <c r="C2363" s="4">
        <v>15.75</v>
      </c>
      <c r="D2363" s="2">
        <v>1.0368504999999899</v>
      </c>
      <c r="E2363" s="4">
        <v>3174.59777849999</v>
      </c>
      <c r="F2363" s="4">
        <v>31514.603027500001</v>
      </c>
    </row>
    <row r="2364" spans="1:6" x14ac:dyDescent="0.3">
      <c r="A2364" s="2" t="s">
        <v>40</v>
      </c>
      <c r="B2364" s="4">
        <v>1562.25</v>
      </c>
      <c r="C2364" s="4">
        <v>17</v>
      </c>
      <c r="D2364" s="2">
        <v>1.093437</v>
      </c>
      <c r="E2364" s="4">
        <v>3064.44543474999</v>
      </c>
      <c r="F2364" s="4">
        <v>26958.607422000001</v>
      </c>
    </row>
    <row r="2365" spans="1:6" x14ac:dyDescent="0.3">
      <c r="A2365" s="2" t="s">
        <v>41</v>
      </c>
      <c r="B2365" s="4">
        <v>1598.75</v>
      </c>
      <c r="C2365" s="4">
        <v>61.75</v>
      </c>
      <c r="D2365" s="2">
        <v>3.89196749999999</v>
      </c>
      <c r="E2365" s="4">
        <v>3306.9005737500001</v>
      </c>
      <c r="F2365" s="4">
        <v>30112.835449499999</v>
      </c>
    </row>
    <row r="2366" spans="1:6" x14ac:dyDescent="0.3">
      <c r="A2366" s="2" t="s">
        <v>42</v>
      </c>
      <c r="B2366" s="4">
        <v>1688</v>
      </c>
      <c r="C2366" s="4">
        <v>57.5</v>
      </c>
      <c r="D2366" s="2">
        <v>3.4109277499999999</v>
      </c>
      <c r="E2366" s="4">
        <v>3311.2041017500001</v>
      </c>
      <c r="F2366" s="4">
        <v>31950.357910250001</v>
      </c>
    </row>
    <row r="2367" spans="1:6" x14ac:dyDescent="0.3">
      <c r="A2367" s="2" t="s">
        <v>43</v>
      </c>
      <c r="B2367" s="4">
        <v>1638.75</v>
      </c>
      <c r="C2367" s="4">
        <v>40.75</v>
      </c>
      <c r="D2367" s="2">
        <v>2.48364575</v>
      </c>
      <c r="E2367" s="4">
        <v>3300.5867309999899</v>
      </c>
      <c r="F2367" s="4">
        <v>33481.489258000001</v>
      </c>
    </row>
    <row r="2368" spans="1:6" x14ac:dyDescent="0.3">
      <c r="A2368" s="2" t="s">
        <v>44</v>
      </c>
      <c r="B2368" s="4">
        <v>1606.5</v>
      </c>
      <c r="C2368" s="4">
        <v>37.25</v>
      </c>
      <c r="D2368" s="2">
        <v>2.3283649999999998</v>
      </c>
      <c r="E2368" s="4">
        <v>3312.7954709999999</v>
      </c>
      <c r="F2368" s="4">
        <v>32925.37792975</v>
      </c>
    </row>
    <row r="2369" spans="1:6" x14ac:dyDescent="0.3">
      <c r="A2369" s="2" t="s">
        <v>45</v>
      </c>
      <c r="B2369" s="4">
        <v>1570.5</v>
      </c>
      <c r="C2369" s="4">
        <v>18.75</v>
      </c>
      <c r="D2369" s="2">
        <v>1.19885999999999</v>
      </c>
      <c r="E2369" s="4">
        <v>3306.1287842499901</v>
      </c>
      <c r="F2369" s="4">
        <v>32232.9604489999</v>
      </c>
    </row>
    <row r="2370" spans="1:6" x14ac:dyDescent="0.3">
      <c r="A2370" s="2" t="s">
        <v>46</v>
      </c>
      <c r="B2370" s="4">
        <v>1636.5</v>
      </c>
      <c r="C2370" s="4">
        <v>15.75</v>
      </c>
      <c r="D2370" s="2">
        <v>0.96044799999999997</v>
      </c>
      <c r="E2370" s="4">
        <v>3283.3572387499898</v>
      </c>
      <c r="F2370" s="4">
        <v>36304.995117500002</v>
      </c>
    </row>
    <row r="2371" spans="1:6" x14ac:dyDescent="0.3">
      <c r="A2371" s="2" t="s">
        <v>47</v>
      </c>
      <c r="B2371" s="4">
        <v>1677.5</v>
      </c>
      <c r="C2371" s="4">
        <v>184.75</v>
      </c>
      <c r="D2371" s="2">
        <v>11.0485164999999</v>
      </c>
      <c r="E2371" s="4">
        <v>3633.5680539999998</v>
      </c>
      <c r="F2371" s="4">
        <v>28602.797851750001</v>
      </c>
    </row>
    <row r="2372" spans="1:6" x14ac:dyDescent="0.3">
      <c r="A2372" s="2" t="s">
        <v>48</v>
      </c>
      <c r="B2372" s="4">
        <v>1695.25</v>
      </c>
      <c r="C2372" s="4">
        <v>178</v>
      </c>
      <c r="D2372" s="2">
        <v>10.45779025</v>
      </c>
      <c r="E2372" s="4">
        <v>3417.6634522499999</v>
      </c>
      <c r="F2372" s="4">
        <v>30045.381347499901</v>
      </c>
    </row>
    <row r="2373" spans="1:6" x14ac:dyDescent="0.3">
      <c r="A2373" s="2" t="s">
        <v>49</v>
      </c>
      <c r="B2373" s="4">
        <v>1748</v>
      </c>
      <c r="C2373" s="4">
        <v>1.5</v>
      </c>
      <c r="D2373" s="2">
        <v>8.0213999999999896E-2</v>
      </c>
      <c r="E2373" s="4">
        <v>4093.72711199999</v>
      </c>
      <c r="F2373" s="4">
        <v>1399.1130370000001</v>
      </c>
    </row>
    <row r="2374" spans="1:6" x14ac:dyDescent="0.3">
      <c r="A2374" s="2" t="s">
        <v>50</v>
      </c>
      <c r="B2374" s="4">
        <v>1591</v>
      </c>
      <c r="C2374" s="4">
        <v>0.75</v>
      </c>
      <c r="D2374" s="2">
        <v>4.1322249999999901E-2</v>
      </c>
      <c r="E2374" s="4">
        <v>3799.9705199999999</v>
      </c>
      <c r="F2374" s="4">
        <v>2825.2473144999899</v>
      </c>
    </row>
    <row r="2375" spans="1:6" x14ac:dyDescent="0.3">
      <c r="A2375" s="2" t="s">
        <v>51</v>
      </c>
      <c r="B2375" s="4">
        <v>1457.75</v>
      </c>
      <c r="C2375" s="4">
        <v>1115</v>
      </c>
      <c r="D2375" s="2">
        <v>76.756593749999993</v>
      </c>
      <c r="E2375" s="4">
        <v>3824.6998292499902</v>
      </c>
      <c r="F2375" s="4">
        <v>15196.910888750001</v>
      </c>
    </row>
    <row r="2376" spans="1:6" x14ac:dyDescent="0.3">
      <c r="A2376" s="2" t="s">
        <v>52</v>
      </c>
      <c r="B2376" s="4">
        <v>1443.25</v>
      </c>
      <c r="C2376" s="4">
        <v>1064.25</v>
      </c>
      <c r="D2376" s="2">
        <v>73.790737249999907</v>
      </c>
      <c r="E2376" s="4">
        <v>3823.2221679999898</v>
      </c>
      <c r="F2376" s="4">
        <v>15416.748535250001</v>
      </c>
    </row>
    <row r="2377" spans="1:6" x14ac:dyDescent="0.3">
      <c r="A2377" s="2" t="s">
        <v>53</v>
      </c>
      <c r="B2377" s="4">
        <v>1484.5</v>
      </c>
      <c r="C2377" s="4">
        <v>1</v>
      </c>
      <c r="D2377" s="2">
        <v>7.0228750000000006E-2</v>
      </c>
      <c r="E2377" s="4">
        <v>3188.08758575</v>
      </c>
      <c r="F2377" s="4">
        <v>30152.92675775</v>
      </c>
    </row>
    <row r="2378" spans="1:6" x14ac:dyDescent="0.3">
      <c r="A2378" s="2" t="s">
        <v>54</v>
      </c>
      <c r="B2378" s="4">
        <v>1512.25</v>
      </c>
      <c r="C2378" s="4">
        <v>1</v>
      </c>
      <c r="D2378" s="2">
        <v>6.7570500000000006E-2</v>
      </c>
      <c r="E2378" s="4">
        <v>3204.3267820000001</v>
      </c>
      <c r="F2378" s="4">
        <v>7562.5599364999898</v>
      </c>
    </row>
    <row r="2379" spans="1:6" x14ac:dyDescent="0.3">
      <c r="A2379" s="2" t="s">
        <v>55</v>
      </c>
      <c r="B2379" s="4">
        <v>1555.5</v>
      </c>
      <c r="C2379" s="4">
        <v>292.5</v>
      </c>
      <c r="D2379" s="2">
        <v>18.755688750000001</v>
      </c>
      <c r="E2379" s="4">
        <v>3456.9707639999901</v>
      </c>
      <c r="F2379" s="4">
        <v>24617.720703250001</v>
      </c>
    </row>
    <row r="2380" spans="1:6" x14ac:dyDescent="0.3">
      <c r="A2380" s="2" t="s">
        <v>56</v>
      </c>
      <c r="B2380" s="4">
        <v>1532.75</v>
      </c>
      <c r="C2380" s="4">
        <v>297</v>
      </c>
      <c r="D2380" s="2">
        <v>19.367602249999901</v>
      </c>
      <c r="E2380" s="4">
        <v>3416.46136475</v>
      </c>
      <c r="F2380" s="4">
        <v>24438.868652249901</v>
      </c>
    </row>
    <row r="2381" spans="1:6" x14ac:dyDescent="0.3">
      <c r="A2381" s="2" t="s">
        <v>57</v>
      </c>
      <c r="B2381" s="4">
        <v>1661.5</v>
      </c>
      <c r="C2381" s="4">
        <v>872.25</v>
      </c>
      <c r="D2381" s="2">
        <v>52.587998499999898</v>
      </c>
      <c r="E2381" s="4">
        <v>3783.6372070000002</v>
      </c>
      <c r="F2381" s="4">
        <v>16620.791015750001</v>
      </c>
    </row>
    <row r="2382" spans="1:6" x14ac:dyDescent="0.3">
      <c r="A2382" s="2" t="s">
        <v>58</v>
      </c>
      <c r="B2382" s="4">
        <v>1523.5</v>
      </c>
      <c r="C2382" s="4">
        <v>849.5</v>
      </c>
      <c r="D2382" s="2">
        <v>55.817881499999899</v>
      </c>
      <c r="E2382" s="4">
        <v>3590.7557984999899</v>
      </c>
      <c r="F2382" s="4">
        <v>16450.107909999901</v>
      </c>
    </row>
    <row r="2383" spans="1:6" x14ac:dyDescent="0.3">
      <c r="A2383" s="2" t="s">
        <v>59</v>
      </c>
      <c r="B2383" s="4">
        <v>1656</v>
      </c>
      <c r="C2383" s="4">
        <v>253</v>
      </c>
      <c r="D2383" s="2">
        <v>15.31782525</v>
      </c>
      <c r="E2383" s="4">
        <v>3435.5869142499901</v>
      </c>
      <c r="F2383" s="4">
        <v>24858.395996250001</v>
      </c>
    </row>
    <row r="2384" spans="1:6" x14ac:dyDescent="0.3">
      <c r="A2384" s="2" t="s">
        <v>60</v>
      </c>
      <c r="B2384" s="4">
        <v>1676.5</v>
      </c>
      <c r="C2384" s="4">
        <v>257</v>
      </c>
      <c r="D2384" s="2">
        <v>15.418325749999999</v>
      </c>
      <c r="E2384" s="4">
        <v>3372.4467774999898</v>
      </c>
      <c r="F2384" s="4">
        <v>24480.38574225</v>
      </c>
    </row>
    <row r="2385" spans="1:6" x14ac:dyDescent="0.3">
      <c r="A2385" s="2" t="s">
        <v>61</v>
      </c>
      <c r="B2385" s="4">
        <v>1550</v>
      </c>
      <c r="C2385" s="4">
        <v>539.5</v>
      </c>
      <c r="D2385" s="2">
        <v>34.85019775</v>
      </c>
      <c r="E2385" s="4">
        <v>3383.27832025</v>
      </c>
      <c r="F2385" s="4">
        <v>20001.08642575</v>
      </c>
    </row>
    <row r="2386" spans="1:6" x14ac:dyDescent="0.3">
      <c r="A2386" s="2" t="s">
        <v>62</v>
      </c>
      <c r="B2386" s="4">
        <v>1485.25</v>
      </c>
      <c r="C2386" s="4">
        <v>542.75</v>
      </c>
      <c r="D2386" s="2">
        <v>36.668410249999901</v>
      </c>
      <c r="E2386" s="4">
        <v>3389.3684692500001</v>
      </c>
      <c r="F2386" s="4">
        <v>19604.01513675</v>
      </c>
    </row>
    <row r="2387" spans="1:6" x14ac:dyDescent="0.3">
      <c r="A2387" s="2" t="s">
        <v>63</v>
      </c>
      <c r="B2387" s="4">
        <v>1464</v>
      </c>
      <c r="C2387" s="4">
        <v>100.75</v>
      </c>
      <c r="D2387" s="2">
        <v>6.98173625</v>
      </c>
      <c r="E2387" s="4">
        <v>3019.8999635</v>
      </c>
      <c r="F2387" s="4">
        <v>28550.697754000001</v>
      </c>
    </row>
    <row r="2388" spans="1:6" x14ac:dyDescent="0.3">
      <c r="A2388" s="2" t="s">
        <v>64</v>
      </c>
      <c r="B2388" s="4">
        <v>1519</v>
      </c>
      <c r="C2388" s="4">
        <v>97.5</v>
      </c>
      <c r="D2388" s="2">
        <v>6.4632982500000002</v>
      </c>
      <c r="E2388" s="4">
        <v>3126.9522704999899</v>
      </c>
      <c r="F2388" s="4">
        <v>28018.048340000001</v>
      </c>
    </row>
    <row r="2389" spans="1:6" x14ac:dyDescent="0.3">
      <c r="A2389" s="2" t="s">
        <v>65</v>
      </c>
      <c r="B2389" s="4">
        <v>1568</v>
      </c>
      <c r="C2389" s="4">
        <v>383</v>
      </c>
      <c r="D2389" s="2">
        <v>24.502539500000001</v>
      </c>
      <c r="E2389" s="4">
        <v>3512.2756347499899</v>
      </c>
      <c r="F2389" s="4">
        <v>22654.857421749901</v>
      </c>
    </row>
    <row r="2390" spans="1:6" x14ac:dyDescent="0.3">
      <c r="A2390" s="2" t="s">
        <v>66</v>
      </c>
      <c r="B2390" s="4">
        <v>1578.5</v>
      </c>
      <c r="C2390" s="4">
        <v>349</v>
      </c>
      <c r="D2390" s="2">
        <v>22.180768</v>
      </c>
      <c r="E2390" s="4">
        <v>3537.9283447500002</v>
      </c>
      <c r="F2390" s="4">
        <v>24113.859375249998</v>
      </c>
    </row>
    <row r="2391" spans="1:6" x14ac:dyDescent="0.3">
      <c r="A2391" s="2" t="s">
        <v>67</v>
      </c>
      <c r="B2391" s="4">
        <v>1576.75</v>
      </c>
      <c r="C2391" s="4">
        <v>280.75</v>
      </c>
      <c r="D2391" s="2">
        <v>17.7322307499999</v>
      </c>
      <c r="E2391" s="4">
        <v>3475.8121947499899</v>
      </c>
      <c r="F2391" s="4">
        <v>25550.448242499999</v>
      </c>
    </row>
    <row r="2392" spans="1:6" x14ac:dyDescent="0.3">
      <c r="A2392" s="2" t="s">
        <v>68</v>
      </c>
      <c r="B2392" s="4">
        <v>1604.75</v>
      </c>
      <c r="C2392" s="4">
        <v>306</v>
      </c>
      <c r="D2392" s="2">
        <v>19.134281000000001</v>
      </c>
      <c r="E2392" s="4">
        <v>3517.3329467499898</v>
      </c>
      <c r="F2392" s="4">
        <v>25302.18701175</v>
      </c>
    </row>
    <row r="2393" spans="1:6" x14ac:dyDescent="0.3">
      <c r="A2393" s="2" t="s">
        <v>69</v>
      </c>
      <c r="B2393" s="4">
        <v>1573.5</v>
      </c>
      <c r="C2393" s="4">
        <v>97.25</v>
      </c>
      <c r="D2393" s="2">
        <v>6.1782682500000004</v>
      </c>
      <c r="E2393" s="4">
        <v>3429.3850707500001</v>
      </c>
      <c r="F2393" s="4">
        <v>29752.44042975</v>
      </c>
    </row>
    <row r="2394" spans="1:6" x14ac:dyDescent="0.3">
      <c r="A2394" s="2" t="s">
        <v>70</v>
      </c>
      <c r="B2394" s="4">
        <v>1604.25</v>
      </c>
      <c r="C2394" s="4">
        <v>85</v>
      </c>
      <c r="D2394" s="2">
        <v>5.3070575</v>
      </c>
      <c r="E2394" s="4">
        <v>3338.5548094999899</v>
      </c>
      <c r="F2394" s="4">
        <v>31843.883789250001</v>
      </c>
    </row>
    <row r="2395" spans="1:6" x14ac:dyDescent="0.3">
      <c r="A2395" s="2" t="s">
        <v>71</v>
      </c>
      <c r="B2395" s="4">
        <v>1565.75</v>
      </c>
      <c r="C2395" s="4">
        <v>684</v>
      </c>
      <c r="D2395" s="2">
        <v>43.70744775</v>
      </c>
      <c r="E2395" s="4">
        <v>3716.5001829999901</v>
      </c>
      <c r="F2395" s="4">
        <v>19202.814941249901</v>
      </c>
    </row>
    <row r="2396" spans="1:6" x14ac:dyDescent="0.3">
      <c r="A2396" s="2" t="s">
        <v>72</v>
      </c>
      <c r="B2396" s="4">
        <v>1740</v>
      </c>
      <c r="C2396" s="4">
        <v>728</v>
      </c>
      <c r="D2396" s="2">
        <v>41.812061</v>
      </c>
      <c r="E2396" s="4">
        <v>3762.9679565000001</v>
      </c>
      <c r="F2396" s="4">
        <v>18863.93261725</v>
      </c>
    </row>
    <row r="2397" spans="1:6" x14ac:dyDescent="0.3">
      <c r="A2397" s="2" t="s">
        <v>73</v>
      </c>
      <c r="B2397" s="4">
        <v>1549</v>
      </c>
      <c r="C2397" s="4">
        <v>0</v>
      </c>
      <c r="D2397" s="2">
        <v>0</v>
      </c>
      <c r="E2397" s="4">
        <v>3781.639099</v>
      </c>
      <c r="F2397" s="4">
        <v>0</v>
      </c>
    </row>
    <row r="2398" spans="1:6" x14ac:dyDescent="0.3">
      <c r="A2398" s="2" t="s">
        <v>74</v>
      </c>
      <c r="B2398" s="4">
        <v>1453.25</v>
      </c>
      <c r="C2398" s="4">
        <v>0</v>
      </c>
      <c r="D2398" s="2">
        <v>0</v>
      </c>
      <c r="E2398" s="4">
        <v>3604.7419432500001</v>
      </c>
      <c r="F2398" s="4">
        <v>0</v>
      </c>
    </row>
    <row r="2399" spans="1:6" x14ac:dyDescent="0.3">
      <c r="A2399" s="2" t="s">
        <v>75</v>
      </c>
      <c r="B2399" s="4">
        <v>1548.75</v>
      </c>
      <c r="C2399" s="4">
        <v>1195</v>
      </c>
      <c r="D2399" s="2">
        <v>77.22838625</v>
      </c>
      <c r="E2399" s="4">
        <v>4208.8130492500004</v>
      </c>
      <c r="F2399" s="4">
        <v>14737.0808105</v>
      </c>
    </row>
    <row r="2400" spans="1:6" x14ac:dyDescent="0.3">
      <c r="A2400" s="2" t="s">
        <v>76</v>
      </c>
      <c r="B2400" s="4">
        <v>1537.75</v>
      </c>
      <c r="C2400" s="4">
        <v>1164.5</v>
      </c>
      <c r="D2400" s="2">
        <v>75.372392500000004</v>
      </c>
      <c r="E2400" s="4">
        <v>3898.3943485</v>
      </c>
      <c r="F2400" s="4">
        <v>14559.627930000001</v>
      </c>
    </row>
    <row r="2401" spans="1:6" x14ac:dyDescent="0.3">
      <c r="A2401" s="2" t="s">
        <v>77</v>
      </c>
      <c r="B2401" s="4">
        <v>1593.25</v>
      </c>
      <c r="C2401" s="4">
        <v>6.25</v>
      </c>
      <c r="D2401" s="2">
        <v>0.39506549999999901</v>
      </c>
      <c r="E2401" s="4">
        <v>3314.3192749999898</v>
      </c>
      <c r="F2401" s="4">
        <v>32418.080078499999</v>
      </c>
    </row>
    <row r="2402" spans="1:6" x14ac:dyDescent="0.3">
      <c r="A2402" s="2" t="s">
        <v>78</v>
      </c>
      <c r="B2402" s="4">
        <v>1532.25</v>
      </c>
      <c r="C2402" s="4">
        <v>7.25</v>
      </c>
      <c r="D2402" s="2">
        <v>0.48497299999999899</v>
      </c>
      <c r="E2402" s="4">
        <v>3352.1283572500001</v>
      </c>
      <c r="F2402" s="4">
        <v>28112.6708985</v>
      </c>
    </row>
    <row r="2403" spans="1:6" x14ac:dyDescent="0.3">
      <c r="A2403" s="2" t="s">
        <v>79</v>
      </c>
      <c r="B2403" s="4">
        <v>1580.25</v>
      </c>
      <c r="C2403" s="4">
        <v>890.25</v>
      </c>
      <c r="D2403" s="2">
        <v>56.043156750000001</v>
      </c>
      <c r="E2403" s="4">
        <v>3778.7242430000001</v>
      </c>
      <c r="F2403" s="4">
        <v>16542.89282225</v>
      </c>
    </row>
    <row r="2404" spans="1:6" x14ac:dyDescent="0.3">
      <c r="A2404" s="2" t="s">
        <v>80</v>
      </c>
      <c r="B2404" s="4">
        <v>1525.5</v>
      </c>
      <c r="C2404" s="4">
        <v>692.75</v>
      </c>
      <c r="D2404" s="2">
        <v>45.451863500000002</v>
      </c>
      <c r="E2404" s="4">
        <v>3641.3837279999898</v>
      </c>
      <c r="F2404" s="4">
        <v>18702.040039</v>
      </c>
    </row>
    <row r="2405" spans="1:6" x14ac:dyDescent="0.3">
      <c r="A2405" s="2" t="s">
        <v>81</v>
      </c>
      <c r="B2405" s="4">
        <v>1514</v>
      </c>
      <c r="C2405" s="4">
        <v>1115.25</v>
      </c>
      <c r="D2405" s="2">
        <v>73.697442999999893</v>
      </c>
      <c r="E2405" s="4">
        <v>3757.6366575000002</v>
      </c>
      <c r="F2405" s="4">
        <v>14579.451660500001</v>
      </c>
    </row>
    <row r="2406" spans="1:6" x14ac:dyDescent="0.3">
      <c r="A2406" s="2" t="s">
        <v>82</v>
      </c>
      <c r="B2406" s="4">
        <v>1430.25</v>
      </c>
      <c r="C2406" s="4">
        <v>1138.25</v>
      </c>
      <c r="D2406" s="2">
        <v>79.375774500000006</v>
      </c>
      <c r="E2406" s="4">
        <v>3680.0277099999898</v>
      </c>
      <c r="F2406" s="4">
        <v>13962.85815425</v>
      </c>
    </row>
    <row r="2407" spans="1:6" x14ac:dyDescent="0.3">
      <c r="A2407" s="2" t="s">
        <v>83</v>
      </c>
      <c r="B2407" s="4">
        <v>1615.25</v>
      </c>
      <c r="C2407" s="4">
        <v>869.5</v>
      </c>
      <c r="D2407" s="2">
        <v>54.002912250000001</v>
      </c>
      <c r="E2407" s="4">
        <v>3640.8393554999998</v>
      </c>
      <c r="F2407" s="4">
        <v>16199.765869499999</v>
      </c>
    </row>
    <row r="2408" spans="1:6" x14ac:dyDescent="0.3">
      <c r="A2408" s="2" t="s">
        <v>84</v>
      </c>
      <c r="B2408" s="4">
        <v>1554.25</v>
      </c>
      <c r="C2408" s="4">
        <v>855.75</v>
      </c>
      <c r="D2408" s="2">
        <v>55.458392000000003</v>
      </c>
      <c r="E2408" s="4">
        <v>3600.09234625</v>
      </c>
      <c r="F2408" s="4">
        <v>16404.631592000002</v>
      </c>
    </row>
    <row r="2409" spans="1:6" x14ac:dyDescent="0.3">
      <c r="A2409" s="2" t="s">
        <v>85</v>
      </c>
      <c r="B2409" s="4">
        <v>1456.5</v>
      </c>
      <c r="C2409" s="4">
        <v>1014.5</v>
      </c>
      <c r="D2409" s="2">
        <v>69.616047249999994</v>
      </c>
      <c r="E2409" s="4">
        <v>3539.4140014999898</v>
      </c>
      <c r="F2409" s="4">
        <v>14704.051025500001</v>
      </c>
    </row>
    <row r="2410" spans="1:6" x14ac:dyDescent="0.3">
      <c r="A2410" s="2" t="s">
        <v>86</v>
      </c>
      <c r="B2410" s="4">
        <v>1491.25</v>
      </c>
      <c r="C2410" s="4">
        <v>1038.5</v>
      </c>
      <c r="D2410" s="2">
        <v>69.645767500000005</v>
      </c>
      <c r="E2410" s="4">
        <v>3576.2005007500002</v>
      </c>
      <c r="F2410" s="4">
        <v>14716.689453249999</v>
      </c>
    </row>
    <row r="2411" spans="1:6" x14ac:dyDescent="0.3">
      <c r="A2411" s="2" t="s">
        <v>87</v>
      </c>
      <c r="B2411" s="4">
        <v>1545.75</v>
      </c>
      <c r="C2411" s="4">
        <v>520.5</v>
      </c>
      <c r="D2411" s="2">
        <v>33.669365499999898</v>
      </c>
      <c r="E2411" s="4">
        <v>3438.86340349999</v>
      </c>
      <c r="F2411" s="4">
        <v>19796.192871250001</v>
      </c>
    </row>
    <row r="2412" spans="1:6" x14ac:dyDescent="0.3">
      <c r="A2412" s="2" t="s">
        <v>88</v>
      </c>
      <c r="B2412" s="4">
        <v>1448</v>
      </c>
      <c r="C2412" s="4">
        <v>520.75</v>
      </c>
      <c r="D2412" s="2">
        <v>36.236511499999899</v>
      </c>
      <c r="E2412" s="4">
        <v>3404.649109</v>
      </c>
      <c r="F2412" s="4">
        <v>19995.00390625</v>
      </c>
    </row>
    <row r="2413" spans="1:6" x14ac:dyDescent="0.3">
      <c r="A2413" s="2" t="s">
        <v>89</v>
      </c>
      <c r="B2413" s="4">
        <v>1537.5</v>
      </c>
      <c r="C2413" s="4">
        <v>985.75</v>
      </c>
      <c r="D2413" s="2">
        <v>64.1388465</v>
      </c>
      <c r="E2413" s="4">
        <v>3647.5197142500001</v>
      </c>
      <c r="F2413" s="4">
        <v>14817.313232500001</v>
      </c>
    </row>
    <row r="2414" spans="1:6" x14ac:dyDescent="0.3">
      <c r="A2414" s="2" t="s">
        <v>90</v>
      </c>
      <c r="B2414" s="4">
        <v>1463</v>
      </c>
      <c r="C2414" s="4">
        <v>959.5</v>
      </c>
      <c r="D2414" s="2">
        <v>65.597154750000001</v>
      </c>
      <c r="E2414" s="4">
        <v>3631.77398699999</v>
      </c>
      <c r="F2414" s="4">
        <v>15180.721680000001</v>
      </c>
    </row>
    <row r="2415" spans="1:6" x14ac:dyDescent="0.3">
      <c r="A2415" s="2" t="s">
        <v>91</v>
      </c>
      <c r="B2415" s="4">
        <v>1566.75</v>
      </c>
      <c r="C2415" s="4">
        <v>834</v>
      </c>
      <c r="D2415" s="2">
        <v>53.2367954999999</v>
      </c>
      <c r="E2415" s="4">
        <v>3682.7168579999902</v>
      </c>
      <c r="F2415" s="4">
        <v>16835.14550775</v>
      </c>
    </row>
    <row r="2416" spans="1:6" x14ac:dyDescent="0.3">
      <c r="A2416" s="2" t="s">
        <v>92</v>
      </c>
      <c r="B2416" s="4">
        <v>1538</v>
      </c>
      <c r="C2416" s="4">
        <v>836.5</v>
      </c>
      <c r="D2416" s="2">
        <v>54.413414000000003</v>
      </c>
      <c r="E2416" s="4">
        <v>3763.8231810000002</v>
      </c>
      <c r="F2416" s="4">
        <v>16852.020019750002</v>
      </c>
    </row>
    <row r="2417" spans="1:6" x14ac:dyDescent="0.3">
      <c r="A2417" s="2" t="s">
        <v>93</v>
      </c>
      <c r="B2417" s="4">
        <v>1581.25</v>
      </c>
      <c r="C2417" s="4">
        <v>389.75</v>
      </c>
      <c r="D2417" s="2">
        <v>24.664290000000001</v>
      </c>
      <c r="E2417" s="4">
        <v>3558.0311282499902</v>
      </c>
      <c r="F2417" s="4">
        <v>22898.847168</v>
      </c>
    </row>
    <row r="2418" spans="1:6" x14ac:dyDescent="0.3">
      <c r="A2418" s="2" t="s">
        <v>94</v>
      </c>
      <c r="B2418" s="4">
        <v>1652.75</v>
      </c>
      <c r="C2418" s="4">
        <v>415.75</v>
      </c>
      <c r="D2418" s="2">
        <v>25.174675999999899</v>
      </c>
      <c r="E2418" s="4">
        <v>3573.2056272499999</v>
      </c>
      <c r="F2418" s="4">
        <v>22968.568847750001</v>
      </c>
    </row>
    <row r="2419" spans="1:6" x14ac:dyDescent="0.3">
      <c r="A2419" s="2" t="s">
        <v>95</v>
      </c>
      <c r="B2419" s="4">
        <v>1666.25</v>
      </c>
      <c r="C2419" s="4">
        <v>1205.5</v>
      </c>
      <c r="D2419" s="2">
        <v>72.342760249999898</v>
      </c>
      <c r="E2419" s="4">
        <v>3822.9125367500001</v>
      </c>
      <c r="F2419" s="4">
        <v>14432.549316500001</v>
      </c>
    </row>
    <row r="2420" spans="1:6" x14ac:dyDescent="0.3">
      <c r="A2420" s="2" t="s">
        <v>96</v>
      </c>
      <c r="B2420" s="4">
        <v>1703.75</v>
      </c>
      <c r="C2420" s="4">
        <v>1251.75</v>
      </c>
      <c r="D2420" s="2">
        <v>73.505020250000001</v>
      </c>
      <c r="E2420" s="4">
        <v>3808.9412232499899</v>
      </c>
      <c r="F2420" s="4">
        <v>14009.056640499901</v>
      </c>
    </row>
    <row r="2421" spans="1:6" x14ac:dyDescent="0.3">
      <c r="A2421" s="2" t="s">
        <v>97</v>
      </c>
      <c r="B2421" s="4">
        <v>1488</v>
      </c>
      <c r="C2421" s="4">
        <v>0</v>
      </c>
      <c r="D2421" s="2">
        <v>0</v>
      </c>
      <c r="E2421" s="4">
        <v>3698.0964355000001</v>
      </c>
      <c r="F2421" s="4">
        <v>0</v>
      </c>
    </row>
    <row r="2422" spans="1:6" x14ac:dyDescent="0.3">
      <c r="A2422" s="2" t="s">
        <v>98</v>
      </c>
      <c r="B2422" s="4">
        <v>1475.25</v>
      </c>
      <c r="C2422" s="4">
        <v>0</v>
      </c>
      <c r="D2422" s="2">
        <v>0</v>
      </c>
      <c r="E2422" s="4">
        <v>3613.1766357500001</v>
      </c>
      <c r="F2422" s="4">
        <v>0</v>
      </c>
    </row>
    <row r="2423" spans="1:6" x14ac:dyDescent="0.3">
      <c r="A2423" s="2" t="s">
        <v>99</v>
      </c>
      <c r="B2423" s="4">
        <v>1370.75</v>
      </c>
      <c r="C2423" s="4">
        <v>1063.5</v>
      </c>
      <c r="D2423" s="2">
        <v>77.52837925</v>
      </c>
      <c r="E2423" s="4">
        <v>3722.3468627499901</v>
      </c>
      <c r="F2423" s="4">
        <v>15017.236816500001</v>
      </c>
    </row>
    <row r="2424" spans="1:6" x14ac:dyDescent="0.3">
      <c r="A2424" s="2" t="s">
        <v>100</v>
      </c>
      <c r="B2424" s="4">
        <v>1515.5</v>
      </c>
      <c r="C2424" s="4">
        <v>1212.75</v>
      </c>
      <c r="D2424" s="2">
        <v>80.040130500000004</v>
      </c>
      <c r="E2424" s="4">
        <v>3687.7263182500001</v>
      </c>
      <c r="F2424" s="4">
        <v>14110.530762</v>
      </c>
    </row>
    <row r="2425" spans="1:6" x14ac:dyDescent="0.3">
      <c r="A2425" s="2" t="s">
        <v>101</v>
      </c>
      <c r="B2425" s="4">
        <v>1602.25</v>
      </c>
      <c r="C2425" s="4">
        <v>113.25</v>
      </c>
      <c r="D2425" s="2">
        <v>7.0448857499999997</v>
      </c>
      <c r="E2425" s="4">
        <v>3349.0137329999998</v>
      </c>
      <c r="F2425" s="4">
        <v>27972.095703250001</v>
      </c>
    </row>
    <row r="2426" spans="1:6" x14ac:dyDescent="0.3">
      <c r="A2426" s="2" t="s">
        <v>102</v>
      </c>
      <c r="B2426" s="4">
        <v>1499</v>
      </c>
      <c r="C2426" s="4">
        <v>84.25</v>
      </c>
      <c r="D2426" s="2">
        <v>5.5689699999999904</v>
      </c>
      <c r="E2426" s="4">
        <v>3209.2647092499901</v>
      </c>
      <c r="F2426" s="4">
        <v>29134.6171875</v>
      </c>
    </row>
    <row r="2427" spans="1:6" x14ac:dyDescent="0.3">
      <c r="A2427" s="2" t="s">
        <v>103</v>
      </c>
      <c r="B2427" s="4">
        <v>1459.25</v>
      </c>
      <c r="C2427" s="4">
        <v>1068.25</v>
      </c>
      <c r="D2427" s="2">
        <v>72.901098250000004</v>
      </c>
      <c r="E2427" s="4">
        <v>3676.4594115</v>
      </c>
      <c r="F2427" s="4">
        <v>15209.87377925</v>
      </c>
    </row>
    <row r="2428" spans="1:6" x14ac:dyDescent="0.3">
      <c r="A2428" s="2" t="s">
        <v>104</v>
      </c>
      <c r="B2428" s="4">
        <v>1481.25</v>
      </c>
      <c r="C2428" s="4">
        <v>1194.5</v>
      </c>
      <c r="D2428" s="2">
        <v>80.617946750000002</v>
      </c>
      <c r="E2428" s="4">
        <v>3698.2184447499899</v>
      </c>
      <c r="F2428" s="4">
        <v>14131.794678</v>
      </c>
    </row>
    <row r="2429" spans="1:6" x14ac:dyDescent="0.3">
      <c r="A2429" s="2" t="s">
        <v>105</v>
      </c>
      <c r="B2429" s="4">
        <v>1557.25</v>
      </c>
      <c r="C2429" s="4">
        <v>1325.25</v>
      </c>
      <c r="D2429" s="2">
        <v>85.081295249999897</v>
      </c>
      <c r="E2429" s="4">
        <v>3660.9738769999899</v>
      </c>
      <c r="F2429" s="4">
        <v>13035.0007322499</v>
      </c>
    </row>
    <row r="2430" spans="1:6" x14ac:dyDescent="0.3">
      <c r="A2430" s="2" t="s">
        <v>106</v>
      </c>
      <c r="B2430" s="4">
        <v>1498.25</v>
      </c>
      <c r="C2430" s="4">
        <v>1239.75</v>
      </c>
      <c r="D2430" s="2">
        <v>82.753839499999899</v>
      </c>
      <c r="E2430" s="4">
        <v>3748.46887224999</v>
      </c>
      <c r="F2430" s="4">
        <v>13215.284423999999</v>
      </c>
    </row>
    <row r="2431" spans="1:6" x14ac:dyDescent="0.3">
      <c r="A2431" s="2" t="s">
        <v>107</v>
      </c>
      <c r="B2431" s="4">
        <v>1477.75</v>
      </c>
      <c r="C2431" s="4">
        <v>1117.5</v>
      </c>
      <c r="D2431" s="2">
        <v>75.649677249999897</v>
      </c>
      <c r="E2431" s="4">
        <v>3583.3294067500001</v>
      </c>
      <c r="F2431" s="4">
        <v>14066.4809572499</v>
      </c>
    </row>
    <row r="2432" spans="1:6" x14ac:dyDescent="0.3">
      <c r="A2432" s="2" t="s">
        <v>108</v>
      </c>
      <c r="B2432" s="4">
        <v>1465</v>
      </c>
      <c r="C2432" s="4">
        <v>1238.5</v>
      </c>
      <c r="D2432" s="2">
        <v>84.647796749999898</v>
      </c>
      <c r="E2432" s="4">
        <v>3609.2769775000002</v>
      </c>
      <c r="F2432" s="4">
        <v>13243.361572</v>
      </c>
    </row>
    <row r="2433" spans="1:6" x14ac:dyDescent="0.3">
      <c r="A2433" s="2" t="s">
        <v>109</v>
      </c>
      <c r="B2433" s="4">
        <v>1530.75</v>
      </c>
      <c r="C2433" s="4">
        <v>1223.25</v>
      </c>
      <c r="D2433" s="2">
        <v>79.955927000000003</v>
      </c>
      <c r="E2433" s="4">
        <v>3617.1627807499899</v>
      </c>
      <c r="F2433" s="4">
        <v>13200.753173999999</v>
      </c>
    </row>
    <row r="2434" spans="1:6" x14ac:dyDescent="0.3">
      <c r="A2434" s="2" t="s">
        <v>110</v>
      </c>
      <c r="B2434" s="4">
        <v>1488.75</v>
      </c>
      <c r="C2434" s="4">
        <v>1272.25</v>
      </c>
      <c r="D2434" s="2">
        <v>85.366920249999893</v>
      </c>
      <c r="E2434" s="4">
        <v>3598.3679809999899</v>
      </c>
      <c r="F2434" s="4">
        <v>13148.7456055</v>
      </c>
    </row>
    <row r="2435" spans="1:6" x14ac:dyDescent="0.3">
      <c r="A2435" s="2" t="s">
        <v>111</v>
      </c>
      <c r="B2435" s="4">
        <v>1555.25</v>
      </c>
      <c r="C2435" s="4">
        <v>1143.75</v>
      </c>
      <c r="D2435" s="2">
        <v>73.547851750000007</v>
      </c>
      <c r="E2435" s="4">
        <v>3607.7619019999902</v>
      </c>
      <c r="F2435" s="4">
        <v>13743.162597499901</v>
      </c>
    </row>
    <row r="2436" spans="1:6" x14ac:dyDescent="0.3">
      <c r="A2436" s="2" t="s">
        <v>112</v>
      </c>
      <c r="B2436" s="4">
        <v>1448.25</v>
      </c>
      <c r="C2436" s="4">
        <v>1149.75</v>
      </c>
      <c r="D2436" s="2">
        <v>79.336351249999893</v>
      </c>
      <c r="E2436" s="4">
        <v>3577.8854367499898</v>
      </c>
      <c r="F2436" s="4">
        <v>13824.119873</v>
      </c>
    </row>
    <row r="2437" spans="1:6" x14ac:dyDescent="0.3">
      <c r="A2437" s="2" t="s">
        <v>113</v>
      </c>
      <c r="B2437" s="4">
        <v>1509.5</v>
      </c>
      <c r="C2437" s="4">
        <v>1246.75</v>
      </c>
      <c r="D2437" s="2">
        <v>82.649520999999893</v>
      </c>
      <c r="E2437" s="4">
        <v>3709.48980725</v>
      </c>
      <c r="F2437" s="4">
        <v>13296.154296999999</v>
      </c>
    </row>
    <row r="2438" spans="1:6" x14ac:dyDescent="0.3">
      <c r="A2438" s="2" t="s">
        <v>114</v>
      </c>
      <c r="B2438" s="4">
        <v>1596.75</v>
      </c>
      <c r="C2438" s="4">
        <v>1338.5</v>
      </c>
      <c r="D2438" s="2">
        <v>83.865669499999996</v>
      </c>
      <c r="E2438" s="4">
        <v>3706.8566284999902</v>
      </c>
      <c r="F2438" s="4">
        <v>13109.4318845</v>
      </c>
    </row>
    <row r="2439" spans="1:6" x14ac:dyDescent="0.3">
      <c r="A2439" s="2" t="s">
        <v>115</v>
      </c>
      <c r="B2439" s="4">
        <v>1549.75</v>
      </c>
      <c r="C2439" s="4">
        <v>1208.5</v>
      </c>
      <c r="D2439" s="2">
        <v>78.001776000000007</v>
      </c>
      <c r="E2439" s="4">
        <v>3700.8668214999998</v>
      </c>
      <c r="F2439" s="4">
        <v>13578.501709</v>
      </c>
    </row>
    <row r="2440" spans="1:6" x14ac:dyDescent="0.3">
      <c r="A2440" s="2" t="s">
        <v>116</v>
      </c>
      <c r="B2440" s="4">
        <v>1497.25</v>
      </c>
      <c r="C2440" s="4">
        <v>1185.5</v>
      </c>
      <c r="D2440" s="2">
        <v>79.200445250000001</v>
      </c>
      <c r="E2440" s="4">
        <v>3663.156555</v>
      </c>
      <c r="F2440" s="4">
        <v>13777.5976565</v>
      </c>
    </row>
    <row r="2441" spans="1:6" x14ac:dyDescent="0.3">
      <c r="A2441" s="2" t="s">
        <v>117</v>
      </c>
      <c r="B2441" s="4">
        <v>1589.75</v>
      </c>
      <c r="C2441" s="4">
        <v>954</v>
      </c>
      <c r="D2441" s="2">
        <v>60.020198749999899</v>
      </c>
      <c r="E2441" s="4">
        <v>3886.47924775</v>
      </c>
      <c r="F2441" s="4">
        <v>15559.520508</v>
      </c>
    </row>
    <row r="2442" spans="1:6" x14ac:dyDescent="0.3">
      <c r="A2442" s="2" t="s">
        <v>118</v>
      </c>
      <c r="B2442" s="4">
        <v>1553.5</v>
      </c>
      <c r="C2442" s="4">
        <v>947.5</v>
      </c>
      <c r="D2442" s="2">
        <v>60.990351500000003</v>
      </c>
      <c r="E2442" s="4">
        <v>3765.81585699999</v>
      </c>
      <c r="F2442" s="4">
        <v>15530.972900500001</v>
      </c>
    </row>
    <row r="2443" spans="1:6" x14ac:dyDescent="0.3">
      <c r="A2443" s="2" t="s">
        <v>119</v>
      </c>
      <c r="B2443" s="4">
        <v>1542.25</v>
      </c>
      <c r="C2443" s="4">
        <v>1232.75</v>
      </c>
      <c r="D2443" s="2">
        <v>79.942260500000003</v>
      </c>
      <c r="E2443" s="4">
        <v>3818.6177367499899</v>
      </c>
      <c r="F2443" s="4">
        <v>13748.409423749999</v>
      </c>
    </row>
    <row r="2444" spans="1:6" x14ac:dyDescent="0.3">
      <c r="A2444" s="2" t="s">
        <v>120</v>
      </c>
      <c r="B2444" s="4">
        <v>1609.5</v>
      </c>
      <c r="C2444" s="4">
        <v>1335.25</v>
      </c>
      <c r="D2444" s="2">
        <v>82.93348675</v>
      </c>
      <c r="E2444" s="4">
        <v>3745.45355225</v>
      </c>
      <c r="F2444" s="4">
        <v>13025.838379000001</v>
      </c>
    </row>
    <row r="2445" spans="1:6" x14ac:dyDescent="0.3">
      <c r="A2445" s="2" t="s">
        <v>121</v>
      </c>
      <c r="B2445" s="4">
        <v>1811.75</v>
      </c>
      <c r="C2445" s="4">
        <v>0</v>
      </c>
      <c r="D2445" s="2">
        <v>0</v>
      </c>
      <c r="E2445" s="4">
        <v>4656.5723877500004</v>
      </c>
      <c r="F2445" s="4">
        <v>0</v>
      </c>
    </row>
    <row r="2446" spans="1:6" x14ac:dyDescent="0.3">
      <c r="A2446" s="2" t="s">
        <v>122</v>
      </c>
      <c r="B2446" s="4">
        <v>1662.25</v>
      </c>
      <c r="C2446" s="4">
        <v>0</v>
      </c>
      <c r="D2446" s="2">
        <v>0</v>
      </c>
      <c r="E2446" s="4">
        <v>4284.8602904999898</v>
      </c>
      <c r="F2446" s="4">
        <v>0</v>
      </c>
    </row>
    <row r="2447" spans="1:6" x14ac:dyDescent="0.3">
      <c r="A2447" s="2" t="s">
        <v>123</v>
      </c>
      <c r="B2447" s="4">
        <v>1469.25</v>
      </c>
      <c r="C2447" s="4">
        <v>1199.25</v>
      </c>
      <c r="D2447" s="2">
        <v>81.388744250000002</v>
      </c>
      <c r="E2447" s="4">
        <v>3768.675354</v>
      </c>
      <c r="F2447" s="4">
        <v>13988.253173749899</v>
      </c>
    </row>
    <row r="2448" spans="1:6" x14ac:dyDescent="0.3">
      <c r="A2448" s="2" t="s">
        <v>124</v>
      </c>
      <c r="B2448" s="4">
        <v>1456</v>
      </c>
      <c r="C2448" s="4">
        <v>1167.25</v>
      </c>
      <c r="D2448" s="2">
        <v>80.225742249999897</v>
      </c>
      <c r="E2448" s="4">
        <v>3665.9099732499999</v>
      </c>
      <c r="F2448" s="4">
        <v>14364.18872075</v>
      </c>
    </row>
    <row r="2449" spans="1:6" x14ac:dyDescent="0.3">
      <c r="A2449" s="2" t="s">
        <v>125</v>
      </c>
      <c r="B2449" s="4">
        <v>1521.25</v>
      </c>
      <c r="C2449" s="4">
        <v>743</v>
      </c>
      <c r="D2449" s="2">
        <v>48.810656499999901</v>
      </c>
      <c r="E2449" s="4">
        <v>3648.2076417500002</v>
      </c>
      <c r="F2449" s="4">
        <v>17707.29736325</v>
      </c>
    </row>
    <row r="2450" spans="1:6" x14ac:dyDescent="0.3">
      <c r="A2450" s="2" t="s">
        <v>126</v>
      </c>
      <c r="B2450" s="4">
        <v>1521.25</v>
      </c>
      <c r="C2450" s="4">
        <v>696</v>
      </c>
      <c r="D2450" s="2">
        <v>45.7066935</v>
      </c>
      <c r="E2450" s="4">
        <v>3601.12707525</v>
      </c>
      <c r="F2450" s="4">
        <v>17880.311035499901</v>
      </c>
    </row>
    <row r="2451" spans="1:6" x14ac:dyDescent="0.3">
      <c r="A2451" s="2" t="s">
        <v>127</v>
      </c>
      <c r="B2451" s="4">
        <v>1410.75</v>
      </c>
      <c r="C2451" s="4">
        <v>1161.75</v>
      </c>
      <c r="D2451" s="2">
        <v>82.261756750000004</v>
      </c>
      <c r="E2451" s="4">
        <v>3734.81738275</v>
      </c>
      <c r="F2451" s="4">
        <v>14163.6745605</v>
      </c>
    </row>
    <row r="2452" spans="1:6" x14ac:dyDescent="0.3">
      <c r="A2452" s="2" t="s">
        <v>128</v>
      </c>
      <c r="B2452" s="4">
        <v>1489</v>
      </c>
      <c r="C2452" s="4">
        <v>1235.5</v>
      </c>
      <c r="D2452" s="2">
        <v>83.064020249999899</v>
      </c>
      <c r="E2452" s="4">
        <v>3648.4360352499898</v>
      </c>
      <c r="F2452" s="4">
        <v>13644.436035250001</v>
      </c>
    </row>
    <row r="2453" spans="1:6" x14ac:dyDescent="0.3">
      <c r="A2453" s="2" t="s">
        <v>129</v>
      </c>
      <c r="B2453" s="4">
        <v>1475.75</v>
      </c>
      <c r="C2453" s="4">
        <v>1250.75</v>
      </c>
      <c r="D2453" s="2">
        <v>84.709842749999893</v>
      </c>
      <c r="E2453" s="4">
        <v>3600.9747312499999</v>
      </c>
      <c r="F2453" s="4">
        <v>13431.015625</v>
      </c>
    </row>
    <row r="2454" spans="1:6" x14ac:dyDescent="0.3">
      <c r="A2454" s="2" t="s">
        <v>130</v>
      </c>
      <c r="B2454" s="4">
        <v>1490.25</v>
      </c>
      <c r="C2454" s="4">
        <v>1283.75</v>
      </c>
      <c r="D2454" s="2">
        <v>86.125696250000004</v>
      </c>
      <c r="E2454" s="4">
        <v>3667.6809692500001</v>
      </c>
      <c r="F2454" s="4">
        <v>12939.363281</v>
      </c>
    </row>
    <row r="2455" spans="1:6" x14ac:dyDescent="0.3">
      <c r="A2455" s="2" t="s">
        <v>131</v>
      </c>
      <c r="B2455" s="4">
        <v>1552.75</v>
      </c>
      <c r="C2455" s="4">
        <v>1269</v>
      </c>
      <c r="D2455" s="2">
        <v>81.759927750000003</v>
      </c>
      <c r="E2455" s="4">
        <v>3619.1883545000001</v>
      </c>
      <c r="F2455" s="4">
        <v>13228.2543947499</v>
      </c>
    </row>
    <row r="2456" spans="1:6" x14ac:dyDescent="0.3">
      <c r="A2456" s="2" t="s">
        <v>132</v>
      </c>
      <c r="B2456" s="4">
        <v>1468.25</v>
      </c>
      <c r="C2456" s="4">
        <v>1259.25</v>
      </c>
      <c r="D2456" s="2">
        <v>85.671775749999895</v>
      </c>
      <c r="E2456" s="4">
        <v>3610.2235717499998</v>
      </c>
      <c r="F2456" s="4">
        <v>13221.95043975</v>
      </c>
    </row>
    <row r="2457" spans="1:6" x14ac:dyDescent="0.3">
      <c r="A2457" s="2" t="s">
        <v>133</v>
      </c>
      <c r="B2457" s="4">
        <v>1609</v>
      </c>
      <c r="C2457" s="4">
        <v>1397.75</v>
      </c>
      <c r="D2457" s="2">
        <v>86.8554802499999</v>
      </c>
      <c r="E2457" s="4">
        <v>3636.7969360000002</v>
      </c>
      <c r="F2457" s="4">
        <v>12395.043701250001</v>
      </c>
    </row>
    <row r="2458" spans="1:6" x14ac:dyDescent="0.3">
      <c r="A2458" s="2" t="s">
        <v>134</v>
      </c>
      <c r="B2458" s="4">
        <v>1450.25</v>
      </c>
      <c r="C2458" s="4">
        <v>1190.75</v>
      </c>
      <c r="D2458" s="2">
        <v>82.083455999999899</v>
      </c>
      <c r="E2458" s="4">
        <v>3522.2330322499902</v>
      </c>
      <c r="F2458" s="4">
        <v>13966.093505749899</v>
      </c>
    </row>
    <row r="2459" spans="1:6" x14ac:dyDescent="0.3">
      <c r="A2459" s="2" t="s">
        <v>135</v>
      </c>
      <c r="B2459" s="4">
        <v>1526</v>
      </c>
      <c r="C2459" s="4">
        <v>1297.75</v>
      </c>
      <c r="D2459" s="2">
        <v>84.981817250000006</v>
      </c>
      <c r="E2459" s="4">
        <v>3648.1171267499899</v>
      </c>
      <c r="F2459" s="4">
        <v>12849.6394045</v>
      </c>
    </row>
    <row r="2460" spans="1:6" x14ac:dyDescent="0.3">
      <c r="A2460" s="2" t="s">
        <v>136</v>
      </c>
      <c r="B2460" s="4">
        <v>1468</v>
      </c>
      <c r="C2460" s="4">
        <v>1229.75</v>
      </c>
      <c r="D2460" s="2">
        <v>83.775478500000006</v>
      </c>
      <c r="E2460" s="4">
        <v>3649.2915039999998</v>
      </c>
      <c r="F2460" s="4">
        <v>13285.9365235</v>
      </c>
    </row>
    <row r="2461" spans="1:6" x14ac:dyDescent="0.3">
      <c r="A2461" s="2" t="s">
        <v>137</v>
      </c>
      <c r="B2461" s="4">
        <v>1459.75</v>
      </c>
      <c r="C2461" s="4">
        <v>1222</v>
      </c>
      <c r="D2461" s="2">
        <v>83.674381249999996</v>
      </c>
      <c r="E2461" s="4">
        <v>3582.3388062499898</v>
      </c>
      <c r="F2461" s="4">
        <v>13580</v>
      </c>
    </row>
    <row r="2462" spans="1:6" x14ac:dyDescent="0.3">
      <c r="A2462" s="2" t="s">
        <v>138</v>
      </c>
      <c r="B2462" s="4">
        <v>1467.25</v>
      </c>
      <c r="C2462" s="4">
        <v>1261.25</v>
      </c>
      <c r="D2462" s="2">
        <v>85.973382999999998</v>
      </c>
      <c r="E2462" s="4">
        <v>3616.4753417500001</v>
      </c>
      <c r="F2462" s="4">
        <v>13677.440673749899</v>
      </c>
    </row>
    <row r="2463" spans="1:6" x14ac:dyDescent="0.3">
      <c r="A2463" s="2" t="s">
        <v>139</v>
      </c>
      <c r="B2463" s="4">
        <v>1486</v>
      </c>
      <c r="C2463" s="4">
        <v>1255.25</v>
      </c>
      <c r="D2463" s="2">
        <v>84.472766750000005</v>
      </c>
      <c r="E2463" s="4">
        <v>3623.0494994999899</v>
      </c>
      <c r="F2463" s="4">
        <v>13651.634277499999</v>
      </c>
    </row>
    <row r="2464" spans="1:6" x14ac:dyDescent="0.3">
      <c r="A2464" s="2" t="s">
        <v>140</v>
      </c>
      <c r="B2464" s="4">
        <v>1551</v>
      </c>
      <c r="C2464" s="4">
        <v>1309.75</v>
      </c>
      <c r="D2464" s="2">
        <v>84.469528249999897</v>
      </c>
      <c r="E2464" s="4">
        <v>3756.9550170000002</v>
      </c>
      <c r="F2464" s="4">
        <v>13046.271484249901</v>
      </c>
    </row>
    <row r="2465" spans="1:6" x14ac:dyDescent="0.3">
      <c r="A2465" s="2" t="s">
        <v>141</v>
      </c>
      <c r="B2465" s="4">
        <v>1535.75</v>
      </c>
      <c r="C2465" s="4">
        <v>1227</v>
      </c>
      <c r="D2465" s="2">
        <v>79.886535749999894</v>
      </c>
      <c r="E2465" s="4">
        <v>3842.0641479999899</v>
      </c>
      <c r="F2465" s="4">
        <v>13531.645752</v>
      </c>
    </row>
    <row r="2466" spans="1:6" x14ac:dyDescent="0.3">
      <c r="A2466" s="2" t="s">
        <v>142</v>
      </c>
      <c r="B2466" s="4">
        <v>1518.25</v>
      </c>
      <c r="C2466" s="4">
        <v>1239.5</v>
      </c>
      <c r="D2466" s="2">
        <v>81.632678999999897</v>
      </c>
      <c r="E2466" s="4">
        <v>3877.0233155000001</v>
      </c>
      <c r="F2466" s="4">
        <v>13392.966308499899</v>
      </c>
    </row>
    <row r="2467" spans="1:6" x14ac:dyDescent="0.3">
      <c r="A2467" s="2" t="s">
        <v>143</v>
      </c>
      <c r="B2467" s="4">
        <v>1519.75</v>
      </c>
      <c r="C2467" s="4">
        <v>1264.25</v>
      </c>
      <c r="D2467" s="2">
        <v>83.184904249999903</v>
      </c>
      <c r="E2467" s="4">
        <v>3806.5176390000001</v>
      </c>
      <c r="F2467" s="4">
        <v>13467.586670000001</v>
      </c>
    </row>
    <row r="2468" spans="1:6" x14ac:dyDescent="0.3">
      <c r="A2468" s="2" t="s">
        <v>144</v>
      </c>
      <c r="B2468" s="4">
        <v>1548.25</v>
      </c>
      <c r="C2468" s="4">
        <v>1292.5</v>
      </c>
      <c r="D2468" s="2">
        <v>83.412645499999897</v>
      </c>
      <c r="E2468" s="4">
        <v>3704.0986937500002</v>
      </c>
      <c r="F2468" s="4">
        <v>13434.034668</v>
      </c>
    </row>
    <row r="2469" spans="1:6" x14ac:dyDescent="0.3">
      <c r="A2469" s="2" t="s">
        <v>145</v>
      </c>
      <c r="B2469" s="4">
        <v>1868</v>
      </c>
      <c r="C2469" s="4">
        <v>0.75</v>
      </c>
      <c r="D2469" s="2">
        <v>3.5562000000000003E-2</v>
      </c>
      <c r="E2469" s="4">
        <v>4966.8386229999996</v>
      </c>
      <c r="F2469" s="4">
        <v>1198.8725585</v>
      </c>
    </row>
    <row r="2470" spans="1:6" x14ac:dyDescent="0.3">
      <c r="A2470" s="2" t="s">
        <v>146</v>
      </c>
      <c r="B2470" s="4">
        <v>1526.25</v>
      </c>
      <c r="C2470" s="4">
        <v>0</v>
      </c>
      <c r="D2470" s="2">
        <v>0</v>
      </c>
      <c r="E2470" s="4">
        <v>4327.6735227500003</v>
      </c>
      <c r="F2470" s="4">
        <v>0</v>
      </c>
    </row>
    <row r="2471" spans="1:6" x14ac:dyDescent="0.3">
      <c r="A2471" s="2" t="s">
        <v>147</v>
      </c>
      <c r="B2471" s="4">
        <v>1483</v>
      </c>
      <c r="C2471" s="4">
        <v>1129.25</v>
      </c>
      <c r="D2471" s="2">
        <v>75.865960999999899</v>
      </c>
      <c r="E2471" s="4">
        <v>3932.4513550000001</v>
      </c>
      <c r="F2471" s="4">
        <v>14580.082275250001</v>
      </c>
    </row>
    <row r="2472" spans="1:6" x14ac:dyDescent="0.3">
      <c r="A2472" s="2" t="s">
        <v>148</v>
      </c>
      <c r="B2472" s="4">
        <v>1510.75</v>
      </c>
      <c r="C2472" s="4">
        <v>1178.75</v>
      </c>
      <c r="D2472" s="2">
        <v>77.987060499999899</v>
      </c>
      <c r="E2472" s="4">
        <v>3797.76885975</v>
      </c>
      <c r="F2472" s="4">
        <v>14361.04809575</v>
      </c>
    </row>
    <row r="2473" spans="1:6" x14ac:dyDescent="0.3">
      <c r="A2473" s="2" t="s">
        <v>149</v>
      </c>
      <c r="B2473" s="4">
        <v>1486</v>
      </c>
      <c r="C2473" s="4">
        <v>1053.5</v>
      </c>
      <c r="D2473" s="2">
        <v>70.623939500000006</v>
      </c>
      <c r="E2473" s="4">
        <v>3773.1652835</v>
      </c>
      <c r="F2473" s="4">
        <v>15036.123291</v>
      </c>
    </row>
    <row r="2474" spans="1:6" x14ac:dyDescent="0.3">
      <c r="A2474" s="2" t="s">
        <v>150</v>
      </c>
      <c r="B2474" s="4">
        <v>1479.5</v>
      </c>
      <c r="C2474" s="4">
        <v>1033.75</v>
      </c>
      <c r="D2474" s="2">
        <v>69.705737999999897</v>
      </c>
      <c r="E2474" s="4">
        <v>3734.8064574999898</v>
      </c>
      <c r="F2474" s="4">
        <v>15093.321045000001</v>
      </c>
    </row>
    <row r="2475" spans="1:6" x14ac:dyDescent="0.3">
      <c r="A2475" s="2" t="s">
        <v>151</v>
      </c>
      <c r="B2475" s="4">
        <v>1474</v>
      </c>
      <c r="C2475" s="4">
        <v>1168.25</v>
      </c>
      <c r="D2475" s="2">
        <v>79.042081999999994</v>
      </c>
      <c r="E2475" s="4">
        <v>3779.2124632499899</v>
      </c>
      <c r="F2475" s="4">
        <v>13899.83984375</v>
      </c>
    </row>
    <row r="2476" spans="1:6" x14ac:dyDescent="0.3">
      <c r="A2476" s="2" t="s">
        <v>152</v>
      </c>
      <c r="B2476" s="4">
        <v>1469.25</v>
      </c>
      <c r="C2476" s="4">
        <v>1182.25</v>
      </c>
      <c r="D2476" s="2">
        <v>80.305473250000006</v>
      </c>
      <c r="E2476" s="4">
        <v>3685.7852174999898</v>
      </c>
      <c r="F2476" s="4">
        <v>14161.50292975</v>
      </c>
    </row>
    <row r="2477" spans="1:6" x14ac:dyDescent="0.3">
      <c r="A2477" s="2" t="s">
        <v>153</v>
      </c>
      <c r="B2477" s="4">
        <v>1481</v>
      </c>
      <c r="C2477" s="4">
        <v>1174.5</v>
      </c>
      <c r="D2477" s="2">
        <v>79.09637275</v>
      </c>
      <c r="E2477" s="4">
        <v>3717.6428835000002</v>
      </c>
      <c r="F2477" s="4">
        <v>13857.3498535</v>
      </c>
    </row>
    <row r="2478" spans="1:6" x14ac:dyDescent="0.3">
      <c r="A2478" s="2" t="s">
        <v>154</v>
      </c>
      <c r="B2478" s="4">
        <v>1540.75</v>
      </c>
      <c r="C2478" s="4">
        <v>1263.5</v>
      </c>
      <c r="D2478" s="2">
        <v>82.007009499999896</v>
      </c>
      <c r="E2478" s="4">
        <v>3649.7268062499902</v>
      </c>
      <c r="F2478" s="4">
        <v>13306.534911999899</v>
      </c>
    </row>
    <row r="2479" spans="1:6" x14ac:dyDescent="0.3">
      <c r="A2479" s="2" t="s">
        <v>155</v>
      </c>
      <c r="B2479" s="4">
        <v>1465</v>
      </c>
      <c r="C2479" s="4">
        <v>1208.75</v>
      </c>
      <c r="D2479" s="2">
        <v>82.282926500000002</v>
      </c>
      <c r="E2479" s="4">
        <v>3628.6596677500002</v>
      </c>
      <c r="F2479" s="4">
        <v>13786.326172249899</v>
      </c>
    </row>
    <row r="2480" spans="1:6" x14ac:dyDescent="0.3">
      <c r="A2480" s="2" t="s">
        <v>156</v>
      </c>
      <c r="B2480" s="4">
        <v>1501.75</v>
      </c>
      <c r="C2480" s="4">
        <v>1247</v>
      </c>
      <c r="D2480" s="2">
        <v>83.033594249999993</v>
      </c>
      <c r="E2480" s="4">
        <v>3691.1888429999899</v>
      </c>
      <c r="F2480" s="4">
        <v>13396.11669925</v>
      </c>
    </row>
    <row r="2481" spans="1:6" x14ac:dyDescent="0.3">
      <c r="A2481" s="2" t="s">
        <v>157</v>
      </c>
      <c r="B2481" s="4">
        <v>1443.75</v>
      </c>
      <c r="C2481" s="4">
        <v>1179.75</v>
      </c>
      <c r="D2481" s="2">
        <v>81.722604750000002</v>
      </c>
      <c r="E2481" s="4">
        <v>3554.5952147499902</v>
      </c>
      <c r="F2481" s="4">
        <v>13786.3559567499</v>
      </c>
    </row>
    <row r="2482" spans="1:6" x14ac:dyDescent="0.3">
      <c r="A2482" s="2" t="s">
        <v>158</v>
      </c>
      <c r="B2482" s="4">
        <v>1479.75</v>
      </c>
      <c r="C2482" s="4">
        <v>1243.75</v>
      </c>
      <c r="D2482" s="2">
        <v>84.062154999999905</v>
      </c>
      <c r="E2482" s="4">
        <v>3626.4564820000001</v>
      </c>
      <c r="F2482" s="4">
        <v>13462.936035250001</v>
      </c>
    </row>
    <row r="2483" spans="1:6" x14ac:dyDescent="0.3">
      <c r="A2483" s="2" t="s">
        <v>159</v>
      </c>
      <c r="B2483" s="4">
        <v>1428</v>
      </c>
      <c r="C2483" s="4">
        <v>1177.5</v>
      </c>
      <c r="D2483" s="2">
        <v>82.371057500000006</v>
      </c>
      <c r="E2483" s="4">
        <v>3581.0237427500001</v>
      </c>
      <c r="F2483" s="4">
        <v>13435.595214749899</v>
      </c>
    </row>
    <row r="2484" spans="1:6" x14ac:dyDescent="0.3">
      <c r="A2484" s="2" t="s">
        <v>160</v>
      </c>
      <c r="B2484" s="4">
        <v>1454.75</v>
      </c>
      <c r="C2484" s="4">
        <v>1206</v>
      </c>
      <c r="D2484" s="2">
        <v>82.87373925</v>
      </c>
      <c r="E2484" s="4">
        <v>3627.4207152499898</v>
      </c>
      <c r="F2484" s="4">
        <v>13467.693847750001</v>
      </c>
    </row>
    <row r="2485" spans="1:6" x14ac:dyDescent="0.3">
      <c r="A2485" s="2" t="s">
        <v>161</v>
      </c>
      <c r="B2485" s="4">
        <v>1478.5</v>
      </c>
      <c r="C2485" s="4">
        <v>1236</v>
      </c>
      <c r="D2485" s="2">
        <v>83.567987500000001</v>
      </c>
      <c r="E2485" s="4">
        <v>3685.8711547500002</v>
      </c>
      <c r="F2485" s="4">
        <v>13235.911865</v>
      </c>
    </row>
    <row r="2486" spans="1:6" x14ac:dyDescent="0.3">
      <c r="A2486" s="2" t="s">
        <v>162</v>
      </c>
      <c r="B2486" s="4">
        <v>1466.25</v>
      </c>
      <c r="C2486" s="4">
        <v>1183</v>
      </c>
      <c r="D2486" s="2">
        <v>80.674383250000005</v>
      </c>
      <c r="E2486" s="4">
        <v>3663.0744629999899</v>
      </c>
      <c r="F2486" s="4">
        <v>13672.370849499899</v>
      </c>
    </row>
    <row r="2487" spans="1:6" x14ac:dyDescent="0.3">
      <c r="A2487" s="2" t="s">
        <v>163</v>
      </c>
      <c r="B2487" s="4">
        <v>1502</v>
      </c>
      <c r="C2487" s="4">
        <v>1248.75</v>
      </c>
      <c r="D2487" s="2">
        <v>83.16751275</v>
      </c>
      <c r="E2487" s="4">
        <v>3648.0204467499998</v>
      </c>
      <c r="F2487" s="4">
        <v>13255.701416</v>
      </c>
    </row>
    <row r="2488" spans="1:6" x14ac:dyDescent="0.3">
      <c r="A2488" s="2" t="s">
        <v>164</v>
      </c>
      <c r="B2488" s="4">
        <v>1468.25</v>
      </c>
      <c r="C2488" s="4">
        <v>1225.25</v>
      </c>
      <c r="D2488" s="2">
        <v>83.463932</v>
      </c>
      <c r="E2488" s="4">
        <v>3698.1654664999901</v>
      </c>
      <c r="F2488" s="4">
        <v>13386.23315425</v>
      </c>
    </row>
    <row r="2489" spans="1:6" x14ac:dyDescent="0.3">
      <c r="A2489" s="2" t="s">
        <v>165</v>
      </c>
      <c r="B2489" s="4">
        <v>1412</v>
      </c>
      <c r="C2489" s="4">
        <v>1181.5</v>
      </c>
      <c r="D2489" s="2">
        <v>83.671014999999898</v>
      </c>
      <c r="E2489" s="4">
        <v>3671.9490967500001</v>
      </c>
      <c r="F2489" s="4">
        <v>13718.041504000001</v>
      </c>
    </row>
    <row r="2490" spans="1:6" x14ac:dyDescent="0.3">
      <c r="A2490" s="2" t="s">
        <v>166</v>
      </c>
      <c r="B2490" s="4">
        <v>1486.25</v>
      </c>
      <c r="C2490" s="4">
        <v>1217.5</v>
      </c>
      <c r="D2490" s="2">
        <v>81.9113159999999</v>
      </c>
      <c r="E2490" s="4">
        <v>3734.8664549999999</v>
      </c>
      <c r="F2490" s="4">
        <v>13221.628661999899</v>
      </c>
    </row>
    <row r="2491" spans="1:6" x14ac:dyDescent="0.3">
      <c r="A2491" s="2" t="s">
        <v>167</v>
      </c>
      <c r="B2491" s="4">
        <v>1453.75</v>
      </c>
      <c r="C2491" s="4">
        <v>1150.5</v>
      </c>
      <c r="D2491" s="2">
        <v>79.135001999999901</v>
      </c>
      <c r="E2491" s="4">
        <v>3804.2088625000001</v>
      </c>
      <c r="F2491" s="4">
        <v>13990.161620999999</v>
      </c>
    </row>
    <row r="2492" spans="1:6" x14ac:dyDescent="0.3">
      <c r="A2492" s="2" t="s">
        <v>168</v>
      </c>
      <c r="B2492" s="4">
        <v>1576.75</v>
      </c>
      <c r="C2492" s="4">
        <v>1289</v>
      </c>
      <c r="D2492" s="2">
        <v>81.7413884999999</v>
      </c>
      <c r="E2492" s="4">
        <v>4017.4025267500001</v>
      </c>
      <c r="F2492" s="4">
        <v>13259.92749025</v>
      </c>
    </row>
    <row r="2493" spans="1:6" x14ac:dyDescent="0.3">
      <c r="A2493" s="2" t="s">
        <v>169</v>
      </c>
      <c r="B2493" s="4">
        <v>1480.5</v>
      </c>
      <c r="C2493" s="4">
        <v>0</v>
      </c>
      <c r="D2493" s="2">
        <v>0</v>
      </c>
      <c r="E2493" s="4">
        <v>3681.91296375</v>
      </c>
      <c r="F2493" s="4">
        <v>0</v>
      </c>
    </row>
    <row r="2494" spans="1:6" x14ac:dyDescent="0.3">
      <c r="A2494" s="2" t="s">
        <v>170</v>
      </c>
      <c r="B2494" s="4">
        <v>1591</v>
      </c>
      <c r="C2494" s="4">
        <v>0.25</v>
      </c>
      <c r="D2494" s="2">
        <v>1.85185E-2</v>
      </c>
      <c r="E2494" s="4">
        <v>3815.31066925</v>
      </c>
      <c r="F2494" s="4">
        <v>1833.54919425</v>
      </c>
    </row>
    <row r="2495" spans="1:6" x14ac:dyDescent="0.3">
      <c r="A2495" s="2" t="s">
        <v>171</v>
      </c>
      <c r="B2495" s="4">
        <v>1417.75</v>
      </c>
      <c r="C2495" s="4">
        <v>1072.5</v>
      </c>
      <c r="D2495" s="2">
        <v>75.218052</v>
      </c>
      <c r="E2495" s="4">
        <v>3905.3374632499899</v>
      </c>
      <c r="F2495" s="4">
        <v>15359.420410250001</v>
      </c>
    </row>
    <row r="2496" spans="1:6" x14ac:dyDescent="0.3">
      <c r="A2496" s="2" t="s">
        <v>172</v>
      </c>
      <c r="B2496" s="4">
        <v>1455.5</v>
      </c>
      <c r="C2496" s="4">
        <v>1066.75</v>
      </c>
      <c r="D2496" s="2">
        <v>72.624761500000005</v>
      </c>
      <c r="E2496" s="4">
        <v>3955.71289075</v>
      </c>
      <c r="F2496" s="4">
        <v>15158.4279785</v>
      </c>
    </row>
    <row r="2497" spans="1:6" x14ac:dyDescent="0.3">
      <c r="A2497" s="2" t="s">
        <v>173</v>
      </c>
      <c r="B2497" s="4">
        <v>1444</v>
      </c>
      <c r="C2497" s="4">
        <v>1041.5</v>
      </c>
      <c r="D2497" s="2">
        <v>71.935533249999907</v>
      </c>
      <c r="E2497" s="4">
        <v>3800.8919679999899</v>
      </c>
      <c r="F2497" s="4">
        <v>15229.126464999999</v>
      </c>
    </row>
    <row r="2498" spans="1:6" x14ac:dyDescent="0.3">
      <c r="A2498" s="2" t="s">
        <v>174</v>
      </c>
      <c r="B2498" s="4">
        <v>1520.5</v>
      </c>
      <c r="C2498" s="4">
        <v>1173.25</v>
      </c>
      <c r="D2498" s="2">
        <v>76.97126025</v>
      </c>
      <c r="E2498" s="4">
        <v>3789.62957775</v>
      </c>
      <c r="F2498" s="4">
        <v>14206.103027249899</v>
      </c>
    </row>
    <row r="2499" spans="1:6" x14ac:dyDescent="0.3">
      <c r="A2499" s="2" t="s">
        <v>175</v>
      </c>
      <c r="B2499" s="4">
        <v>1497.25</v>
      </c>
      <c r="C2499" s="4">
        <v>1198.25</v>
      </c>
      <c r="D2499" s="2">
        <v>79.848640250000003</v>
      </c>
      <c r="E2499" s="4">
        <v>3763.7670899999898</v>
      </c>
      <c r="F2499" s="4">
        <v>13916.272217</v>
      </c>
    </row>
    <row r="2500" spans="1:6" x14ac:dyDescent="0.3">
      <c r="A2500" s="2" t="s">
        <v>176</v>
      </c>
      <c r="B2500" s="4">
        <v>1436.25</v>
      </c>
      <c r="C2500" s="4">
        <v>1151.75</v>
      </c>
      <c r="D2500" s="2">
        <v>79.929637999999997</v>
      </c>
      <c r="E2500" s="4">
        <v>3684.2139895</v>
      </c>
      <c r="F2500" s="4">
        <v>14351.942627</v>
      </c>
    </row>
    <row r="2501" spans="1:6" x14ac:dyDescent="0.3">
      <c r="A2501" s="2" t="s">
        <v>177</v>
      </c>
      <c r="B2501" s="4">
        <v>1464.75</v>
      </c>
      <c r="C2501" s="4">
        <v>1138</v>
      </c>
      <c r="D2501" s="2">
        <v>77.471479250000002</v>
      </c>
      <c r="E2501" s="4">
        <v>3741.49914575</v>
      </c>
      <c r="F2501" s="4">
        <v>14321.6818849999</v>
      </c>
    </row>
    <row r="2502" spans="1:6" x14ac:dyDescent="0.3">
      <c r="A2502" s="2" t="s">
        <v>178</v>
      </c>
      <c r="B2502" s="4">
        <v>1583.25</v>
      </c>
      <c r="C2502" s="4">
        <v>1325.5</v>
      </c>
      <c r="D2502" s="2">
        <v>83.760864249999898</v>
      </c>
      <c r="E2502" s="4">
        <v>3689.1451417500002</v>
      </c>
      <c r="F2502" s="4">
        <v>13070.220702999901</v>
      </c>
    </row>
    <row r="2503" spans="1:6" x14ac:dyDescent="0.3">
      <c r="A2503" s="2" t="s">
        <v>179</v>
      </c>
      <c r="B2503" s="4">
        <v>1442.75</v>
      </c>
      <c r="C2503" s="4">
        <v>1154.25</v>
      </c>
      <c r="D2503" s="2">
        <v>79.751657750000007</v>
      </c>
      <c r="E2503" s="4">
        <v>3792.9165039999898</v>
      </c>
      <c r="F2503" s="4">
        <v>14232.03857425</v>
      </c>
    </row>
    <row r="2504" spans="1:6" x14ac:dyDescent="0.3">
      <c r="A2504" s="2" t="s">
        <v>180</v>
      </c>
      <c r="B2504" s="4">
        <v>1364</v>
      </c>
      <c r="C2504" s="4">
        <v>1103.75</v>
      </c>
      <c r="D2504" s="2">
        <v>79.721309749999904</v>
      </c>
      <c r="E2504" s="4">
        <v>3657.34765625</v>
      </c>
      <c r="F2504" s="4">
        <v>14253.842285250001</v>
      </c>
    </row>
    <row r="2505" spans="1:6" x14ac:dyDescent="0.3">
      <c r="A2505" s="2" t="s">
        <v>181</v>
      </c>
      <c r="B2505" s="4">
        <v>1498.75</v>
      </c>
      <c r="C2505" s="4">
        <v>1188.5</v>
      </c>
      <c r="D2505" s="2">
        <v>79.115610000000004</v>
      </c>
      <c r="E2505" s="4">
        <v>3715.18164075</v>
      </c>
      <c r="F2505" s="4">
        <v>13610.3916015</v>
      </c>
    </row>
    <row r="2506" spans="1:6" x14ac:dyDescent="0.3">
      <c r="A2506" s="2" t="s">
        <v>182</v>
      </c>
      <c r="B2506" s="4">
        <v>1460.5</v>
      </c>
      <c r="C2506" s="4">
        <v>1183.5</v>
      </c>
      <c r="D2506" s="2">
        <v>80.964326999999898</v>
      </c>
      <c r="E2506" s="4">
        <v>3589.1533814999998</v>
      </c>
      <c r="F2506" s="4">
        <v>13821.989745999899</v>
      </c>
    </row>
    <row r="2507" spans="1:6" x14ac:dyDescent="0.3">
      <c r="A2507" s="2" t="s">
        <v>183</v>
      </c>
      <c r="B2507" s="4">
        <v>1554.5</v>
      </c>
      <c r="C2507" s="4">
        <v>1258</v>
      </c>
      <c r="D2507" s="2">
        <v>80.931446249999894</v>
      </c>
      <c r="E2507" s="4">
        <v>3636.1979979999901</v>
      </c>
      <c r="F2507" s="4">
        <v>13163.98388675</v>
      </c>
    </row>
    <row r="2508" spans="1:6" x14ac:dyDescent="0.3">
      <c r="A2508" s="2" t="s">
        <v>184</v>
      </c>
      <c r="B2508" s="4">
        <v>1540.25</v>
      </c>
      <c r="C2508" s="4">
        <v>1274</v>
      </c>
      <c r="D2508" s="2">
        <v>82.691226999999898</v>
      </c>
      <c r="E2508" s="4">
        <v>3731.3855589999898</v>
      </c>
      <c r="F2508" s="4">
        <v>12924.9196775</v>
      </c>
    </row>
    <row r="2509" spans="1:6" x14ac:dyDescent="0.3">
      <c r="A2509" s="2" t="s">
        <v>185</v>
      </c>
      <c r="B2509" s="4">
        <v>1554.25</v>
      </c>
      <c r="C2509" s="4">
        <v>1277.5</v>
      </c>
      <c r="D2509" s="2">
        <v>82.180333999999903</v>
      </c>
      <c r="E2509" s="4">
        <v>3732.0567014999901</v>
      </c>
      <c r="F2509" s="4">
        <v>13130.89331075</v>
      </c>
    </row>
    <row r="2510" spans="1:6" x14ac:dyDescent="0.3">
      <c r="A2510" s="2" t="s">
        <v>186</v>
      </c>
      <c r="B2510" s="4">
        <v>1555.5</v>
      </c>
      <c r="C2510" s="4">
        <v>1290</v>
      </c>
      <c r="D2510" s="2">
        <v>83.007076249999997</v>
      </c>
      <c r="E2510" s="4">
        <v>3726.4561767499899</v>
      </c>
      <c r="F2510" s="4">
        <v>13166.44482425</v>
      </c>
    </row>
    <row r="2511" spans="1:6" x14ac:dyDescent="0.3">
      <c r="A2511" s="2" t="s">
        <v>187</v>
      </c>
      <c r="B2511" s="4">
        <v>1519.5</v>
      </c>
      <c r="C2511" s="4">
        <v>1233.25</v>
      </c>
      <c r="D2511" s="2">
        <v>81.15811325</v>
      </c>
      <c r="E2511" s="4">
        <v>3686.8359984999902</v>
      </c>
      <c r="F2511" s="4">
        <v>13283.7216794999</v>
      </c>
    </row>
    <row r="2512" spans="1:6" x14ac:dyDescent="0.3">
      <c r="A2512" s="2" t="s">
        <v>188</v>
      </c>
      <c r="B2512" s="4">
        <v>1490.75</v>
      </c>
      <c r="C2512" s="4">
        <v>1231</v>
      </c>
      <c r="D2512" s="2">
        <v>82.59169575</v>
      </c>
      <c r="E2512" s="4">
        <v>3639.1242677499899</v>
      </c>
      <c r="F2512" s="4">
        <v>13418.0515134999</v>
      </c>
    </row>
    <row r="2513" spans="1:6" x14ac:dyDescent="0.3">
      <c r="A2513" s="2" t="s">
        <v>189</v>
      </c>
      <c r="B2513" s="4">
        <v>1493.25</v>
      </c>
      <c r="C2513" s="4">
        <v>1240.25</v>
      </c>
      <c r="D2513" s="2">
        <v>83.077199750000005</v>
      </c>
      <c r="E2513" s="4">
        <v>3692.392578</v>
      </c>
      <c r="F2513" s="4">
        <v>13475.107909999901</v>
      </c>
    </row>
    <row r="2514" spans="1:6" x14ac:dyDescent="0.3">
      <c r="A2514" s="2" t="s">
        <v>190</v>
      </c>
      <c r="B2514" s="4">
        <v>1502.75</v>
      </c>
      <c r="C2514" s="4">
        <v>1226.5</v>
      </c>
      <c r="D2514" s="2">
        <v>81.615272500000003</v>
      </c>
      <c r="E2514" s="4">
        <v>3733.0119627499898</v>
      </c>
      <c r="F2514" s="4">
        <v>13622.828857250001</v>
      </c>
    </row>
    <row r="2515" spans="1:6" x14ac:dyDescent="0.3">
      <c r="A2515" s="2" t="s">
        <v>191</v>
      </c>
      <c r="B2515" s="4">
        <v>1620.25</v>
      </c>
      <c r="C2515" s="4">
        <v>1282</v>
      </c>
      <c r="D2515" s="2">
        <v>79.032257000000001</v>
      </c>
      <c r="E2515" s="4">
        <v>3865.3589474999899</v>
      </c>
      <c r="F2515" s="4">
        <v>13292.7790524999</v>
      </c>
    </row>
    <row r="2516" spans="1:6" x14ac:dyDescent="0.3">
      <c r="A2516" s="2" t="s">
        <v>192</v>
      </c>
      <c r="B2516" s="4">
        <v>1682.75</v>
      </c>
      <c r="C2516" s="4">
        <v>1378.5</v>
      </c>
      <c r="D2516" s="2">
        <v>81.91806425</v>
      </c>
      <c r="E2516" s="4">
        <v>3783.7336424999899</v>
      </c>
      <c r="F2516" s="4">
        <v>12958.26611325</v>
      </c>
    </row>
    <row r="2517" spans="1:6" x14ac:dyDescent="0.3">
      <c r="A2517" s="2" t="s">
        <v>193</v>
      </c>
      <c r="B2517" s="4">
        <v>1666.5</v>
      </c>
      <c r="C2517" s="4">
        <v>0</v>
      </c>
      <c r="D2517" s="2">
        <v>0</v>
      </c>
      <c r="E2517" s="4">
        <v>4335.7747192500001</v>
      </c>
      <c r="F2517" s="4">
        <v>0</v>
      </c>
    </row>
    <row r="2518" spans="1:6" x14ac:dyDescent="0.3">
      <c r="A2518" s="2" t="s">
        <v>194</v>
      </c>
      <c r="B2518" s="4">
        <v>1535</v>
      </c>
      <c r="C2518" s="4">
        <v>0</v>
      </c>
      <c r="D2518" s="2">
        <v>0</v>
      </c>
      <c r="E2518" s="4">
        <v>3912.9948729999901</v>
      </c>
      <c r="F2518" s="4">
        <v>0</v>
      </c>
    </row>
    <row r="2519" spans="1:6" x14ac:dyDescent="0.3">
      <c r="A2519" s="2" t="s">
        <v>195</v>
      </c>
      <c r="B2519" s="4">
        <v>1437.25</v>
      </c>
      <c r="C2519" s="4">
        <v>795</v>
      </c>
      <c r="D2519" s="2">
        <v>54.001691000000001</v>
      </c>
      <c r="E2519" s="4">
        <v>4053.60253899999</v>
      </c>
      <c r="F2519" s="4">
        <v>17463.630859499899</v>
      </c>
    </row>
    <row r="2520" spans="1:6" x14ac:dyDescent="0.3">
      <c r="A2520" s="2" t="s">
        <v>196</v>
      </c>
      <c r="B2520" s="4">
        <v>1487.25</v>
      </c>
      <c r="C2520" s="4">
        <v>961.25</v>
      </c>
      <c r="D2520" s="2">
        <v>63.901693249999902</v>
      </c>
      <c r="E2520" s="4">
        <v>3908.251953</v>
      </c>
      <c r="F2520" s="4">
        <v>16226.508056750001</v>
      </c>
    </row>
    <row r="2521" spans="1:6" x14ac:dyDescent="0.3">
      <c r="A2521" s="2" t="s">
        <v>197</v>
      </c>
      <c r="B2521" s="4">
        <v>1449</v>
      </c>
      <c r="C2521" s="4">
        <v>1.25</v>
      </c>
      <c r="D2521" s="2">
        <v>8.7084499999999995E-2</v>
      </c>
      <c r="E2521" s="4">
        <v>3279.4797362499999</v>
      </c>
      <c r="F2521" s="4">
        <v>2871.3596192499899</v>
      </c>
    </row>
    <row r="2522" spans="1:6" x14ac:dyDescent="0.3">
      <c r="A2522" s="2" t="s">
        <v>198</v>
      </c>
      <c r="B2522" s="4">
        <v>1468</v>
      </c>
      <c r="C2522" s="4">
        <v>1.25</v>
      </c>
      <c r="D2522" s="2">
        <v>8.4875000000000006E-2</v>
      </c>
      <c r="E2522" s="4">
        <v>3120.3925169999902</v>
      </c>
      <c r="F2522" s="4">
        <v>2584.6820067499898</v>
      </c>
    </row>
    <row r="2523" spans="1:6" x14ac:dyDescent="0.3">
      <c r="A2523" s="2" t="s">
        <v>199</v>
      </c>
      <c r="B2523" s="4">
        <v>1467.5</v>
      </c>
      <c r="C2523" s="4">
        <v>78.5</v>
      </c>
      <c r="D2523" s="2">
        <v>5.3395349999999899</v>
      </c>
      <c r="E2523" s="4">
        <v>3149.5741577499898</v>
      </c>
      <c r="F2523" s="4">
        <v>27621.099121250001</v>
      </c>
    </row>
    <row r="2524" spans="1:6" x14ac:dyDescent="0.3">
      <c r="A2524" s="2" t="s">
        <v>200</v>
      </c>
      <c r="B2524" s="4">
        <v>1522.5</v>
      </c>
      <c r="C2524" s="4">
        <v>101.5</v>
      </c>
      <c r="D2524" s="2">
        <v>6.7188734999999902</v>
      </c>
      <c r="E2524" s="4">
        <v>3574.3215942500001</v>
      </c>
      <c r="F2524" s="4">
        <v>27361.974609500001</v>
      </c>
    </row>
    <row r="2525" spans="1:6" x14ac:dyDescent="0.3">
      <c r="A2525" s="2" t="s">
        <v>201</v>
      </c>
      <c r="B2525" s="4">
        <v>1532</v>
      </c>
      <c r="C2525" s="4">
        <v>8.5</v>
      </c>
      <c r="D2525" s="2">
        <v>0.55780200000000002</v>
      </c>
      <c r="E2525" s="4">
        <v>3086.2039795000001</v>
      </c>
      <c r="F2525" s="4">
        <v>29846.706543</v>
      </c>
    </row>
    <row r="2526" spans="1:6" x14ac:dyDescent="0.3">
      <c r="A2526" s="2" t="s">
        <v>202</v>
      </c>
      <c r="B2526" s="4">
        <v>1582.75</v>
      </c>
      <c r="C2526" s="4">
        <v>10</v>
      </c>
      <c r="D2526" s="2">
        <v>0.63491299999999995</v>
      </c>
      <c r="E2526" s="4">
        <v>3135.7774047500002</v>
      </c>
      <c r="F2526" s="4">
        <v>25274.147461</v>
      </c>
    </row>
    <row r="2527" spans="1:6" x14ac:dyDescent="0.3">
      <c r="A2527" s="2" t="s">
        <v>203</v>
      </c>
      <c r="B2527" s="4">
        <v>1660</v>
      </c>
      <c r="C2527" s="4">
        <v>2.5</v>
      </c>
      <c r="D2527" s="2">
        <v>0.15062799999999901</v>
      </c>
      <c r="E2527" s="4">
        <v>3267.9959715</v>
      </c>
      <c r="F2527" s="4">
        <v>29925.548828250001</v>
      </c>
    </row>
    <row r="2528" spans="1:6" x14ac:dyDescent="0.3">
      <c r="A2528" s="2" t="s">
        <v>204</v>
      </c>
      <c r="B2528" s="4">
        <v>1591.5</v>
      </c>
      <c r="C2528" s="4">
        <v>3</v>
      </c>
      <c r="D2528" s="2">
        <v>0.18744274999999899</v>
      </c>
      <c r="E2528" s="4">
        <v>3100.6726075000001</v>
      </c>
      <c r="F2528" s="4">
        <v>31037.396484249901</v>
      </c>
    </row>
    <row r="2529" spans="1:6" x14ac:dyDescent="0.3">
      <c r="A2529" s="2" t="s">
        <v>205</v>
      </c>
      <c r="B2529" s="4">
        <v>1519.25</v>
      </c>
      <c r="C2529" s="4">
        <v>4.25</v>
      </c>
      <c r="D2529" s="2">
        <v>0.278729</v>
      </c>
      <c r="E2529" s="4">
        <v>2997.5377804999898</v>
      </c>
      <c r="F2529" s="4">
        <v>32299.724120999901</v>
      </c>
    </row>
    <row r="2530" spans="1:6" x14ac:dyDescent="0.3">
      <c r="A2530" s="2" t="s">
        <v>206</v>
      </c>
      <c r="B2530" s="4">
        <v>1571</v>
      </c>
      <c r="C2530" s="4">
        <v>4.75</v>
      </c>
      <c r="D2530" s="2">
        <v>0.30681649999999999</v>
      </c>
      <c r="E2530" s="4">
        <v>3134.1251219999899</v>
      </c>
      <c r="F2530" s="4">
        <v>24310.598144750002</v>
      </c>
    </row>
    <row r="2531" spans="1:6" x14ac:dyDescent="0.3">
      <c r="A2531" s="2" t="s">
        <v>207</v>
      </c>
      <c r="B2531" s="4">
        <v>1443</v>
      </c>
      <c r="C2531" s="4">
        <v>3.75</v>
      </c>
      <c r="D2531" s="2">
        <v>0.25832875</v>
      </c>
      <c r="E2531" s="4">
        <v>2951.7760009999902</v>
      </c>
      <c r="F2531" s="4">
        <v>32574.1323239999</v>
      </c>
    </row>
    <row r="2532" spans="1:6" x14ac:dyDescent="0.3">
      <c r="A2532" s="2" t="s">
        <v>208</v>
      </c>
      <c r="B2532" s="4">
        <v>1485.25</v>
      </c>
      <c r="C2532" s="4">
        <v>4.75</v>
      </c>
      <c r="D2532" s="2">
        <v>0.32210824999999899</v>
      </c>
      <c r="E2532" s="4">
        <v>2985.3076779999901</v>
      </c>
      <c r="F2532" s="4">
        <v>33485.21142575</v>
      </c>
    </row>
    <row r="2533" spans="1:6" x14ac:dyDescent="0.3">
      <c r="A2533" s="2" t="s">
        <v>209</v>
      </c>
      <c r="B2533" s="4">
        <v>1612.25</v>
      </c>
      <c r="C2533" s="4">
        <v>5.25</v>
      </c>
      <c r="D2533" s="2">
        <v>0.32614500000000002</v>
      </c>
      <c r="E2533" s="4">
        <v>3176.2238159999902</v>
      </c>
      <c r="F2533" s="4">
        <v>33575.000976750001</v>
      </c>
    </row>
    <row r="2534" spans="1:6" x14ac:dyDescent="0.3">
      <c r="A2534" s="2" t="s">
        <v>210</v>
      </c>
      <c r="B2534" s="4">
        <v>1604</v>
      </c>
      <c r="C2534" s="4">
        <v>3.75</v>
      </c>
      <c r="D2534" s="2">
        <v>0.23140674999999999</v>
      </c>
      <c r="E2534" s="4">
        <v>3119.2863769999899</v>
      </c>
      <c r="F2534" s="4">
        <v>33499.517578250001</v>
      </c>
    </row>
    <row r="2535" spans="1:6" x14ac:dyDescent="0.3">
      <c r="A2535" s="2" t="s">
        <v>211</v>
      </c>
      <c r="B2535" s="4">
        <v>1585.25</v>
      </c>
      <c r="C2535" s="4">
        <v>21.75</v>
      </c>
      <c r="D2535" s="2">
        <v>1.3696250000000001</v>
      </c>
      <c r="E2535" s="4">
        <v>3130.7427367499899</v>
      </c>
      <c r="F2535" s="4">
        <v>30839.568847499901</v>
      </c>
    </row>
    <row r="2536" spans="1:6" x14ac:dyDescent="0.3">
      <c r="A2536" s="2" t="s">
        <v>212</v>
      </c>
      <c r="B2536" s="4">
        <v>1593.25</v>
      </c>
      <c r="C2536" s="4">
        <v>17.75</v>
      </c>
      <c r="D2536" s="2">
        <v>1.1179030000000001</v>
      </c>
      <c r="E2536" s="4">
        <v>3553.5611572500002</v>
      </c>
      <c r="F2536" s="4">
        <v>29122.674316500001</v>
      </c>
    </row>
    <row r="2537" spans="1:6" x14ac:dyDescent="0.3">
      <c r="A2537" s="2" t="s">
        <v>213</v>
      </c>
      <c r="B2537" s="4">
        <v>1618.75</v>
      </c>
      <c r="C2537" s="4">
        <v>1.25</v>
      </c>
      <c r="D2537" s="2">
        <v>7.5521500000000005E-2</v>
      </c>
      <c r="E2537" s="4">
        <v>3261.9653320000002</v>
      </c>
      <c r="F2537" s="4">
        <v>15506.556640749901</v>
      </c>
    </row>
    <row r="2538" spans="1:6" x14ac:dyDescent="0.3">
      <c r="A2538" s="2" t="s">
        <v>214</v>
      </c>
      <c r="B2538" s="4">
        <v>1559.5</v>
      </c>
      <c r="C2538" s="4">
        <v>0.5</v>
      </c>
      <c r="D2538" s="2">
        <v>3.141E-2</v>
      </c>
      <c r="E2538" s="4">
        <v>3212.1124877499901</v>
      </c>
      <c r="F2538" s="4">
        <v>19902.750976750001</v>
      </c>
    </row>
    <row r="2539" spans="1:6" x14ac:dyDescent="0.3">
      <c r="A2539" s="2" t="s">
        <v>215</v>
      </c>
      <c r="B2539" s="4">
        <v>1722</v>
      </c>
      <c r="C2539" s="4">
        <v>4</v>
      </c>
      <c r="D2539" s="2">
        <v>0.23213775</v>
      </c>
      <c r="E2539" s="4">
        <v>3547.322815</v>
      </c>
      <c r="F2539" s="4">
        <v>38261.158203250001</v>
      </c>
    </row>
    <row r="2540" spans="1:6" x14ac:dyDescent="0.3">
      <c r="A2540" s="2" t="s">
        <v>216</v>
      </c>
      <c r="B2540" s="4">
        <v>1683</v>
      </c>
      <c r="C2540" s="4">
        <v>3.5</v>
      </c>
      <c r="D2540" s="2">
        <v>0.20917875</v>
      </c>
      <c r="E2540" s="4">
        <v>3334.1959837499899</v>
      </c>
      <c r="F2540" s="4">
        <v>31696.666504000001</v>
      </c>
    </row>
    <row r="2541" spans="1:6" x14ac:dyDescent="0.3">
      <c r="A2541" s="2" t="s">
        <v>217</v>
      </c>
      <c r="B2541" s="4">
        <v>1495.5</v>
      </c>
      <c r="C2541" s="4">
        <v>0</v>
      </c>
      <c r="D2541" s="2">
        <v>0</v>
      </c>
      <c r="E2541" s="4">
        <v>3681.5845947500002</v>
      </c>
      <c r="F2541" s="4">
        <v>0</v>
      </c>
    </row>
    <row r="2542" spans="1:6" x14ac:dyDescent="0.3">
      <c r="A2542" s="2" t="s">
        <v>218</v>
      </c>
      <c r="B2542" s="4">
        <v>1497.5</v>
      </c>
      <c r="C2542" s="4">
        <v>0</v>
      </c>
      <c r="D2542" s="2">
        <v>0</v>
      </c>
      <c r="E2542" s="4">
        <v>3622.01019275</v>
      </c>
      <c r="F2542" s="4">
        <v>0</v>
      </c>
    </row>
    <row r="2543" spans="1:6" x14ac:dyDescent="0.3">
      <c r="A2543" s="2" t="s">
        <v>219</v>
      </c>
      <c r="B2543" s="4">
        <v>1427.5</v>
      </c>
      <c r="C2543" s="4">
        <v>1052.75</v>
      </c>
      <c r="D2543" s="2">
        <v>73.374909250000002</v>
      </c>
      <c r="E2543" s="4">
        <v>3852.78112775</v>
      </c>
      <c r="F2543" s="4">
        <v>15262.242431499901</v>
      </c>
    </row>
    <row r="2544" spans="1:6" x14ac:dyDescent="0.3">
      <c r="A2544" s="2" t="s">
        <v>220</v>
      </c>
      <c r="B2544" s="4">
        <v>1372.25</v>
      </c>
      <c r="C2544" s="4">
        <v>998.25</v>
      </c>
      <c r="D2544" s="2">
        <v>72.056754999999995</v>
      </c>
      <c r="E2544" s="4">
        <v>3721.5393064999898</v>
      </c>
      <c r="F2544" s="4">
        <v>15497.6367185</v>
      </c>
    </row>
    <row r="2545" spans="1:6" x14ac:dyDescent="0.3">
      <c r="A2545" s="2" t="s">
        <v>221</v>
      </c>
      <c r="B2545" s="4">
        <v>1512.25</v>
      </c>
      <c r="C2545" s="4">
        <v>3.75</v>
      </c>
      <c r="D2545" s="2">
        <v>0.24516850000000001</v>
      </c>
      <c r="E2545" s="4">
        <v>3203.63574225</v>
      </c>
      <c r="F2545" s="4">
        <v>4175.91015625</v>
      </c>
    </row>
    <row r="2546" spans="1:6" x14ac:dyDescent="0.3">
      <c r="A2546" s="2" t="s">
        <v>222</v>
      </c>
      <c r="B2546" s="4">
        <v>1453.75</v>
      </c>
      <c r="C2546" s="4">
        <v>0.25</v>
      </c>
      <c r="D2546" s="2">
        <v>1.6812250000000001E-2</v>
      </c>
      <c r="E2546" s="4">
        <v>3073.934021</v>
      </c>
      <c r="F2546" s="4">
        <v>1804.73632825</v>
      </c>
    </row>
    <row r="2547" spans="1:6" x14ac:dyDescent="0.3">
      <c r="A2547" s="2" t="s">
        <v>223</v>
      </c>
      <c r="B2547" s="4">
        <v>1490</v>
      </c>
      <c r="C2547" s="4">
        <v>395</v>
      </c>
      <c r="D2547" s="2">
        <v>26.435085000000001</v>
      </c>
      <c r="E2547" s="4">
        <v>3330.26202375</v>
      </c>
      <c r="F2547" s="4">
        <v>22607.626953499999</v>
      </c>
    </row>
    <row r="2548" spans="1:6" x14ac:dyDescent="0.3">
      <c r="A2548" s="2" t="s">
        <v>224</v>
      </c>
      <c r="B2548" s="4">
        <v>1420.5</v>
      </c>
      <c r="C2548" s="4">
        <v>328.75</v>
      </c>
      <c r="D2548" s="2">
        <v>23.183111999999898</v>
      </c>
      <c r="E2548" s="4">
        <v>3137.9776000000002</v>
      </c>
      <c r="F2548" s="4">
        <v>22655.28515625</v>
      </c>
    </row>
    <row r="2549" spans="1:6" x14ac:dyDescent="0.3">
      <c r="A2549" s="2" t="s">
        <v>225</v>
      </c>
      <c r="B2549" s="4">
        <v>1500</v>
      </c>
      <c r="C2549" s="4">
        <v>23.5</v>
      </c>
      <c r="D2549" s="2">
        <v>1.5506582499999999</v>
      </c>
      <c r="E2549" s="4">
        <v>2916.6620484999999</v>
      </c>
      <c r="F2549" s="4">
        <v>30158.902343999998</v>
      </c>
    </row>
    <row r="2550" spans="1:6" x14ac:dyDescent="0.3">
      <c r="A2550" s="2" t="s">
        <v>226</v>
      </c>
      <c r="B2550" s="4">
        <v>1544.5</v>
      </c>
      <c r="C2550" s="4">
        <v>23.25</v>
      </c>
      <c r="D2550" s="2">
        <v>1.50962199999999</v>
      </c>
      <c r="E2550" s="4">
        <v>2953.505615</v>
      </c>
      <c r="F2550" s="4">
        <v>27236.649414250001</v>
      </c>
    </row>
    <row r="2551" spans="1:6" x14ac:dyDescent="0.3">
      <c r="A2551" s="2" t="s">
        <v>227</v>
      </c>
      <c r="B2551" s="4">
        <v>1453.75</v>
      </c>
      <c r="C2551" s="4">
        <v>7.75</v>
      </c>
      <c r="D2551" s="2">
        <v>0.53242974999999904</v>
      </c>
      <c r="E2551" s="4">
        <v>2975.6385495</v>
      </c>
      <c r="F2551" s="4">
        <v>24618.33105475</v>
      </c>
    </row>
    <row r="2552" spans="1:6" x14ac:dyDescent="0.3">
      <c r="A2552" s="2" t="s">
        <v>228</v>
      </c>
      <c r="B2552" s="4">
        <v>1506.75</v>
      </c>
      <c r="C2552" s="4">
        <v>5.25</v>
      </c>
      <c r="D2552" s="2">
        <v>0.34844624999999901</v>
      </c>
      <c r="E2552" s="4">
        <v>2901.1662597499899</v>
      </c>
      <c r="F2552" s="4">
        <v>35457.9990235</v>
      </c>
    </row>
    <row r="2553" spans="1:6" x14ac:dyDescent="0.3">
      <c r="A2553" s="2" t="s">
        <v>229</v>
      </c>
      <c r="B2553" s="4">
        <v>1480.5</v>
      </c>
      <c r="C2553" s="4">
        <v>39</v>
      </c>
      <c r="D2553" s="2">
        <v>2.6365557499999901</v>
      </c>
      <c r="E2553" s="4">
        <v>2911.3120730000001</v>
      </c>
      <c r="F2553" s="4">
        <v>29922.5981445</v>
      </c>
    </row>
    <row r="2554" spans="1:6" x14ac:dyDescent="0.3">
      <c r="A2554" s="2" t="s">
        <v>230</v>
      </c>
      <c r="B2554" s="4">
        <v>1401.25</v>
      </c>
      <c r="C2554" s="4">
        <v>25.5</v>
      </c>
      <c r="D2554" s="2">
        <v>1.82131649999999</v>
      </c>
      <c r="E2554" s="4">
        <v>2836.9846802499901</v>
      </c>
      <c r="F2554" s="4">
        <v>29129.981445500001</v>
      </c>
    </row>
    <row r="2555" spans="1:6" x14ac:dyDescent="0.3">
      <c r="A2555" s="2" t="s">
        <v>231</v>
      </c>
      <c r="B2555" s="4">
        <v>1476.75</v>
      </c>
      <c r="C2555" s="4">
        <v>19.25</v>
      </c>
      <c r="D2555" s="2">
        <v>1.30550999999999</v>
      </c>
      <c r="E2555" s="4">
        <v>2881.28234875</v>
      </c>
      <c r="F2555" s="4">
        <v>29199.41699225</v>
      </c>
    </row>
    <row r="2556" spans="1:6" x14ac:dyDescent="0.3">
      <c r="A2556" s="2" t="s">
        <v>232</v>
      </c>
      <c r="B2556" s="4">
        <v>1489.5</v>
      </c>
      <c r="C2556" s="4">
        <v>16.75</v>
      </c>
      <c r="D2556" s="2">
        <v>1.13475875</v>
      </c>
      <c r="E2556" s="4">
        <v>2893.8833007499902</v>
      </c>
      <c r="F2556" s="4">
        <v>28945.420410499901</v>
      </c>
    </row>
    <row r="2557" spans="1:6" x14ac:dyDescent="0.3">
      <c r="A2557" s="2" t="s">
        <v>233</v>
      </c>
      <c r="B2557" s="4">
        <v>1434</v>
      </c>
      <c r="C2557" s="4">
        <v>24.25</v>
      </c>
      <c r="D2557" s="2">
        <v>1.69884575</v>
      </c>
      <c r="E2557" s="4">
        <v>2888.8651730000001</v>
      </c>
      <c r="F2557" s="4">
        <v>28046.54638675</v>
      </c>
    </row>
    <row r="2558" spans="1:6" x14ac:dyDescent="0.3">
      <c r="A2558" s="2" t="s">
        <v>234</v>
      </c>
      <c r="B2558" s="4">
        <v>1593.25</v>
      </c>
      <c r="C2558" s="4">
        <v>21.75</v>
      </c>
      <c r="D2558" s="2">
        <v>1.3719809999999999</v>
      </c>
      <c r="E2558" s="4">
        <v>3013.2567749999898</v>
      </c>
      <c r="F2558" s="4">
        <v>29056.146972750001</v>
      </c>
    </row>
    <row r="2559" spans="1:6" x14ac:dyDescent="0.3">
      <c r="A2559" s="2" t="s">
        <v>235</v>
      </c>
      <c r="B2559" s="4">
        <v>1521</v>
      </c>
      <c r="C2559" s="4">
        <v>91.75</v>
      </c>
      <c r="D2559" s="2">
        <v>6.0570255</v>
      </c>
      <c r="E2559" s="4">
        <v>3061.5534667500001</v>
      </c>
      <c r="F2559" s="4">
        <v>27414.9140625</v>
      </c>
    </row>
    <row r="2560" spans="1:6" x14ac:dyDescent="0.3">
      <c r="A2560" s="2" t="s">
        <v>236</v>
      </c>
      <c r="B2560" s="4">
        <v>1547.5</v>
      </c>
      <c r="C2560" s="4">
        <v>90.25</v>
      </c>
      <c r="D2560" s="2">
        <v>5.8397797499999902</v>
      </c>
      <c r="E2560" s="4">
        <v>3137.0935665000002</v>
      </c>
      <c r="F2560" s="4">
        <v>28577.3544919999</v>
      </c>
    </row>
    <row r="2561" spans="1:6" x14ac:dyDescent="0.3">
      <c r="A2561" s="2" t="s">
        <v>237</v>
      </c>
      <c r="B2561" s="4">
        <v>1490.75</v>
      </c>
      <c r="C2561" s="4">
        <v>2</v>
      </c>
      <c r="D2561" s="2">
        <v>0.13369400000000001</v>
      </c>
      <c r="E2561" s="4">
        <v>2957.7996827500001</v>
      </c>
      <c r="F2561" s="4">
        <v>32938.8410642499</v>
      </c>
    </row>
    <row r="2562" spans="1:6" x14ac:dyDescent="0.3">
      <c r="A2562" s="2" t="s">
        <v>238</v>
      </c>
      <c r="B2562" s="4">
        <v>1532.25</v>
      </c>
      <c r="C2562" s="4">
        <v>2.75</v>
      </c>
      <c r="D2562" s="2">
        <v>0.18154899999999999</v>
      </c>
      <c r="E2562" s="4">
        <v>3184.62011725</v>
      </c>
      <c r="F2562" s="4">
        <v>25847.5307619999</v>
      </c>
    </row>
    <row r="2563" spans="1:6" x14ac:dyDescent="0.3">
      <c r="A2563" s="2" t="s">
        <v>239</v>
      </c>
      <c r="B2563" s="4">
        <v>1642.5</v>
      </c>
      <c r="C2563" s="4">
        <v>10</v>
      </c>
      <c r="D2563" s="2">
        <v>0.61558100000000004</v>
      </c>
      <c r="E2563" s="4">
        <v>3267.4492190000001</v>
      </c>
      <c r="F2563" s="4">
        <v>34234.139160250001</v>
      </c>
    </row>
    <row r="2564" spans="1:6" x14ac:dyDescent="0.3">
      <c r="A2564" s="2" t="s">
        <v>240</v>
      </c>
      <c r="B2564" s="4">
        <v>1599.25</v>
      </c>
      <c r="C2564" s="4">
        <v>12.25</v>
      </c>
      <c r="D2564" s="2">
        <v>0.76712549999999902</v>
      </c>
      <c r="E2564" s="4">
        <v>3165.6157229999899</v>
      </c>
      <c r="F2564" s="4">
        <v>33706.6884765</v>
      </c>
    </row>
    <row r="2565" spans="1:6" x14ac:dyDescent="0.3">
      <c r="A2565" s="2" t="s">
        <v>241</v>
      </c>
      <c r="B2565" s="4">
        <v>1597</v>
      </c>
      <c r="C2565" s="4">
        <v>0</v>
      </c>
      <c r="D2565" s="2">
        <v>0</v>
      </c>
      <c r="E2565" s="4">
        <v>3895.5615845000002</v>
      </c>
      <c r="F2565" s="4">
        <v>0</v>
      </c>
    </row>
    <row r="2566" spans="1:6" x14ac:dyDescent="0.3">
      <c r="A2566" s="2" t="s">
        <v>242</v>
      </c>
      <c r="B2566" s="4">
        <v>1390.75</v>
      </c>
      <c r="C2566" s="4">
        <v>0</v>
      </c>
      <c r="D2566" s="2">
        <v>0</v>
      </c>
      <c r="E2566" s="4">
        <v>3540.3156127499901</v>
      </c>
      <c r="F2566" s="4">
        <v>0</v>
      </c>
    </row>
    <row r="2567" spans="1:6" x14ac:dyDescent="0.3">
      <c r="A2567" s="2" t="s">
        <v>243</v>
      </c>
      <c r="B2567" s="4">
        <v>1431.25</v>
      </c>
      <c r="C2567" s="4">
        <v>1076.75</v>
      </c>
      <c r="D2567" s="2">
        <v>74.869073749999998</v>
      </c>
      <c r="E2567" s="4">
        <v>3902.7184447499999</v>
      </c>
      <c r="F2567" s="4">
        <v>15017.321777499999</v>
      </c>
    </row>
    <row r="2568" spans="1:6" x14ac:dyDescent="0.3">
      <c r="A2568" s="2" t="s">
        <v>244</v>
      </c>
      <c r="B2568" s="4">
        <v>1335.75</v>
      </c>
      <c r="C2568" s="4">
        <v>993.5</v>
      </c>
      <c r="D2568" s="2">
        <v>74.174266750000001</v>
      </c>
      <c r="E2568" s="4">
        <v>3659.4770507500002</v>
      </c>
      <c r="F2568" s="4">
        <v>15255.573974749999</v>
      </c>
    </row>
    <row r="2569" spans="1:6" x14ac:dyDescent="0.3">
      <c r="A2569" s="2" t="s">
        <v>245</v>
      </c>
      <c r="B2569" s="4">
        <v>1516</v>
      </c>
      <c r="C2569" s="4">
        <v>0.25</v>
      </c>
      <c r="D2569" s="2">
        <v>1.671125E-2</v>
      </c>
      <c r="E2569" s="4">
        <v>3215.7005617499899</v>
      </c>
      <c r="F2569" s="4">
        <v>11254.849609499901</v>
      </c>
    </row>
    <row r="2570" spans="1:6" x14ac:dyDescent="0.3">
      <c r="A2570" s="2" t="s">
        <v>246</v>
      </c>
      <c r="B2570" s="4">
        <v>1394.5</v>
      </c>
      <c r="C2570" s="4">
        <v>1</v>
      </c>
      <c r="D2570" s="2">
        <v>7.0865499999999901E-2</v>
      </c>
      <c r="E2570" s="4">
        <v>3099.5517579999901</v>
      </c>
      <c r="F2570" s="4">
        <v>19628.921264749901</v>
      </c>
    </row>
    <row r="2571" spans="1:6" x14ac:dyDescent="0.3">
      <c r="A2571" s="2" t="s">
        <v>247</v>
      </c>
      <c r="B2571" s="4">
        <v>1464.5</v>
      </c>
      <c r="C2571" s="4">
        <v>907.25</v>
      </c>
      <c r="D2571" s="2">
        <v>61.92169775</v>
      </c>
      <c r="E2571" s="4">
        <v>3783.5331420000002</v>
      </c>
      <c r="F2571" s="4">
        <v>15855.135498</v>
      </c>
    </row>
    <row r="2572" spans="1:6" x14ac:dyDescent="0.3">
      <c r="A2572" s="2" t="s">
        <v>248</v>
      </c>
      <c r="B2572" s="4">
        <v>1396.5</v>
      </c>
      <c r="C2572" s="4">
        <v>884.75</v>
      </c>
      <c r="D2572" s="2">
        <v>63.192296749999898</v>
      </c>
      <c r="E2572" s="4">
        <v>3461.3630982499999</v>
      </c>
      <c r="F2572" s="4">
        <v>15714.7829592499</v>
      </c>
    </row>
    <row r="2573" spans="1:6" x14ac:dyDescent="0.3">
      <c r="A2573" s="2" t="s">
        <v>249</v>
      </c>
      <c r="B2573" s="4">
        <v>1474.75</v>
      </c>
      <c r="C2573" s="4">
        <v>152.5</v>
      </c>
      <c r="D2573" s="2">
        <v>10.3786877499999</v>
      </c>
      <c r="E2573" s="4">
        <v>3077.58135975</v>
      </c>
      <c r="F2573" s="4">
        <v>25828.829589749901</v>
      </c>
    </row>
    <row r="2574" spans="1:6" x14ac:dyDescent="0.3">
      <c r="A2574" s="2" t="s">
        <v>250</v>
      </c>
      <c r="B2574" s="4">
        <v>1458.5</v>
      </c>
      <c r="C2574" s="4">
        <v>145.75</v>
      </c>
      <c r="D2574" s="2">
        <v>10.0087477499999</v>
      </c>
      <c r="E2574" s="4">
        <v>2999.5401609999899</v>
      </c>
      <c r="F2574" s="4">
        <v>26619.256347750001</v>
      </c>
    </row>
    <row r="2575" spans="1:6" x14ac:dyDescent="0.3">
      <c r="A2575" s="2" t="s">
        <v>251</v>
      </c>
      <c r="B2575" s="4">
        <v>1483.5</v>
      </c>
      <c r="C2575" s="4">
        <v>58.75</v>
      </c>
      <c r="D2575" s="2">
        <v>4.0175977500000002</v>
      </c>
      <c r="E2575" s="4">
        <v>2991.0586549999898</v>
      </c>
      <c r="F2575" s="4">
        <v>27650.744628749901</v>
      </c>
    </row>
    <row r="2576" spans="1:6" x14ac:dyDescent="0.3">
      <c r="A2576" s="2" t="s">
        <v>252</v>
      </c>
      <c r="B2576" s="4">
        <v>1466</v>
      </c>
      <c r="C2576" s="4">
        <v>38</v>
      </c>
      <c r="D2576" s="2">
        <v>2.60450949999999</v>
      </c>
      <c r="E2576" s="4">
        <v>2946.73144525</v>
      </c>
      <c r="F2576" s="4">
        <v>29227.845702999901</v>
      </c>
    </row>
    <row r="2577" spans="1:6" x14ac:dyDescent="0.3">
      <c r="A2577" s="2" t="s">
        <v>253</v>
      </c>
      <c r="B2577" s="4">
        <v>1448.25</v>
      </c>
      <c r="C2577" s="4">
        <v>279.25</v>
      </c>
      <c r="D2577" s="2">
        <v>19.457488999999899</v>
      </c>
      <c r="E2577" s="4">
        <v>3098.7727052499899</v>
      </c>
      <c r="F2577" s="4">
        <v>23729.553711</v>
      </c>
    </row>
    <row r="2578" spans="1:6" x14ac:dyDescent="0.3">
      <c r="A2578" s="2" t="s">
        <v>254</v>
      </c>
      <c r="B2578" s="4">
        <v>1486</v>
      </c>
      <c r="C2578" s="4">
        <v>207.75</v>
      </c>
      <c r="D2578" s="2">
        <v>14.054093</v>
      </c>
      <c r="E2578" s="4">
        <v>3006.9699099999898</v>
      </c>
      <c r="F2578" s="4">
        <v>26065.990234249901</v>
      </c>
    </row>
    <row r="2579" spans="1:6" x14ac:dyDescent="0.3">
      <c r="A2579" s="2" t="s">
        <v>255</v>
      </c>
      <c r="B2579" s="4">
        <v>1526.75</v>
      </c>
      <c r="C2579" s="4">
        <v>158</v>
      </c>
      <c r="D2579" s="2">
        <v>10.39446875</v>
      </c>
      <c r="E2579" s="4">
        <v>3102.8311157500002</v>
      </c>
      <c r="F2579" s="4">
        <v>25688.376953250001</v>
      </c>
    </row>
    <row r="2580" spans="1:6" x14ac:dyDescent="0.3">
      <c r="A2580" s="2" t="s">
        <v>256</v>
      </c>
      <c r="B2580" s="4">
        <v>1592</v>
      </c>
      <c r="C2580" s="4">
        <v>130.25</v>
      </c>
      <c r="D2580" s="2">
        <v>8.2373597499999907</v>
      </c>
      <c r="E2580" s="4">
        <v>3058.0430297500002</v>
      </c>
      <c r="F2580" s="4">
        <v>26600.141601750001</v>
      </c>
    </row>
    <row r="2581" spans="1:6" x14ac:dyDescent="0.3">
      <c r="A2581" s="2" t="s">
        <v>257</v>
      </c>
      <c r="B2581" s="4">
        <v>1571.5</v>
      </c>
      <c r="C2581" s="4">
        <v>126</v>
      </c>
      <c r="D2581" s="2">
        <v>8.099342</v>
      </c>
      <c r="E2581" s="4">
        <v>3111.7022094999902</v>
      </c>
      <c r="F2581" s="4">
        <v>27077.664062749998</v>
      </c>
    </row>
    <row r="2582" spans="1:6" x14ac:dyDescent="0.3">
      <c r="A2582" s="2" t="s">
        <v>258</v>
      </c>
      <c r="B2582" s="4">
        <v>1574.25</v>
      </c>
      <c r="C2582" s="4">
        <v>115</v>
      </c>
      <c r="D2582" s="2">
        <v>7.3443132499999901</v>
      </c>
      <c r="E2582" s="4">
        <v>3150.30261224999</v>
      </c>
      <c r="F2582" s="4">
        <v>26164.709472999901</v>
      </c>
    </row>
    <row r="2583" spans="1:6" x14ac:dyDescent="0.3">
      <c r="A2583" s="2" t="s">
        <v>259</v>
      </c>
      <c r="B2583" s="4">
        <v>1585.25</v>
      </c>
      <c r="C2583" s="4">
        <v>526.5</v>
      </c>
      <c r="D2583" s="2">
        <v>33.211805249999898</v>
      </c>
      <c r="E2583" s="4">
        <v>3401.5268554999998</v>
      </c>
      <c r="F2583" s="4">
        <v>19436.490722750001</v>
      </c>
    </row>
    <row r="2584" spans="1:6" x14ac:dyDescent="0.3">
      <c r="A2584" s="2" t="s">
        <v>260</v>
      </c>
      <c r="B2584" s="4">
        <v>1546.25</v>
      </c>
      <c r="C2584" s="4">
        <v>467.75</v>
      </c>
      <c r="D2584" s="2">
        <v>30.236365750000001</v>
      </c>
      <c r="E2584" s="4">
        <v>3464.3301392499902</v>
      </c>
      <c r="F2584" s="4">
        <v>20604.745117499999</v>
      </c>
    </row>
    <row r="2585" spans="1:6" x14ac:dyDescent="0.3">
      <c r="A2585" s="2" t="s">
        <v>261</v>
      </c>
      <c r="B2585" s="4">
        <v>1593.5</v>
      </c>
      <c r="C2585" s="4">
        <v>11</v>
      </c>
      <c r="D2585" s="2">
        <v>0.69034574999999898</v>
      </c>
      <c r="E2585" s="4">
        <v>3082.65917975</v>
      </c>
      <c r="F2585" s="4">
        <v>28324.989746250001</v>
      </c>
    </row>
    <row r="2586" spans="1:6" x14ac:dyDescent="0.3">
      <c r="A2586" s="2" t="s">
        <v>262</v>
      </c>
      <c r="B2586" s="4">
        <v>1572.25</v>
      </c>
      <c r="C2586" s="4">
        <v>18</v>
      </c>
      <c r="D2586" s="2">
        <v>1.1424775</v>
      </c>
      <c r="E2586" s="4">
        <v>3229.9669800000001</v>
      </c>
      <c r="F2586" s="4">
        <v>24648.497558750001</v>
      </c>
    </row>
    <row r="2587" spans="1:6" x14ac:dyDescent="0.3">
      <c r="A2587" s="2" t="s">
        <v>263</v>
      </c>
      <c r="B2587" s="4">
        <v>1622.5</v>
      </c>
      <c r="C2587" s="4">
        <v>83.5</v>
      </c>
      <c r="D2587" s="2">
        <v>5.1487599999999896</v>
      </c>
      <c r="E2587" s="4">
        <v>3359.0451659999899</v>
      </c>
      <c r="F2587" s="4">
        <v>30855.9853517499</v>
      </c>
    </row>
    <row r="2588" spans="1:6" x14ac:dyDescent="0.3">
      <c r="A2588" s="2" t="s">
        <v>264</v>
      </c>
      <c r="B2588" s="4">
        <v>1671.75</v>
      </c>
      <c r="C2588" s="4">
        <v>70.75</v>
      </c>
      <c r="D2588" s="2">
        <v>4.2112449999999901</v>
      </c>
      <c r="E2588" s="4">
        <v>3309.16113275</v>
      </c>
      <c r="F2588" s="4">
        <v>32930.168945500001</v>
      </c>
    </row>
    <row r="2589" spans="1:6" x14ac:dyDescent="0.3">
      <c r="A2589" s="2" t="s">
        <v>265</v>
      </c>
      <c r="B2589" s="4">
        <v>1509.25</v>
      </c>
      <c r="C2589" s="4">
        <v>0</v>
      </c>
      <c r="D2589" s="2">
        <v>0</v>
      </c>
      <c r="E2589" s="4">
        <v>3762.555359</v>
      </c>
      <c r="F2589" s="4">
        <v>0</v>
      </c>
    </row>
    <row r="2590" spans="1:6" x14ac:dyDescent="0.3">
      <c r="A2590" s="2" t="s">
        <v>266</v>
      </c>
      <c r="B2590" s="4">
        <v>1474.75</v>
      </c>
      <c r="C2590" s="4">
        <v>0</v>
      </c>
      <c r="D2590" s="2">
        <v>0</v>
      </c>
      <c r="E2590" s="4">
        <v>3552.90570074999</v>
      </c>
      <c r="F2590" s="4">
        <v>0</v>
      </c>
    </row>
    <row r="2591" spans="1:6" x14ac:dyDescent="0.3">
      <c r="A2591" s="2" t="s">
        <v>267</v>
      </c>
      <c r="B2591" s="4">
        <v>1278</v>
      </c>
      <c r="C2591" s="4">
        <v>955.75</v>
      </c>
      <c r="D2591" s="2">
        <v>74.348916750000001</v>
      </c>
      <c r="E2591" s="4">
        <v>3753.0319215</v>
      </c>
      <c r="F2591" s="4">
        <v>15973.442870999899</v>
      </c>
    </row>
    <row r="2592" spans="1:6" x14ac:dyDescent="0.3">
      <c r="A2592" s="2" t="s">
        <v>268</v>
      </c>
      <c r="B2592" s="4">
        <v>1449.25</v>
      </c>
      <c r="C2592" s="4">
        <v>1236.75</v>
      </c>
      <c r="D2592" s="2">
        <v>85.361623750000007</v>
      </c>
      <c r="E2592" s="4">
        <v>3676.5911255000001</v>
      </c>
      <c r="F2592" s="4">
        <v>13503.570556499901</v>
      </c>
    </row>
    <row r="2593" spans="1:6" x14ac:dyDescent="0.3">
      <c r="A2593" s="2" t="s">
        <v>269</v>
      </c>
      <c r="B2593" s="4">
        <v>1533.5</v>
      </c>
      <c r="C2593" s="4">
        <v>4</v>
      </c>
      <c r="D2593" s="2">
        <v>0.26429150000000001</v>
      </c>
      <c r="E2593" s="4">
        <v>3208.1428222499899</v>
      </c>
      <c r="F2593" s="4">
        <v>35260.213867499901</v>
      </c>
    </row>
    <row r="2594" spans="1:6" x14ac:dyDescent="0.3">
      <c r="A2594" s="2" t="s">
        <v>270</v>
      </c>
      <c r="B2594" s="4">
        <v>1521.75</v>
      </c>
      <c r="C2594" s="4">
        <v>4.5</v>
      </c>
      <c r="D2594" s="2">
        <v>0.30037524999999898</v>
      </c>
      <c r="E2594" s="4">
        <v>3156.1606447499998</v>
      </c>
      <c r="F2594" s="4">
        <v>35293.465820500001</v>
      </c>
    </row>
    <row r="2595" spans="1:6" x14ac:dyDescent="0.3">
      <c r="A2595" s="2" t="s">
        <v>271</v>
      </c>
      <c r="B2595" s="4">
        <v>1517.75</v>
      </c>
      <c r="C2595" s="4">
        <v>1252.5</v>
      </c>
      <c r="D2595" s="2">
        <v>82.557502749999898</v>
      </c>
      <c r="E2595" s="4">
        <v>3618.10186749999</v>
      </c>
      <c r="F2595" s="4">
        <v>13405.8098145</v>
      </c>
    </row>
    <row r="2596" spans="1:6" x14ac:dyDescent="0.3">
      <c r="A2596" s="2" t="s">
        <v>272</v>
      </c>
      <c r="B2596" s="4">
        <v>1441.25</v>
      </c>
      <c r="C2596" s="4">
        <v>1150.25</v>
      </c>
      <c r="D2596" s="2">
        <v>79.635259750000003</v>
      </c>
      <c r="E2596" s="4">
        <v>3532.4093014999999</v>
      </c>
      <c r="F2596" s="4">
        <v>13842.629638750001</v>
      </c>
    </row>
    <row r="2597" spans="1:6" x14ac:dyDescent="0.3">
      <c r="A2597" s="2" t="s">
        <v>273</v>
      </c>
      <c r="B2597" s="4">
        <v>1510.5</v>
      </c>
      <c r="C2597" s="4">
        <v>657</v>
      </c>
      <c r="D2597" s="2">
        <v>43.39315225</v>
      </c>
      <c r="E2597" s="4">
        <v>3430.3065795000002</v>
      </c>
      <c r="F2597" s="4">
        <v>17658.91699225</v>
      </c>
    </row>
    <row r="2598" spans="1:6" x14ac:dyDescent="0.3">
      <c r="A2598" s="2" t="s">
        <v>274</v>
      </c>
      <c r="B2598" s="4">
        <v>1418.25</v>
      </c>
      <c r="C2598" s="4">
        <v>666</v>
      </c>
      <c r="D2598" s="2">
        <v>46.9425687499999</v>
      </c>
      <c r="E2598" s="4">
        <v>3387.1197507500001</v>
      </c>
      <c r="F2598" s="4">
        <v>17451.067871250001</v>
      </c>
    </row>
    <row r="2599" spans="1:6" x14ac:dyDescent="0.3">
      <c r="A2599" s="2" t="s">
        <v>275</v>
      </c>
      <c r="B2599" s="4">
        <v>1606.75</v>
      </c>
      <c r="C2599" s="4">
        <v>325.75</v>
      </c>
      <c r="D2599" s="2">
        <v>20.311587750000001</v>
      </c>
      <c r="E2599" s="4">
        <v>3283.1574095000001</v>
      </c>
      <c r="F2599" s="4">
        <v>22191.36669925</v>
      </c>
    </row>
    <row r="2600" spans="1:6" x14ac:dyDescent="0.3">
      <c r="A2600" s="2" t="s">
        <v>276</v>
      </c>
      <c r="B2600" s="4">
        <v>1563.25</v>
      </c>
      <c r="C2600" s="4">
        <v>347.75</v>
      </c>
      <c r="D2600" s="2">
        <v>22.306811750000001</v>
      </c>
      <c r="E2600" s="4">
        <v>3315.1069944999899</v>
      </c>
      <c r="F2600" s="4">
        <v>22576.12988275</v>
      </c>
    </row>
    <row r="2601" spans="1:6" x14ac:dyDescent="0.3">
      <c r="A2601" s="2" t="s">
        <v>277</v>
      </c>
      <c r="B2601" s="4">
        <v>1543</v>
      </c>
      <c r="C2601" s="4">
        <v>864.5</v>
      </c>
      <c r="D2601" s="2">
        <v>56.0608482499999</v>
      </c>
      <c r="E2601" s="4">
        <v>3520.2424925</v>
      </c>
      <c r="F2601" s="4">
        <v>15934.77221675</v>
      </c>
    </row>
    <row r="2602" spans="1:6" x14ac:dyDescent="0.3">
      <c r="A2602" s="2" t="s">
        <v>278</v>
      </c>
      <c r="B2602" s="4">
        <v>1521.75</v>
      </c>
      <c r="C2602" s="4">
        <v>768.25</v>
      </c>
      <c r="D2602" s="2">
        <v>50.5460929999999</v>
      </c>
      <c r="E2602" s="4">
        <v>3496.7567747500002</v>
      </c>
      <c r="F2602" s="4">
        <v>16277.68017575</v>
      </c>
    </row>
    <row r="2603" spans="1:6" x14ac:dyDescent="0.3">
      <c r="A2603" s="2" t="s">
        <v>279</v>
      </c>
      <c r="B2603" s="4">
        <v>1562.75</v>
      </c>
      <c r="C2603" s="4">
        <v>659.75</v>
      </c>
      <c r="D2603" s="2">
        <v>42.2528255</v>
      </c>
      <c r="E2603" s="4">
        <v>3443.5186767499899</v>
      </c>
      <c r="F2603" s="4">
        <v>17602.77832025</v>
      </c>
    </row>
    <row r="2604" spans="1:6" x14ac:dyDescent="0.3">
      <c r="A2604" s="2" t="s">
        <v>280</v>
      </c>
      <c r="B2604" s="4">
        <v>1551.5</v>
      </c>
      <c r="C2604" s="4">
        <v>612</v>
      </c>
      <c r="D2604" s="2">
        <v>39.430896750000002</v>
      </c>
      <c r="E2604" s="4">
        <v>3397.0257569999899</v>
      </c>
      <c r="F2604" s="4">
        <v>18151.03125</v>
      </c>
    </row>
    <row r="2605" spans="1:6" x14ac:dyDescent="0.3">
      <c r="A2605" s="2" t="s">
        <v>281</v>
      </c>
      <c r="B2605" s="4">
        <v>1481.25</v>
      </c>
      <c r="C2605" s="4">
        <v>574.75</v>
      </c>
      <c r="D2605" s="2">
        <v>38.830352750000003</v>
      </c>
      <c r="E2605" s="4">
        <v>3378.3538817499998</v>
      </c>
      <c r="F2605" s="4">
        <v>17874.492187749998</v>
      </c>
    </row>
    <row r="2606" spans="1:6" x14ac:dyDescent="0.3">
      <c r="A2606" s="2" t="s">
        <v>282</v>
      </c>
      <c r="B2606" s="4">
        <v>1509.5</v>
      </c>
      <c r="C2606" s="4">
        <v>564.75</v>
      </c>
      <c r="D2606" s="2">
        <v>37.494175999999896</v>
      </c>
      <c r="E2606" s="4">
        <v>3359.5006715</v>
      </c>
      <c r="F2606" s="4">
        <v>17986.958984249901</v>
      </c>
    </row>
    <row r="2607" spans="1:6" x14ac:dyDescent="0.3">
      <c r="A2607" s="2" t="s">
        <v>283</v>
      </c>
      <c r="B2607" s="4">
        <v>1508.25</v>
      </c>
      <c r="C2607" s="4">
        <v>1018.75</v>
      </c>
      <c r="D2607" s="2">
        <v>67.562720999999996</v>
      </c>
      <c r="E2607" s="4">
        <v>3636.0637817500001</v>
      </c>
      <c r="F2607" s="4">
        <v>14477.2197265</v>
      </c>
    </row>
    <row r="2608" spans="1:6" x14ac:dyDescent="0.3">
      <c r="A2608" s="2" t="s">
        <v>284</v>
      </c>
      <c r="B2608" s="4">
        <v>1442.5</v>
      </c>
      <c r="C2608" s="4">
        <v>1007.25</v>
      </c>
      <c r="D2608" s="2">
        <v>69.823627500000001</v>
      </c>
      <c r="E2608" s="4">
        <v>3546.6696167499899</v>
      </c>
      <c r="F2608" s="4">
        <v>14235.6435545</v>
      </c>
    </row>
    <row r="2609" spans="1:6" x14ac:dyDescent="0.3">
      <c r="A2609" s="2" t="s">
        <v>285</v>
      </c>
      <c r="B2609" s="4">
        <v>1491.25</v>
      </c>
      <c r="C2609" s="4">
        <v>134</v>
      </c>
      <c r="D2609" s="2">
        <v>8.9952985000000005</v>
      </c>
      <c r="E2609" s="4">
        <v>3204.9694212499899</v>
      </c>
      <c r="F2609" s="4">
        <v>26505.42480475</v>
      </c>
    </row>
    <row r="2610" spans="1:6" x14ac:dyDescent="0.3">
      <c r="A2610" s="2" t="s">
        <v>286</v>
      </c>
      <c r="B2610" s="4">
        <v>1555.75</v>
      </c>
      <c r="C2610" s="4">
        <v>134.75</v>
      </c>
      <c r="D2610" s="2">
        <v>8.6883549999999907</v>
      </c>
      <c r="E2610" s="4">
        <v>3258.4517824999898</v>
      </c>
      <c r="F2610" s="4">
        <v>27790.951660499999</v>
      </c>
    </row>
    <row r="2611" spans="1:6" x14ac:dyDescent="0.3">
      <c r="A2611" s="2" t="s">
        <v>287</v>
      </c>
      <c r="B2611" s="4">
        <v>1642.5</v>
      </c>
      <c r="C2611" s="4">
        <v>500.5</v>
      </c>
      <c r="D2611" s="2">
        <v>30.472523500000001</v>
      </c>
      <c r="E2611" s="4">
        <v>3616.7309569999902</v>
      </c>
      <c r="F2611" s="4">
        <v>21093.751465000001</v>
      </c>
    </row>
    <row r="2612" spans="1:6" x14ac:dyDescent="0.3">
      <c r="A2612" s="2" t="s">
        <v>288</v>
      </c>
      <c r="B2612" s="4">
        <v>1595.75</v>
      </c>
      <c r="C2612" s="4">
        <v>503.5</v>
      </c>
      <c r="D2612" s="2">
        <v>31.561819999999901</v>
      </c>
      <c r="E2612" s="4">
        <v>3486.9837649999899</v>
      </c>
      <c r="F2612" s="4">
        <v>21699.110840000001</v>
      </c>
    </row>
    <row r="2613" spans="1:6" x14ac:dyDescent="0.3">
      <c r="A2613" s="2" t="s">
        <v>289</v>
      </c>
      <c r="B2613" s="4">
        <v>1417.75</v>
      </c>
      <c r="C2613" s="4">
        <v>0</v>
      </c>
      <c r="D2613" s="2">
        <v>0</v>
      </c>
      <c r="E2613" s="4">
        <v>3685.9586179999901</v>
      </c>
      <c r="F2613" s="4">
        <v>0</v>
      </c>
    </row>
    <row r="2614" spans="1:6" x14ac:dyDescent="0.3">
      <c r="A2614" s="2" t="s">
        <v>290</v>
      </c>
      <c r="B2614" s="4">
        <v>1569.75</v>
      </c>
      <c r="C2614" s="4">
        <v>0</v>
      </c>
      <c r="D2614" s="2">
        <v>0</v>
      </c>
      <c r="E2614" s="4">
        <v>3505.5866087499899</v>
      </c>
      <c r="F2614" s="4">
        <v>0</v>
      </c>
    </row>
    <row r="2615" spans="1:6" x14ac:dyDescent="0.3">
      <c r="A2615" s="2" t="s">
        <v>291</v>
      </c>
      <c r="B2615" s="4">
        <v>1284.25</v>
      </c>
      <c r="C2615" s="4">
        <v>1009.25</v>
      </c>
      <c r="D2615" s="2">
        <v>78.352695499999996</v>
      </c>
      <c r="E2615" s="4">
        <v>3707.1005247499902</v>
      </c>
      <c r="F2615" s="4">
        <v>15155.448974499999</v>
      </c>
    </row>
    <row r="2616" spans="1:6" x14ac:dyDescent="0.3">
      <c r="A2616" s="2" t="s">
        <v>292</v>
      </c>
      <c r="B2616" s="4">
        <v>1428.25</v>
      </c>
      <c r="C2616" s="4">
        <v>1183.25</v>
      </c>
      <c r="D2616" s="2">
        <v>82.807588499999895</v>
      </c>
      <c r="E2616" s="4">
        <v>3632.8540039999998</v>
      </c>
      <c r="F2616" s="4">
        <v>13873.7272947499</v>
      </c>
    </row>
    <row r="2617" spans="1:6" x14ac:dyDescent="0.3">
      <c r="A2617" s="2" t="s">
        <v>293</v>
      </c>
      <c r="B2617" s="4">
        <v>1569.5</v>
      </c>
      <c r="C2617" s="4">
        <v>94.5</v>
      </c>
      <c r="D2617" s="2">
        <v>6.0289012499999997</v>
      </c>
      <c r="E2617" s="4">
        <v>3368.4404907500002</v>
      </c>
      <c r="F2617" s="4">
        <v>29775.531738500002</v>
      </c>
    </row>
    <row r="2618" spans="1:6" x14ac:dyDescent="0.3">
      <c r="A2618" s="2" t="s">
        <v>294</v>
      </c>
      <c r="B2618" s="4">
        <v>1621</v>
      </c>
      <c r="C2618" s="4">
        <v>83</v>
      </c>
      <c r="D2618" s="2">
        <v>5.1027579999999899</v>
      </c>
      <c r="E2618" s="4">
        <v>3294.8516237499998</v>
      </c>
      <c r="F2618" s="4">
        <v>28237.34423825</v>
      </c>
    </row>
    <row r="2619" spans="1:6" x14ac:dyDescent="0.3">
      <c r="A2619" s="2" t="s">
        <v>295</v>
      </c>
      <c r="B2619" s="4">
        <v>1516.25</v>
      </c>
      <c r="C2619" s="4">
        <v>1283.5</v>
      </c>
      <c r="D2619" s="2">
        <v>84.603933499999897</v>
      </c>
      <c r="E2619" s="4">
        <v>3599.34570325</v>
      </c>
      <c r="F2619" s="4">
        <v>13166.825683499899</v>
      </c>
    </row>
    <row r="2620" spans="1:6" x14ac:dyDescent="0.3">
      <c r="A2620" s="2" t="s">
        <v>296</v>
      </c>
      <c r="B2620" s="4">
        <v>1258.25</v>
      </c>
      <c r="C2620" s="4">
        <v>894.5</v>
      </c>
      <c r="D2620" s="2">
        <v>70.439545749999894</v>
      </c>
      <c r="E2620" s="4">
        <v>3556.0534667499901</v>
      </c>
      <c r="F2620" s="4">
        <v>15504.40136725</v>
      </c>
    </row>
    <row r="2621" spans="1:6" x14ac:dyDescent="0.3">
      <c r="A2621" s="2" t="s">
        <v>297</v>
      </c>
      <c r="B2621" s="4">
        <v>1509</v>
      </c>
      <c r="C2621" s="4">
        <v>1161.5</v>
      </c>
      <c r="D2621" s="2">
        <v>76.945747499999996</v>
      </c>
      <c r="E2621" s="4">
        <v>3523.1386109999999</v>
      </c>
      <c r="F2621" s="4">
        <v>13787.777099749999</v>
      </c>
    </row>
    <row r="2622" spans="1:6" x14ac:dyDescent="0.3">
      <c r="A2622" s="2" t="s">
        <v>298</v>
      </c>
      <c r="B2622" s="4">
        <v>1406</v>
      </c>
      <c r="C2622" s="4">
        <v>1063.5</v>
      </c>
      <c r="D2622" s="2">
        <v>75.642040249999994</v>
      </c>
      <c r="E2622" s="4">
        <v>3528.3587037500001</v>
      </c>
      <c r="F2622" s="4">
        <v>14225.618163749999</v>
      </c>
    </row>
    <row r="2623" spans="1:6" x14ac:dyDescent="0.3">
      <c r="A2623" s="2" t="s">
        <v>299</v>
      </c>
      <c r="B2623" s="4">
        <v>1468.75</v>
      </c>
      <c r="C2623" s="4">
        <v>942.25</v>
      </c>
      <c r="D2623" s="2">
        <v>64.166330500000001</v>
      </c>
      <c r="E2623" s="4">
        <v>3529.28918475</v>
      </c>
      <c r="F2623" s="4">
        <v>15295.837402249899</v>
      </c>
    </row>
    <row r="2624" spans="1:6" x14ac:dyDescent="0.3">
      <c r="A2624" s="2" t="s">
        <v>300</v>
      </c>
      <c r="B2624" s="4">
        <v>1483.75</v>
      </c>
      <c r="C2624" s="4">
        <v>966.5</v>
      </c>
      <c r="D2624" s="2">
        <v>65.099474999999899</v>
      </c>
      <c r="E2624" s="4">
        <v>3585.3020630000001</v>
      </c>
      <c r="F2624" s="4">
        <v>15149.831298749899</v>
      </c>
    </row>
    <row r="2625" spans="1:6" x14ac:dyDescent="0.3">
      <c r="A2625" s="2" t="s">
        <v>301</v>
      </c>
      <c r="B2625" s="4">
        <v>1497.75</v>
      </c>
      <c r="C2625" s="4">
        <v>1168.5</v>
      </c>
      <c r="D2625" s="2">
        <v>78.046417249999905</v>
      </c>
      <c r="E2625" s="4">
        <v>3598.6763915000001</v>
      </c>
      <c r="F2625" s="4">
        <v>13562.783203249999</v>
      </c>
    </row>
    <row r="2626" spans="1:6" x14ac:dyDescent="0.3">
      <c r="A2626" s="2" t="s">
        <v>302</v>
      </c>
      <c r="B2626" s="4">
        <v>1428.75</v>
      </c>
      <c r="C2626" s="4">
        <v>1117.75</v>
      </c>
      <c r="D2626" s="2">
        <v>78.226205999999905</v>
      </c>
      <c r="E2626" s="4">
        <v>3495.4689939999898</v>
      </c>
      <c r="F2626" s="4">
        <v>13561.435547249899</v>
      </c>
    </row>
    <row r="2627" spans="1:6" x14ac:dyDescent="0.3">
      <c r="A2627" s="2" t="s">
        <v>303</v>
      </c>
      <c r="B2627" s="4">
        <v>1473</v>
      </c>
      <c r="C2627" s="4">
        <v>1098.5</v>
      </c>
      <c r="D2627" s="2">
        <v>74.565513499999895</v>
      </c>
      <c r="E2627" s="4">
        <v>3517.4666750000001</v>
      </c>
      <c r="F2627" s="4">
        <v>13440.87377925</v>
      </c>
    </row>
    <row r="2628" spans="1:6" x14ac:dyDescent="0.3">
      <c r="A2628" s="2" t="s">
        <v>304</v>
      </c>
      <c r="B2628" s="4">
        <v>1484</v>
      </c>
      <c r="C2628" s="4">
        <v>1096.25</v>
      </c>
      <c r="D2628" s="2">
        <v>73.8492774999999</v>
      </c>
      <c r="E2628" s="4">
        <v>3554.376526</v>
      </c>
      <c r="F2628" s="4">
        <v>13779.5373535</v>
      </c>
    </row>
    <row r="2629" spans="1:6" x14ac:dyDescent="0.3">
      <c r="A2629" s="2" t="s">
        <v>305</v>
      </c>
      <c r="B2629" s="4">
        <v>1424.25</v>
      </c>
      <c r="C2629" s="4">
        <v>986.75</v>
      </c>
      <c r="D2629" s="2">
        <v>69.336347500000002</v>
      </c>
      <c r="E2629" s="4">
        <v>3531.3941042499901</v>
      </c>
      <c r="F2629" s="4">
        <v>14158.900390749999</v>
      </c>
    </row>
    <row r="2630" spans="1:6" x14ac:dyDescent="0.3">
      <c r="A2630" s="2" t="s">
        <v>306</v>
      </c>
      <c r="B2630" s="4">
        <v>1443.75</v>
      </c>
      <c r="C2630" s="4">
        <v>1023.75</v>
      </c>
      <c r="D2630" s="2">
        <v>70.937187249999994</v>
      </c>
      <c r="E2630" s="4">
        <v>3599.4191284999902</v>
      </c>
      <c r="F2630" s="4">
        <v>13901.968505999999</v>
      </c>
    </row>
    <row r="2631" spans="1:6" x14ac:dyDescent="0.3">
      <c r="A2631" s="2" t="s">
        <v>307</v>
      </c>
      <c r="B2631" s="4">
        <v>1455.25</v>
      </c>
      <c r="C2631" s="4">
        <v>1195.25</v>
      </c>
      <c r="D2631" s="2">
        <v>82.113879999999895</v>
      </c>
      <c r="E2631" s="4">
        <v>3639.598755</v>
      </c>
      <c r="F2631" s="4">
        <v>13474.150390749999</v>
      </c>
    </row>
    <row r="2632" spans="1:6" x14ac:dyDescent="0.3">
      <c r="A2632" s="2" t="s">
        <v>308</v>
      </c>
      <c r="B2632" s="4">
        <v>1437.25</v>
      </c>
      <c r="C2632" s="4">
        <v>1165.5</v>
      </c>
      <c r="D2632" s="2">
        <v>81.11363025</v>
      </c>
      <c r="E2632" s="4">
        <v>3578.6195680000001</v>
      </c>
      <c r="F2632" s="4">
        <v>13796.761719</v>
      </c>
    </row>
    <row r="2633" spans="1:6" x14ac:dyDescent="0.3">
      <c r="A2633" s="2" t="s">
        <v>309</v>
      </c>
      <c r="B2633" s="4">
        <v>1591.5</v>
      </c>
      <c r="C2633" s="4">
        <v>798.75</v>
      </c>
      <c r="D2633" s="2">
        <v>50.239926249999897</v>
      </c>
      <c r="E2633" s="4">
        <v>3629.9787597499899</v>
      </c>
      <c r="F2633" s="4">
        <v>16751.4279785</v>
      </c>
    </row>
    <row r="2634" spans="1:6" x14ac:dyDescent="0.3">
      <c r="A2634" s="2" t="s">
        <v>310</v>
      </c>
      <c r="B2634" s="4">
        <v>1531</v>
      </c>
      <c r="C2634" s="4">
        <v>778.5</v>
      </c>
      <c r="D2634" s="2">
        <v>50.872935249999898</v>
      </c>
      <c r="E2634" s="4">
        <v>3590.4837647499999</v>
      </c>
      <c r="F2634" s="4">
        <v>16928.547118999901</v>
      </c>
    </row>
    <row r="2635" spans="1:6" x14ac:dyDescent="0.3">
      <c r="A2635" s="2" t="s">
        <v>311</v>
      </c>
      <c r="B2635" s="4">
        <v>1554</v>
      </c>
      <c r="C2635" s="4">
        <v>1029</v>
      </c>
      <c r="D2635" s="2">
        <v>66.254966499999995</v>
      </c>
      <c r="E2635" s="4">
        <v>3732.7528684999902</v>
      </c>
      <c r="F2635" s="4">
        <v>15035.643066500001</v>
      </c>
    </row>
    <row r="2636" spans="1:6" x14ac:dyDescent="0.3">
      <c r="A2636" s="2" t="s">
        <v>312</v>
      </c>
      <c r="B2636" s="4">
        <v>1673.25</v>
      </c>
      <c r="C2636" s="4">
        <v>1108.5</v>
      </c>
      <c r="D2636" s="2">
        <v>66.273161000000002</v>
      </c>
      <c r="E2636" s="4">
        <v>3771.9199827500001</v>
      </c>
      <c r="F2636" s="4">
        <v>14776.36376925</v>
      </c>
    </row>
    <row r="2637" spans="1:6" x14ac:dyDescent="0.3">
      <c r="A2637" s="2" t="s">
        <v>313</v>
      </c>
      <c r="B2637" s="4">
        <v>1445.75</v>
      </c>
      <c r="C2637" s="4">
        <v>0</v>
      </c>
      <c r="D2637" s="2">
        <v>0</v>
      </c>
      <c r="E2637" s="4">
        <v>3750.1804197500001</v>
      </c>
      <c r="F2637" s="4">
        <v>0</v>
      </c>
    </row>
    <row r="2638" spans="1:6" x14ac:dyDescent="0.3">
      <c r="A2638" s="2" t="s">
        <v>314</v>
      </c>
      <c r="B2638" s="4">
        <v>1618.25</v>
      </c>
      <c r="C2638" s="4">
        <v>0</v>
      </c>
      <c r="D2638" s="2">
        <v>0</v>
      </c>
      <c r="E2638" s="4">
        <v>3491.7033082500002</v>
      </c>
      <c r="F2638" s="4">
        <v>0</v>
      </c>
    </row>
    <row r="2639" spans="1:6" x14ac:dyDescent="0.3">
      <c r="A2639" s="2" t="s">
        <v>315</v>
      </c>
      <c r="B2639" s="4">
        <v>1224.5</v>
      </c>
      <c r="C2639" s="4">
        <v>855.25</v>
      </c>
      <c r="D2639" s="2">
        <v>68.941666749999897</v>
      </c>
      <c r="E2639" s="4">
        <v>3750.850586</v>
      </c>
      <c r="F2639" s="4">
        <v>16803.529784999901</v>
      </c>
    </row>
    <row r="2640" spans="1:6" x14ac:dyDescent="0.3">
      <c r="A2640" s="2" t="s">
        <v>316</v>
      </c>
      <c r="B2640" s="4">
        <v>1451.25</v>
      </c>
      <c r="C2640" s="4">
        <v>1179.75</v>
      </c>
      <c r="D2640" s="2">
        <v>81.172001249999994</v>
      </c>
      <c r="E2640" s="4">
        <v>3748.67157</v>
      </c>
      <c r="F2640" s="4">
        <v>14055.310791</v>
      </c>
    </row>
    <row r="2641" spans="1:6" x14ac:dyDescent="0.3">
      <c r="A2641" s="2" t="s">
        <v>317</v>
      </c>
      <c r="B2641" s="4">
        <v>1585.25</v>
      </c>
      <c r="C2641" s="4">
        <v>806.75</v>
      </c>
      <c r="D2641" s="2">
        <v>50.854240499999896</v>
      </c>
      <c r="E2641" s="4">
        <v>3726.2738649999901</v>
      </c>
      <c r="F2641" s="4">
        <v>17212.333984249901</v>
      </c>
    </row>
    <row r="2642" spans="1:6" x14ac:dyDescent="0.3">
      <c r="A2642" s="2" t="s">
        <v>318</v>
      </c>
      <c r="B2642" s="4">
        <v>1576.25</v>
      </c>
      <c r="C2642" s="4">
        <v>818.5</v>
      </c>
      <c r="D2642" s="2">
        <v>51.924463250000002</v>
      </c>
      <c r="E2642" s="4">
        <v>3690.5502929999898</v>
      </c>
      <c r="F2642" s="4">
        <v>16774.21313475</v>
      </c>
    </row>
    <row r="2643" spans="1:6" x14ac:dyDescent="0.3">
      <c r="A2643" s="2" t="s">
        <v>319</v>
      </c>
      <c r="B2643" s="4">
        <v>1402.5</v>
      </c>
      <c r="C2643" s="4">
        <v>1180.5</v>
      </c>
      <c r="D2643" s="2">
        <v>84.217958249999995</v>
      </c>
      <c r="E2643" s="4">
        <v>3570.9323732500002</v>
      </c>
      <c r="F2643" s="4">
        <v>13661.82299825</v>
      </c>
    </row>
    <row r="2644" spans="1:6" x14ac:dyDescent="0.3">
      <c r="A2644" s="2" t="s">
        <v>320</v>
      </c>
      <c r="B2644" s="4">
        <v>1190</v>
      </c>
      <c r="C2644" s="4">
        <v>873</v>
      </c>
      <c r="D2644" s="2">
        <v>72.639734250000004</v>
      </c>
      <c r="E2644" s="4">
        <v>3557.722229</v>
      </c>
      <c r="F2644" s="4">
        <v>15079.170166</v>
      </c>
    </row>
    <row r="2645" spans="1:6" x14ac:dyDescent="0.3">
      <c r="A2645" s="2" t="s">
        <v>321</v>
      </c>
      <c r="B2645" s="4">
        <v>1408</v>
      </c>
      <c r="C2645" s="4">
        <v>1167.5</v>
      </c>
      <c r="D2645" s="2">
        <v>82.918769749999896</v>
      </c>
      <c r="E2645" s="4">
        <v>3490.0208130000001</v>
      </c>
      <c r="F2645" s="4">
        <v>13808.431885</v>
      </c>
    </row>
    <row r="2646" spans="1:6" x14ac:dyDescent="0.3">
      <c r="A2646" s="2" t="s">
        <v>322</v>
      </c>
      <c r="B2646" s="4">
        <v>1395.25</v>
      </c>
      <c r="C2646" s="4">
        <v>1178.25</v>
      </c>
      <c r="D2646" s="2">
        <v>84.411159249999898</v>
      </c>
      <c r="E2646" s="4">
        <v>3512.1622312499899</v>
      </c>
      <c r="F2646" s="4">
        <v>13480.725097499901</v>
      </c>
    </row>
    <row r="2647" spans="1:6" x14ac:dyDescent="0.3">
      <c r="A2647" s="2" t="s">
        <v>323</v>
      </c>
      <c r="B2647" s="4">
        <v>1422</v>
      </c>
      <c r="C2647" s="4">
        <v>1141.75</v>
      </c>
      <c r="D2647" s="2">
        <v>80.288507249999896</v>
      </c>
      <c r="E2647" s="4">
        <v>3564.8895874999998</v>
      </c>
      <c r="F2647" s="4">
        <v>13859.88891625</v>
      </c>
    </row>
    <row r="2648" spans="1:6" x14ac:dyDescent="0.3">
      <c r="A2648" s="2" t="s">
        <v>324</v>
      </c>
      <c r="B2648" s="4">
        <v>1524.75</v>
      </c>
      <c r="C2648" s="4">
        <v>1212.5</v>
      </c>
      <c r="D2648" s="2">
        <v>79.479242499999899</v>
      </c>
      <c r="E2648" s="4">
        <v>3735.8980099999999</v>
      </c>
      <c r="F2648" s="4">
        <v>13594.517334</v>
      </c>
    </row>
    <row r="2649" spans="1:6" x14ac:dyDescent="0.3">
      <c r="A2649" s="2" t="s">
        <v>325</v>
      </c>
      <c r="B2649" s="4">
        <v>1438</v>
      </c>
      <c r="C2649" s="4">
        <v>1138.5</v>
      </c>
      <c r="D2649" s="2">
        <v>78.963958499999904</v>
      </c>
      <c r="E2649" s="4">
        <v>3574.74468999999</v>
      </c>
      <c r="F2649" s="4">
        <v>13797.55200175</v>
      </c>
    </row>
    <row r="2650" spans="1:6" x14ac:dyDescent="0.3">
      <c r="A2650" s="2" t="s">
        <v>326</v>
      </c>
      <c r="B2650" s="4">
        <v>1407.75</v>
      </c>
      <c r="C2650" s="4">
        <v>1069.5</v>
      </c>
      <c r="D2650" s="2">
        <v>75.815082500000003</v>
      </c>
      <c r="E2650" s="4">
        <v>3561.51983624999</v>
      </c>
      <c r="F2650" s="4">
        <v>13172.175536999899</v>
      </c>
    </row>
    <row r="2651" spans="1:6" x14ac:dyDescent="0.3">
      <c r="A2651" s="2" t="s">
        <v>327</v>
      </c>
      <c r="B2651" s="4">
        <v>1456</v>
      </c>
      <c r="C2651" s="4">
        <v>1169.25</v>
      </c>
      <c r="D2651" s="2">
        <v>80.255157499999896</v>
      </c>
      <c r="E2651" s="4">
        <v>3512.9973755000001</v>
      </c>
      <c r="F2651" s="4">
        <v>13078.19189475</v>
      </c>
    </row>
    <row r="2652" spans="1:6" x14ac:dyDescent="0.3">
      <c r="A2652" s="2" t="s">
        <v>328</v>
      </c>
      <c r="B2652" s="4">
        <v>1417.5</v>
      </c>
      <c r="C2652" s="4">
        <v>1132</v>
      </c>
      <c r="D2652" s="2">
        <v>79.576259749999906</v>
      </c>
      <c r="E2652" s="4">
        <v>3500.9129640000001</v>
      </c>
      <c r="F2652" s="4">
        <v>13363.343994250001</v>
      </c>
    </row>
    <row r="2653" spans="1:6" x14ac:dyDescent="0.3">
      <c r="A2653" s="2" t="s">
        <v>329</v>
      </c>
      <c r="B2653" s="4">
        <v>1500.25</v>
      </c>
      <c r="C2653" s="4">
        <v>1181</v>
      </c>
      <c r="D2653" s="2">
        <v>78.729270999999898</v>
      </c>
      <c r="E2653" s="4">
        <v>3799.3302612500001</v>
      </c>
      <c r="F2653" s="4">
        <v>13063.431640499901</v>
      </c>
    </row>
    <row r="2654" spans="1:6" x14ac:dyDescent="0.3">
      <c r="A2654" s="2" t="s">
        <v>330</v>
      </c>
      <c r="B2654" s="4">
        <v>1447.5</v>
      </c>
      <c r="C2654" s="4">
        <v>1130.75</v>
      </c>
      <c r="D2654" s="2">
        <v>78.162018000000003</v>
      </c>
      <c r="E2654" s="4">
        <v>3691.4168092499899</v>
      </c>
      <c r="F2654" s="4">
        <v>12514.10107425</v>
      </c>
    </row>
    <row r="2655" spans="1:6" x14ac:dyDescent="0.3">
      <c r="A2655" s="2" t="s">
        <v>331</v>
      </c>
      <c r="B2655" s="4">
        <v>1516.75</v>
      </c>
      <c r="C2655" s="4">
        <v>1277</v>
      </c>
      <c r="D2655" s="2">
        <v>84.169313500000001</v>
      </c>
      <c r="E2655" s="4">
        <v>3529.9372560000002</v>
      </c>
      <c r="F2655" s="4">
        <v>12874.629150249901</v>
      </c>
    </row>
    <row r="2656" spans="1:6" x14ac:dyDescent="0.3">
      <c r="A2656" s="2" t="s">
        <v>332</v>
      </c>
      <c r="B2656" s="4">
        <v>1559.5</v>
      </c>
      <c r="C2656" s="4">
        <v>1300.25</v>
      </c>
      <c r="D2656" s="2">
        <v>83.346130250000002</v>
      </c>
      <c r="E2656" s="4">
        <v>3596.9815669999898</v>
      </c>
      <c r="F2656" s="4">
        <v>13394.3046877499</v>
      </c>
    </row>
    <row r="2657" spans="1:6" x14ac:dyDescent="0.3">
      <c r="A2657" s="2" t="s">
        <v>333</v>
      </c>
      <c r="B2657" s="4">
        <v>1565</v>
      </c>
      <c r="C2657" s="4">
        <v>1187.5</v>
      </c>
      <c r="D2657" s="2">
        <v>75.885202500000005</v>
      </c>
      <c r="E2657" s="4">
        <v>3602.5368652499901</v>
      </c>
      <c r="F2657" s="4">
        <v>13409.7473145</v>
      </c>
    </row>
    <row r="2658" spans="1:6" x14ac:dyDescent="0.3">
      <c r="A2658" s="2" t="s">
        <v>334</v>
      </c>
      <c r="B2658" s="4">
        <v>1498.5</v>
      </c>
      <c r="C2658" s="4">
        <v>1150.25</v>
      </c>
      <c r="D2658" s="2">
        <v>76.707662499999898</v>
      </c>
      <c r="E2658" s="4">
        <v>3551.2555542499899</v>
      </c>
      <c r="F2658" s="4">
        <v>14011.1591795</v>
      </c>
    </row>
    <row r="2659" spans="1:6" x14ac:dyDescent="0.3">
      <c r="A2659" s="2" t="s">
        <v>335</v>
      </c>
      <c r="B2659" s="4">
        <v>1771.25</v>
      </c>
      <c r="C2659" s="4">
        <v>1394.25</v>
      </c>
      <c r="D2659" s="2">
        <v>78.727903499999897</v>
      </c>
      <c r="E2659" s="4">
        <v>3790.6254882499902</v>
      </c>
      <c r="F2659" s="4">
        <v>12224.380371499899</v>
      </c>
    </row>
    <row r="2660" spans="1:6" x14ac:dyDescent="0.3">
      <c r="A2660" s="2" t="s">
        <v>336</v>
      </c>
      <c r="B2660" s="4">
        <v>1322.5</v>
      </c>
      <c r="C2660" s="4">
        <v>810</v>
      </c>
      <c r="D2660" s="2">
        <v>60.829653</v>
      </c>
      <c r="E2660" s="4">
        <v>3528.58172625</v>
      </c>
      <c r="F2660" s="4">
        <v>18592.106933750001</v>
      </c>
    </row>
    <row r="2661" spans="1:6" x14ac:dyDescent="0.3">
      <c r="A2661" s="2" t="s">
        <v>337</v>
      </c>
      <c r="B2661" s="4">
        <v>1505.25</v>
      </c>
      <c r="C2661" s="4">
        <v>0</v>
      </c>
      <c r="D2661" s="2">
        <v>0</v>
      </c>
      <c r="E2661" s="4">
        <v>3856.9049070000001</v>
      </c>
      <c r="F2661" s="4">
        <v>0</v>
      </c>
    </row>
    <row r="2662" spans="1:6" x14ac:dyDescent="0.3">
      <c r="A2662" s="2" t="s">
        <v>338</v>
      </c>
      <c r="B2662" s="4">
        <v>1468.25</v>
      </c>
      <c r="C2662" s="4">
        <v>0</v>
      </c>
      <c r="D2662" s="2">
        <v>0</v>
      </c>
      <c r="E2662" s="4">
        <v>3602.8694457500001</v>
      </c>
      <c r="F2662" s="4">
        <v>0</v>
      </c>
    </row>
    <row r="2663" spans="1:6" x14ac:dyDescent="0.3">
      <c r="A2663" s="2" t="s">
        <v>339</v>
      </c>
      <c r="B2663" s="4">
        <v>1407.75</v>
      </c>
      <c r="C2663" s="4">
        <v>982.25</v>
      </c>
      <c r="D2663" s="2">
        <v>68.432624000000004</v>
      </c>
      <c r="E2663" s="4">
        <v>3722.6556397499899</v>
      </c>
      <c r="F2663" s="4">
        <v>16102.645263750001</v>
      </c>
    </row>
    <row r="2664" spans="1:6" x14ac:dyDescent="0.3">
      <c r="A2664" s="2" t="s">
        <v>340</v>
      </c>
      <c r="B2664" s="4">
        <v>1399.75</v>
      </c>
      <c r="C2664" s="4">
        <v>947.75</v>
      </c>
      <c r="D2664" s="2">
        <v>66.7332945</v>
      </c>
      <c r="E2664" s="4">
        <v>3725.1218872499899</v>
      </c>
      <c r="F2664" s="4">
        <v>15669.21972675</v>
      </c>
    </row>
    <row r="2665" spans="1:6" x14ac:dyDescent="0.3">
      <c r="A2665" s="2" t="s">
        <v>341</v>
      </c>
      <c r="B2665" s="4">
        <v>1565.75</v>
      </c>
      <c r="C2665" s="4">
        <v>1005</v>
      </c>
      <c r="D2665" s="2">
        <v>63.392735500000001</v>
      </c>
      <c r="E2665" s="4">
        <v>3982.9234617500001</v>
      </c>
      <c r="F2665" s="4">
        <v>15435.92407225</v>
      </c>
    </row>
    <row r="2666" spans="1:6" x14ac:dyDescent="0.3">
      <c r="A2666" s="2" t="s">
        <v>342</v>
      </c>
      <c r="B2666" s="4">
        <v>1513.75</v>
      </c>
      <c r="C2666" s="4">
        <v>1080.75</v>
      </c>
      <c r="D2666" s="2">
        <v>71.355648000000002</v>
      </c>
      <c r="E2666" s="4">
        <v>3750.4699097500002</v>
      </c>
      <c r="F2666" s="4">
        <v>14664.491454999899</v>
      </c>
    </row>
    <row r="2667" spans="1:6" x14ac:dyDescent="0.3">
      <c r="A2667" s="2" t="s">
        <v>343</v>
      </c>
      <c r="B2667" s="4">
        <v>1407.5</v>
      </c>
      <c r="C2667" s="4">
        <v>1000.5</v>
      </c>
      <c r="D2667" s="2">
        <v>70.013308749999993</v>
      </c>
      <c r="E2667" s="4">
        <v>3663.63476575</v>
      </c>
      <c r="F2667" s="4">
        <v>15441.873535000001</v>
      </c>
    </row>
    <row r="2668" spans="1:6" x14ac:dyDescent="0.3">
      <c r="A2668" s="2" t="s">
        <v>344</v>
      </c>
      <c r="B2668" s="4">
        <v>1466.75</v>
      </c>
      <c r="C2668" s="4">
        <v>1150.25</v>
      </c>
      <c r="D2668" s="2">
        <v>77.998823000000002</v>
      </c>
      <c r="E2668" s="4">
        <v>3659.8051144999999</v>
      </c>
      <c r="F2668" s="4">
        <v>13958.60205075</v>
      </c>
    </row>
    <row r="2669" spans="1:6" x14ac:dyDescent="0.3">
      <c r="A2669" s="2" t="s">
        <v>345</v>
      </c>
      <c r="B2669" s="4">
        <v>1553.75</v>
      </c>
      <c r="C2669" s="4">
        <v>1183.75</v>
      </c>
      <c r="D2669" s="2">
        <v>76.046289250000001</v>
      </c>
      <c r="E2669" s="4">
        <v>3795.2963257500001</v>
      </c>
      <c r="F2669" s="4">
        <v>13482.07983375</v>
      </c>
    </row>
    <row r="2670" spans="1:6" x14ac:dyDescent="0.3">
      <c r="A2670" s="2" t="s">
        <v>346</v>
      </c>
      <c r="B2670" s="4">
        <v>1411.75</v>
      </c>
      <c r="C2670" s="4">
        <v>1116.5</v>
      </c>
      <c r="D2670" s="2">
        <v>79.214078749999899</v>
      </c>
      <c r="E2670" s="4">
        <v>3664.1954344999899</v>
      </c>
      <c r="F2670" s="4">
        <v>14118.23388675</v>
      </c>
    </row>
    <row r="2671" spans="1:6" x14ac:dyDescent="0.3">
      <c r="A2671" s="2" t="s">
        <v>347</v>
      </c>
      <c r="B2671" s="4">
        <v>1598.25</v>
      </c>
      <c r="C2671" s="4">
        <v>1270.5</v>
      </c>
      <c r="D2671" s="2">
        <v>79.423137749999995</v>
      </c>
      <c r="E2671" s="4">
        <v>3780.9279175000001</v>
      </c>
      <c r="F2671" s="4">
        <v>13377.020263749901</v>
      </c>
    </row>
    <row r="2672" spans="1:6" x14ac:dyDescent="0.3">
      <c r="A2672" s="2" t="s">
        <v>348</v>
      </c>
      <c r="B2672" s="4">
        <v>1498.25</v>
      </c>
      <c r="C2672" s="4">
        <v>1129.75</v>
      </c>
      <c r="D2672" s="2">
        <v>74.784532499999898</v>
      </c>
      <c r="E2672" s="4">
        <v>3685.9597777499998</v>
      </c>
      <c r="F2672" s="4">
        <v>14297.823974499899</v>
      </c>
    </row>
    <row r="2673" spans="1:6" x14ac:dyDescent="0.3">
      <c r="A2673" s="2" t="s">
        <v>349</v>
      </c>
      <c r="B2673" s="4">
        <v>1566.75</v>
      </c>
      <c r="C2673" s="4">
        <v>1261.25</v>
      </c>
      <c r="D2673" s="2">
        <v>80.204204750000002</v>
      </c>
      <c r="E2673" s="4">
        <v>3689.514099</v>
      </c>
      <c r="F2673" s="4">
        <v>12929.9035645</v>
      </c>
    </row>
    <row r="2674" spans="1:6" x14ac:dyDescent="0.3">
      <c r="A2674" s="2" t="s">
        <v>350</v>
      </c>
      <c r="B2674" s="4">
        <v>1344.75</v>
      </c>
      <c r="C2674" s="4">
        <v>1042.25</v>
      </c>
      <c r="D2674" s="2">
        <v>76.727064249999898</v>
      </c>
      <c r="E2674" s="4">
        <v>3547.4248044999999</v>
      </c>
      <c r="F2674" s="4">
        <v>13701.751464999899</v>
      </c>
    </row>
    <row r="2675" spans="1:6" x14ac:dyDescent="0.3">
      <c r="A2675" s="2" t="s">
        <v>351</v>
      </c>
      <c r="B2675" s="4">
        <v>1501</v>
      </c>
      <c r="C2675" s="4">
        <v>1186</v>
      </c>
      <c r="D2675" s="2">
        <v>78.802953500000001</v>
      </c>
      <c r="E2675" s="4">
        <v>3545.0405272500002</v>
      </c>
      <c r="F2675" s="4">
        <v>13217.199951000001</v>
      </c>
    </row>
    <row r="2676" spans="1:6" x14ac:dyDescent="0.3">
      <c r="A2676" s="2" t="s">
        <v>352</v>
      </c>
      <c r="B2676" s="4">
        <v>1538.75</v>
      </c>
      <c r="C2676" s="4">
        <v>1286.25</v>
      </c>
      <c r="D2676" s="2">
        <v>83.570812000000004</v>
      </c>
      <c r="E2676" s="4">
        <v>3532.3649289999898</v>
      </c>
      <c r="F2676" s="4">
        <v>12684.885986499899</v>
      </c>
    </row>
    <row r="2677" spans="1:6" x14ac:dyDescent="0.3">
      <c r="A2677" s="2" t="s">
        <v>353</v>
      </c>
      <c r="B2677" s="4">
        <v>1497.25</v>
      </c>
      <c r="C2677" s="4">
        <v>1232</v>
      </c>
      <c r="D2677" s="2">
        <v>82.266056000000006</v>
      </c>
      <c r="E2677" s="4">
        <v>3608.9495240000001</v>
      </c>
      <c r="F2677" s="4">
        <v>13069.706786999899</v>
      </c>
    </row>
    <row r="2678" spans="1:6" x14ac:dyDescent="0.3">
      <c r="A2678" s="2" t="s">
        <v>354</v>
      </c>
      <c r="B2678" s="4">
        <v>1458.5</v>
      </c>
      <c r="C2678" s="4">
        <v>1198.25</v>
      </c>
      <c r="D2678" s="2">
        <v>82.102647749999903</v>
      </c>
      <c r="E2678" s="4">
        <v>3581.2897337499999</v>
      </c>
      <c r="F2678" s="4">
        <v>13021.448486499999</v>
      </c>
    </row>
    <row r="2679" spans="1:6" x14ac:dyDescent="0.3">
      <c r="A2679" s="2" t="s">
        <v>355</v>
      </c>
      <c r="B2679" s="4">
        <v>1552.25</v>
      </c>
      <c r="C2679" s="4">
        <v>1251.5</v>
      </c>
      <c r="D2679" s="2">
        <v>80.521021000000005</v>
      </c>
      <c r="E2679" s="4">
        <v>3569.3115235</v>
      </c>
      <c r="F2679" s="4">
        <v>12889.591796999901</v>
      </c>
    </row>
    <row r="2680" spans="1:6" x14ac:dyDescent="0.3">
      <c r="A2680" s="2" t="s">
        <v>356</v>
      </c>
      <c r="B2680" s="4">
        <v>1533.25</v>
      </c>
      <c r="C2680" s="4">
        <v>1252.5</v>
      </c>
      <c r="D2680" s="2">
        <v>81.714574749999898</v>
      </c>
      <c r="E2680" s="4">
        <v>3603.7448730000001</v>
      </c>
      <c r="F2680" s="4">
        <v>13534.811035250001</v>
      </c>
    </row>
    <row r="2681" spans="1:6" x14ac:dyDescent="0.3">
      <c r="A2681" s="2" t="s">
        <v>357</v>
      </c>
      <c r="B2681" s="4">
        <v>1537.75</v>
      </c>
      <c r="C2681" s="4">
        <v>1229</v>
      </c>
      <c r="D2681" s="2">
        <v>79.9131452499999</v>
      </c>
      <c r="E2681" s="4">
        <v>3633.4387817500001</v>
      </c>
      <c r="F2681" s="4">
        <v>13675.1083985</v>
      </c>
    </row>
    <row r="2682" spans="1:6" x14ac:dyDescent="0.3">
      <c r="A2682" s="2" t="s">
        <v>358</v>
      </c>
      <c r="B2682" s="4">
        <v>1445.25</v>
      </c>
      <c r="C2682" s="4">
        <v>1182.5</v>
      </c>
      <c r="D2682" s="2">
        <v>81.775444250000007</v>
      </c>
      <c r="E2682" s="4">
        <v>3461.8182375000001</v>
      </c>
      <c r="F2682" s="4">
        <v>13475.09814475</v>
      </c>
    </row>
    <row r="2683" spans="1:6" x14ac:dyDescent="0.3">
      <c r="A2683" s="2" t="s">
        <v>359</v>
      </c>
      <c r="B2683" s="4">
        <v>1588</v>
      </c>
      <c r="C2683" s="4">
        <v>1316.5</v>
      </c>
      <c r="D2683" s="2">
        <v>82.896188749999894</v>
      </c>
      <c r="E2683" s="4">
        <v>3673.4194944999899</v>
      </c>
      <c r="F2683" s="4">
        <v>12858.433837750001</v>
      </c>
    </row>
    <row r="2684" spans="1:6" x14ac:dyDescent="0.3">
      <c r="A2684" s="2" t="s">
        <v>360</v>
      </c>
      <c r="B2684" s="4">
        <v>1571.75</v>
      </c>
      <c r="C2684" s="4">
        <v>1326.5</v>
      </c>
      <c r="D2684" s="2">
        <v>84.390651750000004</v>
      </c>
      <c r="E2684" s="4">
        <v>3585.6715087500002</v>
      </c>
      <c r="F2684" s="4">
        <v>13147.980713000001</v>
      </c>
    </row>
    <row r="2685" spans="1:6" x14ac:dyDescent="0.3">
      <c r="A2685" s="2" t="s">
        <v>361</v>
      </c>
      <c r="B2685" s="4">
        <v>1747.25</v>
      </c>
      <c r="C2685" s="4">
        <v>0</v>
      </c>
      <c r="D2685" s="2">
        <v>0</v>
      </c>
      <c r="E2685" s="4">
        <v>3778.6159054999898</v>
      </c>
      <c r="F2685" s="4">
        <v>0</v>
      </c>
    </row>
    <row r="2686" spans="1:6" x14ac:dyDescent="0.3">
      <c r="A2686" s="2" t="s">
        <v>362</v>
      </c>
      <c r="B2686" s="4">
        <v>1466.75</v>
      </c>
      <c r="C2686" s="4">
        <v>0</v>
      </c>
      <c r="D2686" s="2">
        <v>0</v>
      </c>
      <c r="E2686" s="4">
        <v>3614.6028442500001</v>
      </c>
      <c r="F2686" s="4">
        <v>0</v>
      </c>
    </row>
    <row r="2687" spans="1:6" x14ac:dyDescent="0.3">
      <c r="A2687" s="2" t="s">
        <v>363</v>
      </c>
      <c r="B2687" s="4">
        <v>1332</v>
      </c>
      <c r="C2687" s="4">
        <v>937</v>
      </c>
      <c r="D2687" s="2">
        <v>69.526267000000004</v>
      </c>
      <c r="E2687" s="4">
        <v>3737.8137817499901</v>
      </c>
      <c r="F2687" s="4">
        <v>16383.564941249901</v>
      </c>
    </row>
    <row r="2688" spans="1:6" x14ac:dyDescent="0.3">
      <c r="A2688" s="2" t="s">
        <v>364</v>
      </c>
      <c r="B2688" s="4">
        <v>1457.5</v>
      </c>
      <c r="C2688" s="4">
        <v>1139.5</v>
      </c>
      <c r="D2688" s="2">
        <v>77.726972499999903</v>
      </c>
      <c r="E2688" s="4">
        <v>3741.0877685</v>
      </c>
      <c r="F2688" s="4">
        <v>14995.72607425</v>
      </c>
    </row>
    <row r="2689" spans="1:6" x14ac:dyDescent="0.3">
      <c r="A2689" s="2" t="s">
        <v>365</v>
      </c>
      <c r="B2689" s="4">
        <v>1537.5</v>
      </c>
      <c r="C2689" s="4">
        <v>1181</v>
      </c>
      <c r="D2689" s="2">
        <v>76.578056500000002</v>
      </c>
      <c r="E2689" s="4">
        <v>3753.58300775</v>
      </c>
      <c r="F2689" s="4">
        <v>14733.8393555</v>
      </c>
    </row>
    <row r="2690" spans="1:6" x14ac:dyDescent="0.3">
      <c r="A2690" s="2" t="s">
        <v>366</v>
      </c>
      <c r="B2690" s="4">
        <v>1531.5</v>
      </c>
      <c r="C2690" s="4">
        <v>1209</v>
      </c>
      <c r="D2690" s="2">
        <v>78.742950250000007</v>
      </c>
      <c r="E2690" s="4">
        <v>3648.0058595</v>
      </c>
      <c r="F2690" s="4">
        <v>14726.207275249901</v>
      </c>
    </row>
    <row r="2691" spans="1:6" x14ac:dyDescent="0.3">
      <c r="A2691" s="2" t="s">
        <v>367</v>
      </c>
      <c r="B2691" s="4">
        <v>1526</v>
      </c>
      <c r="C2691" s="4">
        <v>1173.5</v>
      </c>
      <c r="D2691" s="2">
        <v>76.754495749999904</v>
      </c>
      <c r="E2691" s="4">
        <v>3753.8433837499902</v>
      </c>
      <c r="F2691" s="4">
        <v>14329.918457</v>
      </c>
    </row>
    <row r="2692" spans="1:6" x14ac:dyDescent="0.3">
      <c r="A2692" s="2" t="s">
        <v>368</v>
      </c>
      <c r="B2692" s="4">
        <v>1511.75</v>
      </c>
      <c r="C2692" s="4">
        <v>1249</v>
      </c>
      <c r="D2692" s="2">
        <v>82.402616499999993</v>
      </c>
      <c r="E2692" s="4">
        <v>3652.5488889999901</v>
      </c>
      <c r="F2692" s="4">
        <v>13877.584472499901</v>
      </c>
    </row>
    <row r="2693" spans="1:6" x14ac:dyDescent="0.3">
      <c r="A2693" s="2" t="s">
        <v>369</v>
      </c>
      <c r="B2693" s="4">
        <v>1439.25</v>
      </c>
      <c r="C2693" s="4">
        <v>1138</v>
      </c>
      <c r="D2693" s="2">
        <v>78.780601500000003</v>
      </c>
      <c r="E2693" s="4">
        <v>3624.3421632499999</v>
      </c>
      <c r="F2693" s="4">
        <v>14452.076172249899</v>
      </c>
    </row>
    <row r="2694" spans="1:6" x14ac:dyDescent="0.3">
      <c r="A2694" s="2" t="s">
        <v>370</v>
      </c>
      <c r="B2694" s="4">
        <v>1529.25</v>
      </c>
      <c r="C2694" s="4">
        <v>1246.25</v>
      </c>
      <c r="D2694" s="2">
        <v>81.224021749999906</v>
      </c>
      <c r="E2694" s="4">
        <v>3667.68554675</v>
      </c>
      <c r="F2694" s="4">
        <v>14183.392578249999</v>
      </c>
    </row>
    <row r="2695" spans="1:6" x14ac:dyDescent="0.3">
      <c r="A2695" s="2" t="s">
        <v>371</v>
      </c>
      <c r="B2695" s="4">
        <v>1407.5</v>
      </c>
      <c r="C2695" s="4">
        <v>1061.25</v>
      </c>
      <c r="D2695" s="2">
        <v>75.002023500000007</v>
      </c>
      <c r="E2695" s="4">
        <v>3621.4541625000002</v>
      </c>
      <c r="F2695" s="4">
        <v>15636.14672875</v>
      </c>
    </row>
    <row r="2696" spans="1:6" x14ac:dyDescent="0.3">
      <c r="A2696" s="2" t="s">
        <v>372</v>
      </c>
      <c r="B2696" s="4">
        <v>1427.5</v>
      </c>
      <c r="C2696" s="4">
        <v>1071.25</v>
      </c>
      <c r="D2696" s="2">
        <v>74.118822249999894</v>
      </c>
      <c r="E2696" s="4">
        <v>3570.8967895000001</v>
      </c>
      <c r="F2696" s="4">
        <v>15328.90014625</v>
      </c>
    </row>
    <row r="2697" spans="1:6" x14ac:dyDescent="0.3">
      <c r="A2697" s="2" t="s">
        <v>373</v>
      </c>
      <c r="B2697" s="4">
        <v>1540</v>
      </c>
      <c r="C2697" s="4">
        <v>1300.25</v>
      </c>
      <c r="D2697" s="2">
        <v>84.399393000000003</v>
      </c>
      <c r="E2697" s="4">
        <v>3613.3702392499999</v>
      </c>
      <c r="F2697" s="4">
        <v>13895.6574705</v>
      </c>
    </row>
    <row r="2698" spans="1:6" x14ac:dyDescent="0.3">
      <c r="A2698" s="2" t="s">
        <v>374</v>
      </c>
      <c r="B2698" s="4">
        <v>1564.5</v>
      </c>
      <c r="C2698" s="4">
        <v>1313.5</v>
      </c>
      <c r="D2698" s="2">
        <v>83.835042999999899</v>
      </c>
      <c r="E2698" s="4">
        <v>3527.3714597500002</v>
      </c>
      <c r="F2698" s="4">
        <v>13165.38769525</v>
      </c>
    </row>
    <row r="2699" spans="1:6" x14ac:dyDescent="0.3">
      <c r="A2699" s="2" t="s">
        <v>375</v>
      </c>
      <c r="B2699" s="4">
        <v>1571.25</v>
      </c>
      <c r="C2699" s="4">
        <v>1287.25</v>
      </c>
      <c r="D2699" s="2">
        <v>81.865190499999997</v>
      </c>
      <c r="E2699" s="4">
        <v>3581.62860125</v>
      </c>
      <c r="F2699" s="4">
        <v>13493.206543</v>
      </c>
    </row>
    <row r="2700" spans="1:6" x14ac:dyDescent="0.3">
      <c r="A2700" s="2" t="s">
        <v>376</v>
      </c>
      <c r="B2700" s="4">
        <v>1552</v>
      </c>
      <c r="C2700" s="4">
        <v>1306.75</v>
      </c>
      <c r="D2700" s="2">
        <v>84.161586749999898</v>
      </c>
      <c r="E2700" s="4">
        <v>3516.4414672500002</v>
      </c>
      <c r="F2700" s="4">
        <v>12998.441161999899</v>
      </c>
    </row>
    <row r="2701" spans="1:6" x14ac:dyDescent="0.3">
      <c r="A2701" s="2" t="s">
        <v>377</v>
      </c>
      <c r="B2701" s="4">
        <v>1419.5</v>
      </c>
      <c r="C2701" s="4">
        <v>1182</v>
      </c>
      <c r="D2701" s="2">
        <v>83.3100967499999</v>
      </c>
      <c r="E2701" s="4">
        <v>3514.3500367500001</v>
      </c>
      <c r="F2701" s="4">
        <v>13540.439209</v>
      </c>
    </row>
    <row r="2702" spans="1:6" x14ac:dyDescent="0.3">
      <c r="A2702" s="2" t="s">
        <v>378</v>
      </c>
      <c r="B2702" s="4">
        <v>1546.75</v>
      </c>
      <c r="C2702" s="4">
        <v>1304.25</v>
      </c>
      <c r="D2702" s="2">
        <v>84.291450499999897</v>
      </c>
      <c r="E2702" s="4">
        <v>3568.5043335</v>
      </c>
      <c r="F2702" s="4">
        <v>12878.303711</v>
      </c>
    </row>
    <row r="2703" spans="1:6" x14ac:dyDescent="0.3">
      <c r="A2703" s="2" t="s">
        <v>379</v>
      </c>
      <c r="B2703" s="4">
        <v>1566.5</v>
      </c>
      <c r="C2703" s="4">
        <v>1288</v>
      </c>
      <c r="D2703" s="2">
        <v>82.201061249999896</v>
      </c>
      <c r="E2703" s="4">
        <v>3578.1200560000002</v>
      </c>
      <c r="F2703" s="4">
        <v>13680.918701250001</v>
      </c>
    </row>
    <row r="2704" spans="1:6" x14ac:dyDescent="0.3">
      <c r="A2704" s="2" t="s">
        <v>380</v>
      </c>
      <c r="B2704" s="4">
        <v>1550.5</v>
      </c>
      <c r="C2704" s="4">
        <v>1261.5</v>
      </c>
      <c r="D2704" s="2">
        <v>81.292816250000001</v>
      </c>
      <c r="E2704" s="4">
        <v>3530.3875122499899</v>
      </c>
      <c r="F2704" s="4">
        <v>13566.6484375</v>
      </c>
    </row>
    <row r="2705" spans="1:6" x14ac:dyDescent="0.3">
      <c r="A2705" s="2" t="s">
        <v>381</v>
      </c>
      <c r="B2705" s="4">
        <v>1549.5</v>
      </c>
      <c r="C2705" s="4">
        <v>1277.75</v>
      </c>
      <c r="D2705" s="2">
        <v>82.46129775</v>
      </c>
      <c r="E2705" s="4">
        <v>3506.8577879999898</v>
      </c>
      <c r="F2705" s="4">
        <v>13603.995849749999</v>
      </c>
    </row>
    <row r="2706" spans="1:6" x14ac:dyDescent="0.3">
      <c r="A2706" s="2" t="s">
        <v>382</v>
      </c>
      <c r="B2706" s="4">
        <v>1444.75</v>
      </c>
      <c r="C2706" s="4">
        <v>1177</v>
      </c>
      <c r="D2706" s="2">
        <v>81.445026499999898</v>
      </c>
      <c r="E2706" s="4">
        <v>3465.4862672499999</v>
      </c>
      <c r="F2706" s="4">
        <v>13902.350586</v>
      </c>
    </row>
    <row r="2707" spans="1:6" x14ac:dyDescent="0.3">
      <c r="A2707" s="2" t="s">
        <v>383</v>
      </c>
      <c r="B2707" s="4">
        <v>1560.5</v>
      </c>
      <c r="C2707" s="4">
        <v>1289.25</v>
      </c>
      <c r="D2707" s="2">
        <v>82.617931249999899</v>
      </c>
      <c r="E2707" s="4">
        <v>3538.0707394999899</v>
      </c>
      <c r="F2707" s="4">
        <v>13111.541992</v>
      </c>
    </row>
    <row r="2708" spans="1:6" x14ac:dyDescent="0.3">
      <c r="A2708" s="2" t="s">
        <v>384</v>
      </c>
      <c r="B2708" s="4">
        <v>1580</v>
      </c>
      <c r="C2708" s="4">
        <v>1323.25</v>
      </c>
      <c r="D2708" s="2">
        <v>83.723060500000003</v>
      </c>
      <c r="E2708" s="4">
        <v>3530.3945924999898</v>
      </c>
      <c r="F2708" s="4">
        <v>13299.18847675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6895-5B55-4236-A56E-116800185D60}">
  <dimension ref="A1:Y56"/>
  <sheetViews>
    <sheetView topLeftCell="A10" zoomScale="70" zoomScaleNormal="70" workbookViewId="0">
      <selection activeCell="N11" sqref="N11:O18"/>
    </sheetView>
  </sheetViews>
  <sheetFormatPr defaultColWidth="8.88671875" defaultRowHeight="14.4" x14ac:dyDescent="0.3"/>
  <sheetData>
    <row r="1" spans="1:25" ht="15.6" x14ac:dyDescent="0.35">
      <c r="A1" s="10"/>
      <c r="B1" s="11" t="s">
        <v>532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6.2" thickBot="1" x14ac:dyDescent="0.4">
      <c r="A2" s="10"/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</row>
    <row r="3" spans="1:25" ht="15.6" x14ac:dyDescent="0.3">
      <c r="A3" s="10" t="s">
        <v>397</v>
      </c>
      <c r="B3" s="65" t="s">
        <v>436</v>
      </c>
      <c r="C3" s="66"/>
      <c r="D3" s="65" t="s">
        <v>437</v>
      </c>
      <c r="E3" s="66"/>
      <c r="F3" s="65" t="s">
        <v>438</v>
      </c>
      <c r="G3" s="66"/>
      <c r="H3" s="59" t="s">
        <v>439</v>
      </c>
      <c r="I3" s="60"/>
      <c r="J3" s="59" t="s">
        <v>440</v>
      </c>
      <c r="K3" s="60"/>
      <c r="L3" s="59" t="s">
        <v>441</v>
      </c>
      <c r="M3" s="60"/>
      <c r="N3" s="59" t="s">
        <v>442</v>
      </c>
      <c r="O3" s="60"/>
      <c r="P3" s="59" t="s">
        <v>443</v>
      </c>
      <c r="Q3" s="60"/>
      <c r="R3" s="59" t="s">
        <v>444</v>
      </c>
      <c r="S3" s="60"/>
      <c r="T3" s="59" t="s">
        <v>445</v>
      </c>
      <c r="U3" s="60"/>
      <c r="V3" s="59" t="s">
        <v>446</v>
      </c>
      <c r="W3" s="60"/>
      <c r="X3" s="59" t="s">
        <v>447</v>
      </c>
      <c r="Y3" s="60"/>
    </row>
    <row r="4" spans="1:25" ht="15.6" x14ac:dyDescent="0.3">
      <c r="A4" s="10" t="s">
        <v>398</v>
      </c>
      <c r="B4" s="67"/>
      <c r="C4" s="68"/>
      <c r="D4" s="67"/>
      <c r="E4" s="68"/>
      <c r="F4" s="67"/>
      <c r="G4" s="68"/>
      <c r="H4" s="61"/>
      <c r="I4" s="62"/>
      <c r="J4" s="61"/>
      <c r="K4" s="62"/>
      <c r="L4" s="61"/>
      <c r="M4" s="62"/>
      <c r="N4" s="61"/>
      <c r="O4" s="62"/>
      <c r="P4" s="61"/>
      <c r="Q4" s="62"/>
      <c r="R4" s="61"/>
      <c r="S4" s="62"/>
      <c r="T4" s="61"/>
      <c r="U4" s="62"/>
      <c r="V4" s="61"/>
      <c r="W4" s="62"/>
      <c r="X4" s="61"/>
      <c r="Y4" s="62"/>
    </row>
    <row r="5" spans="1:25" ht="15.6" x14ac:dyDescent="0.3">
      <c r="A5" s="10" t="s">
        <v>399</v>
      </c>
      <c r="B5" s="67"/>
      <c r="C5" s="68"/>
      <c r="D5" s="67"/>
      <c r="E5" s="68"/>
      <c r="F5" s="67"/>
      <c r="G5" s="68"/>
      <c r="H5" s="61"/>
      <c r="I5" s="62"/>
      <c r="J5" s="61"/>
      <c r="K5" s="62"/>
      <c r="L5" s="61"/>
      <c r="M5" s="62"/>
      <c r="N5" s="61"/>
      <c r="O5" s="62"/>
      <c r="P5" s="61"/>
      <c r="Q5" s="62"/>
      <c r="R5" s="61"/>
      <c r="S5" s="62"/>
      <c r="T5" s="61"/>
      <c r="U5" s="62"/>
      <c r="V5" s="61"/>
      <c r="W5" s="62"/>
      <c r="X5" s="61"/>
      <c r="Y5" s="62"/>
    </row>
    <row r="6" spans="1:25" ht="15.6" x14ac:dyDescent="0.3">
      <c r="A6" s="10" t="s">
        <v>400</v>
      </c>
      <c r="B6" s="67"/>
      <c r="C6" s="68"/>
      <c r="D6" s="67"/>
      <c r="E6" s="68"/>
      <c r="F6" s="67"/>
      <c r="G6" s="68"/>
      <c r="H6" s="61"/>
      <c r="I6" s="62"/>
      <c r="J6" s="61"/>
      <c r="K6" s="62"/>
      <c r="L6" s="61"/>
      <c r="M6" s="62"/>
      <c r="N6" s="61"/>
      <c r="O6" s="62"/>
      <c r="P6" s="61"/>
      <c r="Q6" s="62"/>
      <c r="R6" s="61"/>
      <c r="S6" s="62"/>
      <c r="T6" s="61"/>
      <c r="U6" s="62"/>
      <c r="V6" s="61"/>
      <c r="W6" s="62"/>
      <c r="X6" s="61"/>
      <c r="Y6" s="62"/>
    </row>
    <row r="7" spans="1:25" ht="15.6" x14ac:dyDescent="0.3">
      <c r="A7" s="10" t="s">
        <v>401</v>
      </c>
      <c r="B7" s="67"/>
      <c r="C7" s="68"/>
      <c r="D7" s="67"/>
      <c r="E7" s="68"/>
      <c r="F7" s="67"/>
      <c r="G7" s="68"/>
      <c r="H7" s="61"/>
      <c r="I7" s="62"/>
      <c r="J7" s="61"/>
      <c r="K7" s="62"/>
      <c r="L7" s="61"/>
      <c r="M7" s="62"/>
      <c r="N7" s="61"/>
      <c r="O7" s="62"/>
      <c r="P7" s="61"/>
      <c r="Q7" s="62"/>
      <c r="R7" s="61"/>
      <c r="S7" s="62"/>
      <c r="T7" s="61"/>
      <c r="U7" s="62"/>
      <c r="V7" s="61"/>
      <c r="W7" s="62"/>
      <c r="X7" s="61"/>
      <c r="Y7" s="62"/>
    </row>
    <row r="8" spans="1:25" ht="15.6" x14ac:dyDescent="0.3">
      <c r="A8" s="10" t="s">
        <v>402</v>
      </c>
      <c r="B8" s="67"/>
      <c r="C8" s="68"/>
      <c r="D8" s="67"/>
      <c r="E8" s="68"/>
      <c r="F8" s="67"/>
      <c r="G8" s="68"/>
      <c r="H8" s="61"/>
      <c r="I8" s="62"/>
      <c r="J8" s="61"/>
      <c r="K8" s="62"/>
      <c r="L8" s="61"/>
      <c r="M8" s="62"/>
      <c r="N8" s="61"/>
      <c r="O8" s="62"/>
      <c r="P8" s="61"/>
      <c r="Q8" s="62"/>
      <c r="R8" s="61"/>
      <c r="S8" s="62"/>
      <c r="T8" s="61"/>
      <c r="U8" s="62"/>
      <c r="V8" s="61"/>
      <c r="W8" s="62"/>
      <c r="X8" s="61"/>
      <c r="Y8" s="62"/>
    </row>
    <row r="9" spans="1:25" ht="15.6" x14ac:dyDescent="0.3">
      <c r="A9" s="10" t="s">
        <v>403</v>
      </c>
      <c r="B9" s="67"/>
      <c r="C9" s="68"/>
      <c r="D9" s="67"/>
      <c r="E9" s="68"/>
      <c r="F9" s="67"/>
      <c r="G9" s="68"/>
      <c r="H9" s="61"/>
      <c r="I9" s="62"/>
      <c r="J9" s="61"/>
      <c r="K9" s="62"/>
      <c r="L9" s="61"/>
      <c r="M9" s="62"/>
      <c r="N9" s="61"/>
      <c r="O9" s="62"/>
      <c r="P9" s="61"/>
      <c r="Q9" s="62"/>
      <c r="R9" s="61"/>
      <c r="S9" s="62"/>
      <c r="T9" s="61"/>
      <c r="U9" s="62"/>
      <c r="V9" s="61"/>
      <c r="W9" s="62"/>
      <c r="X9" s="61"/>
      <c r="Y9" s="62"/>
    </row>
    <row r="10" spans="1:25" ht="16.2" thickBot="1" x14ac:dyDescent="0.35">
      <c r="A10" s="10" t="s">
        <v>404</v>
      </c>
      <c r="B10" s="69"/>
      <c r="C10" s="70"/>
      <c r="D10" s="69"/>
      <c r="E10" s="70"/>
      <c r="F10" s="69"/>
      <c r="G10" s="70"/>
      <c r="H10" s="63"/>
      <c r="I10" s="64"/>
      <c r="J10" s="63"/>
      <c r="K10" s="64"/>
      <c r="L10" s="63"/>
      <c r="M10" s="64"/>
      <c r="N10" s="63"/>
      <c r="O10" s="64"/>
      <c r="P10" s="63"/>
      <c r="Q10" s="64"/>
      <c r="R10" s="63"/>
      <c r="S10" s="64"/>
      <c r="T10" s="63"/>
      <c r="U10" s="64"/>
      <c r="V10" s="63"/>
      <c r="W10" s="64"/>
      <c r="X10" s="63"/>
      <c r="Y10" s="64"/>
    </row>
    <row r="11" spans="1:25" ht="15.6" x14ac:dyDescent="0.3">
      <c r="A11" s="10" t="s">
        <v>405</v>
      </c>
      <c r="B11" s="65" t="s">
        <v>436</v>
      </c>
      <c r="C11" s="66"/>
      <c r="D11" s="65" t="s">
        <v>437</v>
      </c>
      <c r="E11" s="66"/>
      <c r="F11" s="65" t="s">
        <v>438</v>
      </c>
      <c r="G11" s="66"/>
      <c r="H11" s="59" t="s">
        <v>448</v>
      </c>
      <c r="I11" s="60"/>
      <c r="J11" s="59" t="s">
        <v>449</v>
      </c>
      <c r="K11" s="60"/>
      <c r="L11" s="59" t="s">
        <v>450</v>
      </c>
      <c r="M11" s="60"/>
      <c r="N11" s="59" t="s">
        <v>451</v>
      </c>
      <c r="O11" s="60"/>
      <c r="P11" s="59" t="s">
        <v>452</v>
      </c>
      <c r="Q11" s="60"/>
      <c r="R11" s="59" t="s">
        <v>453</v>
      </c>
      <c r="S11" s="60"/>
      <c r="T11" s="59" t="s">
        <v>454</v>
      </c>
      <c r="U11" s="60"/>
      <c r="V11" s="59" t="s">
        <v>455</v>
      </c>
      <c r="W11" s="60"/>
      <c r="X11" s="59" t="s">
        <v>456</v>
      </c>
      <c r="Y11" s="60"/>
    </row>
    <row r="12" spans="1:25" ht="15.6" x14ac:dyDescent="0.3">
      <c r="A12" s="10" t="s">
        <v>406</v>
      </c>
      <c r="B12" s="67"/>
      <c r="C12" s="68"/>
      <c r="D12" s="67"/>
      <c r="E12" s="68"/>
      <c r="F12" s="67"/>
      <c r="G12" s="68"/>
      <c r="H12" s="61"/>
      <c r="I12" s="62"/>
      <c r="J12" s="61"/>
      <c r="K12" s="62"/>
      <c r="L12" s="61"/>
      <c r="M12" s="62"/>
      <c r="N12" s="61"/>
      <c r="O12" s="62"/>
      <c r="P12" s="61"/>
      <c r="Q12" s="62"/>
      <c r="R12" s="61"/>
      <c r="S12" s="62"/>
      <c r="T12" s="61"/>
      <c r="U12" s="62"/>
      <c r="V12" s="61"/>
      <c r="W12" s="62"/>
      <c r="X12" s="61"/>
      <c r="Y12" s="62"/>
    </row>
    <row r="13" spans="1:25" ht="15.6" x14ac:dyDescent="0.3">
      <c r="A13" s="10" t="s">
        <v>407</v>
      </c>
      <c r="B13" s="67"/>
      <c r="C13" s="68"/>
      <c r="D13" s="67"/>
      <c r="E13" s="68"/>
      <c r="F13" s="67"/>
      <c r="G13" s="68"/>
      <c r="H13" s="61"/>
      <c r="I13" s="62"/>
      <c r="J13" s="61"/>
      <c r="K13" s="62"/>
      <c r="L13" s="61"/>
      <c r="M13" s="62"/>
      <c r="N13" s="61"/>
      <c r="O13" s="62"/>
      <c r="P13" s="61"/>
      <c r="Q13" s="62"/>
      <c r="R13" s="61"/>
      <c r="S13" s="62"/>
      <c r="T13" s="61"/>
      <c r="U13" s="62"/>
      <c r="V13" s="61"/>
      <c r="W13" s="62"/>
      <c r="X13" s="61"/>
      <c r="Y13" s="62"/>
    </row>
    <row r="14" spans="1:25" ht="15.6" x14ac:dyDescent="0.3">
      <c r="A14" s="10" t="s">
        <v>408</v>
      </c>
      <c r="B14" s="67"/>
      <c r="C14" s="68"/>
      <c r="D14" s="67"/>
      <c r="E14" s="68"/>
      <c r="F14" s="67"/>
      <c r="G14" s="68"/>
      <c r="H14" s="61"/>
      <c r="I14" s="62"/>
      <c r="J14" s="61"/>
      <c r="K14" s="62"/>
      <c r="L14" s="61"/>
      <c r="M14" s="62"/>
      <c r="N14" s="61"/>
      <c r="O14" s="62"/>
      <c r="P14" s="61"/>
      <c r="Q14" s="62"/>
      <c r="R14" s="61"/>
      <c r="S14" s="62"/>
      <c r="T14" s="61"/>
      <c r="U14" s="62"/>
      <c r="V14" s="61"/>
      <c r="W14" s="62"/>
      <c r="X14" s="61"/>
      <c r="Y14" s="62"/>
    </row>
    <row r="15" spans="1:25" ht="15.6" x14ac:dyDescent="0.3">
      <c r="A15" s="10" t="s">
        <v>409</v>
      </c>
      <c r="B15" s="67"/>
      <c r="C15" s="68"/>
      <c r="D15" s="67"/>
      <c r="E15" s="68"/>
      <c r="F15" s="67"/>
      <c r="G15" s="68"/>
      <c r="H15" s="61"/>
      <c r="I15" s="62"/>
      <c r="J15" s="61"/>
      <c r="K15" s="62"/>
      <c r="L15" s="61"/>
      <c r="M15" s="62"/>
      <c r="N15" s="61"/>
      <c r="O15" s="62"/>
      <c r="P15" s="61"/>
      <c r="Q15" s="62"/>
      <c r="R15" s="61"/>
      <c r="S15" s="62"/>
      <c r="T15" s="61"/>
      <c r="U15" s="62"/>
      <c r="V15" s="61"/>
      <c r="W15" s="62"/>
      <c r="X15" s="61"/>
      <c r="Y15" s="62"/>
    </row>
    <row r="16" spans="1:25" ht="15.6" x14ac:dyDescent="0.3">
      <c r="A16" s="10" t="s">
        <v>410</v>
      </c>
      <c r="B16" s="67"/>
      <c r="C16" s="68"/>
      <c r="D16" s="67"/>
      <c r="E16" s="68"/>
      <c r="F16" s="67"/>
      <c r="G16" s="68"/>
      <c r="H16" s="61"/>
      <c r="I16" s="62"/>
      <c r="J16" s="61"/>
      <c r="K16" s="62"/>
      <c r="L16" s="61"/>
      <c r="M16" s="62"/>
      <c r="N16" s="61"/>
      <c r="O16" s="62"/>
      <c r="P16" s="61"/>
      <c r="Q16" s="62"/>
      <c r="R16" s="61"/>
      <c r="S16" s="62"/>
      <c r="T16" s="61"/>
      <c r="U16" s="62"/>
      <c r="V16" s="61"/>
      <c r="W16" s="62"/>
      <c r="X16" s="61"/>
      <c r="Y16" s="62"/>
    </row>
    <row r="17" spans="1:25" ht="15.6" x14ac:dyDescent="0.3">
      <c r="A17" s="10" t="s">
        <v>411</v>
      </c>
      <c r="B17" s="67"/>
      <c r="C17" s="68"/>
      <c r="D17" s="67"/>
      <c r="E17" s="68"/>
      <c r="F17" s="67"/>
      <c r="G17" s="68"/>
      <c r="H17" s="61"/>
      <c r="I17" s="62"/>
      <c r="J17" s="61"/>
      <c r="K17" s="62"/>
      <c r="L17" s="61"/>
      <c r="M17" s="62"/>
      <c r="N17" s="61"/>
      <c r="O17" s="62"/>
      <c r="P17" s="61"/>
      <c r="Q17" s="62"/>
      <c r="R17" s="61"/>
      <c r="S17" s="62"/>
      <c r="T17" s="61"/>
      <c r="U17" s="62"/>
      <c r="V17" s="61"/>
      <c r="W17" s="62"/>
      <c r="X17" s="61"/>
      <c r="Y17" s="62"/>
    </row>
    <row r="18" spans="1:25" ht="16.2" thickBot="1" x14ac:dyDescent="0.35">
      <c r="A18" s="10" t="s">
        <v>412</v>
      </c>
      <c r="B18" s="69"/>
      <c r="C18" s="70"/>
      <c r="D18" s="69"/>
      <c r="E18" s="70"/>
      <c r="F18" s="69"/>
      <c r="G18" s="70"/>
      <c r="H18" s="63"/>
      <c r="I18" s="64"/>
      <c r="J18" s="63"/>
      <c r="K18" s="64"/>
      <c r="L18" s="63"/>
      <c r="M18" s="64"/>
      <c r="N18" s="63"/>
      <c r="O18" s="64"/>
      <c r="P18" s="63"/>
      <c r="Q18" s="64"/>
      <c r="R18" s="63"/>
      <c r="S18" s="64"/>
      <c r="T18" s="63"/>
      <c r="U18" s="64"/>
      <c r="V18" s="63"/>
      <c r="W18" s="64"/>
      <c r="X18" s="63"/>
      <c r="Y18" s="64"/>
    </row>
    <row r="20" spans="1:25" ht="15.6" x14ac:dyDescent="0.35">
      <c r="A20" s="10"/>
      <c r="B20" s="11" t="s">
        <v>533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6.2" thickBot="1" x14ac:dyDescent="0.4">
      <c r="A21" s="10"/>
      <c r="B21" s="13">
        <v>1</v>
      </c>
      <c r="C21" s="13">
        <v>2</v>
      </c>
      <c r="D21" s="13">
        <v>3</v>
      </c>
      <c r="E21" s="13">
        <v>4</v>
      </c>
      <c r="F21" s="13">
        <v>5</v>
      </c>
      <c r="G21" s="13">
        <v>6</v>
      </c>
      <c r="H21" s="13">
        <v>7</v>
      </c>
      <c r="I21" s="13">
        <v>8</v>
      </c>
      <c r="J21" s="13">
        <v>9</v>
      </c>
      <c r="K21" s="13">
        <v>10</v>
      </c>
      <c r="L21" s="13">
        <v>11</v>
      </c>
      <c r="M21" s="13">
        <v>12</v>
      </c>
      <c r="N21" s="13">
        <v>13</v>
      </c>
      <c r="O21" s="13">
        <v>14</v>
      </c>
      <c r="P21" s="13">
        <v>15</v>
      </c>
      <c r="Q21" s="13">
        <v>16</v>
      </c>
      <c r="R21" s="13">
        <v>17</v>
      </c>
      <c r="S21" s="13">
        <v>18</v>
      </c>
      <c r="T21" s="13">
        <v>19</v>
      </c>
      <c r="U21" s="13">
        <v>20</v>
      </c>
      <c r="V21" s="13">
        <v>21</v>
      </c>
      <c r="W21" s="13">
        <v>22</v>
      </c>
      <c r="X21" s="13">
        <v>23</v>
      </c>
      <c r="Y21" s="13">
        <v>24</v>
      </c>
    </row>
    <row r="22" spans="1:25" ht="15.6" x14ac:dyDescent="0.3">
      <c r="A22" s="10" t="s">
        <v>397</v>
      </c>
      <c r="B22" s="65" t="s">
        <v>436</v>
      </c>
      <c r="C22" s="66"/>
      <c r="D22" s="65" t="s">
        <v>437</v>
      </c>
      <c r="E22" s="66"/>
      <c r="F22" s="65" t="s">
        <v>438</v>
      </c>
      <c r="G22" s="66"/>
      <c r="H22" s="59" t="s">
        <v>457</v>
      </c>
      <c r="I22" s="60"/>
      <c r="J22" s="59" t="s">
        <v>458</v>
      </c>
      <c r="K22" s="60"/>
      <c r="L22" s="59" t="s">
        <v>459</v>
      </c>
      <c r="M22" s="60"/>
      <c r="N22" s="59" t="s">
        <v>460</v>
      </c>
      <c r="O22" s="60"/>
      <c r="P22" s="59" t="s">
        <v>461</v>
      </c>
      <c r="Q22" s="60"/>
      <c r="R22" s="59" t="s">
        <v>462</v>
      </c>
      <c r="S22" s="60"/>
      <c r="T22" s="59" t="s">
        <v>463</v>
      </c>
      <c r="U22" s="60"/>
      <c r="V22" s="59" t="s">
        <v>464</v>
      </c>
      <c r="W22" s="60"/>
      <c r="X22" s="59" t="s">
        <v>465</v>
      </c>
      <c r="Y22" s="60"/>
    </row>
    <row r="23" spans="1:25" ht="15.6" x14ac:dyDescent="0.3">
      <c r="A23" s="10" t="s">
        <v>398</v>
      </c>
      <c r="B23" s="67"/>
      <c r="C23" s="68"/>
      <c r="D23" s="67"/>
      <c r="E23" s="68"/>
      <c r="F23" s="67"/>
      <c r="G23" s="68"/>
      <c r="H23" s="61"/>
      <c r="I23" s="62"/>
      <c r="J23" s="61"/>
      <c r="K23" s="62"/>
      <c r="L23" s="61"/>
      <c r="M23" s="62"/>
      <c r="N23" s="61"/>
      <c r="O23" s="62"/>
      <c r="P23" s="61"/>
      <c r="Q23" s="62"/>
      <c r="R23" s="61"/>
      <c r="S23" s="62"/>
      <c r="T23" s="61"/>
      <c r="U23" s="62"/>
      <c r="V23" s="61"/>
      <c r="W23" s="62"/>
      <c r="X23" s="61"/>
      <c r="Y23" s="62"/>
    </row>
    <row r="24" spans="1:25" ht="15.6" x14ac:dyDescent="0.3">
      <c r="A24" s="10" t="s">
        <v>399</v>
      </c>
      <c r="B24" s="67"/>
      <c r="C24" s="68"/>
      <c r="D24" s="67"/>
      <c r="E24" s="68"/>
      <c r="F24" s="67"/>
      <c r="G24" s="68"/>
      <c r="H24" s="61"/>
      <c r="I24" s="62"/>
      <c r="J24" s="61"/>
      <c r="K24" s="62"/>
      <c r="L24" s="61"/>
      <c r="M24" s="62"/>
      <c r="N24" s="61"/>
      <c r="O24" s="62"/>
      <c r="P24" s="61"/>
      <c r="Q24" s="62"/>
      <c r="R24" s="61"/>
      <c r="S24" s="62"/>
      <c r="T24" s="61"/>
      <c r="U24" s="62"/>
      <c r="V24" s="61"/>
      <c r="W24" s="62"/>
      <c r="X24" s="61"/>
      <c r="Y24" s="62"/>
    </row>
    <row r="25" spans="1:25" ht="15.6" x14ac:dyDescent="0.3">
      <c r="A25" s="10" t="s">
        <v>400</v>
      </c>
      <c r="B25" s="67"/>
      <c r="C25" s="68"/>
      <c r="D25" s="67"/>
      <c r="E25" s="68"/>
      <c r="F25" s="67"/>
      <c r="G25" s="68"/>
      <c r="H25" s="61"/>
      <c r="I25" s="62"/>
      <c r="J25" s="61"/>
      <c r="K25" s="62"/>
      <c r="L25" s="61"/>
      <c r="M25" s="62"/>
      <c r="N25" s="61"/>
      <c r="O25" s="62"/>
      <c r="P25" s="61"/>
      <c r="Q25" s="62"/>
      <c r="R25" s="61"/>
      <c r="S25" s="62"/>
      <c r="T25" s="61"/>
      <c r="U25" s="62"/>
      <c r="V25" s="61"/>
      <c r="W25" s="62"/>
      <c r="X25" s="61"/>
      <c r="Y25" s="62"/>
    </row>
    <row r="26" spans="1:25" ht="15.6" x14ac:dyDescent="0.3">
      <c r="A26" s="10" t="s">
        <v>401</v>
      </c>
      <c r="B26" s="67"/>
      <c r="C26" s="68"/>
      <c r="D26" s="67"/>
      <c r="E26" s="68"/>
      <c r="F26" s="67"/>
      <c r="G26" s="68"/>
      <c r="H26" s="61"/>
      <c r="I26" s="62"/>
      <c r="J26" s="61"/>
      <c r="K26" s="62"/>
      <c r="L26" s="61"/>
      <c r="M26" s="62"/>
      <c r="N26" s="61"/>
      <c r="O26" s="62"/>
      <c r="P26" s="61"/>
      <c r="Q26" s="62"/>
      <c r="R26" s="61"/>
      <c r="S26" s="62"/>
      <c r="T26" s="61"/>
      <c r="U26" s="62"/>
      <c r="V26" s="61"/>
      <c r="W26" s="62"/>
      <c r="X26" s="61"/>
      <c r="Y26" s="62"/>
    </row>
    <row r="27" spans="1:25" ht="15.6" x14ac:dyDescent="0.3">
      <c r="A27" s="10" t="s">
        <v>402</v>
      </c>
      <c r="B27" s="67"/>
      <c r="C27" s="68"/>
      <c r="D27" s="67"/>
      <c r="E27" s="68"/>
      <c r="F27" s="67"/>
      <c r="G27" s="68"/>
      <c r="H27" s="61"/>
      <c r="I27" s="62"/>
      <c r="J27" s="61"/>
      <c r="K27" s="62"/>
      <c r="L27" s="61"/>
      <c r="M27" s="62"/>
      <c r="N27" s="61"/>
      <c r="O27" s="62"/>
      <c r="P27" s="61"/>
      <c r="Q27" s="62"/>
      <c r="R27" s="61"/>
      <c r="S27" s="62"/>
      <c r="T27" s="61"/>
      <c r="U27" s="62"/>
      <c r="V27" s="61"/>
      <c r="W27" s="62"/>
      <c r="X27" s="61"/>
      <c r="Y27" s="62"/>
    </row>
    <row r="28" spans="1:25" ht="15.6" x14ac:dyDescent="0.3">
      <c r="A28" s="10" t="s">
        <v>403</v>
      </c>
      <c r="B28" s="67"/>
      <c r="C28" s="68"/>
      <c r="D28" s="67"/>
      <c r="E28" s="68"/>
      <c r="F28" s="67"/>
      <c r="G28" s="68"/>
      <c r="H28" s="61"/>
      <c r="I28" s="62"/>
      <c r="J28" s="61"/>
      <c r="K28" s="62"/>
      <c r="L28" s="61"/>
      <c r="M28" s="62"/>
      <c r="N28" s="61"/>
      <c r="O28" s="62"/>
      <c r="P28" s="61"/>
      <c r="Q28" s="62"/>
      <c r="R28" s="61"/>
      <c r="S28" s="62"/>
      <c r="T28" s="61"/>
      <c r="U28" s="62"/>
      <c r="V28" s="61"/>
      <c r="W28" s="62"/>
      <c r="X28" s="61"/>
      <c r="Y28" s="62"/>
    </row>
    <row r="29" spans="1:25" ht="16.2" thickBot="1" x14ac:dyDescent="0.35">
      <c r="A29" s="10" t="s">
        <v>404</v>
      </c>
      <c r="B29" s="69"/>
      <c r="C29" s="70"/>
      <c r="D29" s="69"/>
      <c r="E29" s="70"/>
      <c r="F29" s="69"/>
      <c r="G29" s="70"/>
      <c r="H29" s="63"/>
      <c r="I29" s="64"/>
      <c r="J29" s="63"/>
      <c r="K29" s="64"/>
      <c r="L29" s="63"/>
      <c r="M29" s="64"/>
      <c r="N29" s="63"/>
      <c r="O29" s="64"/>
      <c r="P29" s="63"/>
      <c r="Q29" s="64"/>
      <c r="R29" s="63"/>
      <c r="S29" s="64"/>
      <c r="T29" s="63"/>
      <c r="U29" s="64"/>
      <c r="V29" s="63"/>
      <c r="W29" s="64"/>
      <c r="X29" s="63"/>
      <c r="Y29" s="64"/>
    </row>
    <row r="30" spans="1:25" ht="15.6" x14ac:dyDescent="0.3">
      <c r="A30" s="10" t="s">
        <v>405</v>
      </c>
      <c r="B30" s="65" t="s">
        <v>436</v>
      </c>
      <c r="C30" s="66"/>
      <c r="D30" s="65" t="s">
        <v>437</v>
      </c>
      <c r="E30" s="66"/>
      <c r="F30" s="65" t="s">
        <v>438</v>
      </c>
      <c r="G30" s="66"/>
      <c r="H30" s="59" t="s">
        <v>466</v>
      </c>
      <c r="I30" s="60"/>
      <c r="J30" s="59" t="s">
        <v>467</v>
      </c>
      <c r="K30" s="60"/>
      <c r="L30" s="59" t="s">
        <v>468</v>
      </c>
      <c r="M30" s="60"/>
      <c r="N30" s="59" t="s">
        <v>469</v>
      </c>
      <c r="O30" s="60"/>
      <c r="P30" s="59" t="s">
        <v>470</v>
      </c>
      <c r="Q30" s="60"/>
      <c r="R30" s="59" t="s">
        <v>471</v>
      </c>
      <c r="S30" s="60"/>
      <c r="T30" s="59" t="s">
        <v>472</v>
      </c>
      <c r="U30" s="60"/>
      <c r="V30" s="59" t="s">
        <v>473</v>
      </c>
      <c r="W30" s="60"/>
      <c r="X30" s="59" t="s">
        <v>474</v>
      </c>
      <c r="Y30" s="60"/>
    </row>
    <row r="31" spans="1:25" ht="15.6" x14ac:dyDescent="0.3">
      <c r="A31" s="10" t="s">
        <v>406</v>
      </c>
      <c r="B31" s="67"/>
      <c r="C31" s="68"/>
      <c r="D31" s="67"/>
      <c r="E31" s="68"/>
      <c r="F31" s="67"/>
      <c r="G31" s="68"/>
      <c r="H31" s="61"/>
      <c r="I31" s="62"/>
      <c r="J31" s="61"/>
      <c r="K31" s="62"/>
      <c r="L31" s="61"/>
      <c r="M31" s="62"/>
      <c r="N31" s="61"/>
      <c r="O31" s="62"/>
      <c r="P31" s="61"/>
      <c r="Q31" s="62"/>
      <c r="R31" s="61"/>
      <c r="S31" s="62"/>
      <c r="T31" s="61"/>
      <c r="U31" s="62"/>
      <c r="V31" s="61"/>
      <c r="W31" s="62"/>
      <c r="X31" s="61"/>
      <c r="Y31" s="62"/>
    </row>
    <row r="32" spans="1:25" ht="15.6" x14ac:dyDescent="0.3">
      <c r="A32" s="10" t="s">
        <v>407</v>
      </c>
      <c r="B32" s="67"/>
      <c r="C32" s="68"/>
      <c r="D32" s="67"/>
      <c r="E32" s="68"/>
      <c r="F32" s="67"/>
      <c r="G32" s="68"/>
      <c r="H32" s="61"/>
      <c r="I32" s="62"/>
      <c r="J32" s="61"/>
      <c r="K32" s="62"/>
      <c r="L32" s="61"/>
      <c r="M32" s="62"/>
      <c r="N32" s="61"/>
      <c r="O32" s="62"/>
      <c r="P32" s="61"/>
      <c r="Q32" s="62"/>
      <c r="R32" s="61"/>
      <c r="S32" s="62"/>
      <c r="T32" s="61"/>
      <c r="U32" s="62"/>
      <c r="V32" s="61"/>
      <c r="W32" s="62"/>
      <c r="X32" s="61"/>
      <c r="Y32" s="62"/>
    </row>
    <row r="33" spans="1:25" ht="15.6" x14ac:dyDescent="0.3">
      <c r="A33" s="10" t="s">
        <v>408</v>
      </c>
      <c r="B33" s="67"/>
      <c r="C33" s="68"/>
      <c r="D33" s="67"/>
      <c r="E33" s="68"/>
      <c r="F33" s="67"/>
      <c r="G33" s="68"/>
      <c r="H33" s="61"/>
      <c r="I33" s="62"/>
      <c r="J33" s="61"/>
      <c r="K33" s="62"/>
      <c r="L33" s="61"/>
      <c r="M33" s="62"/>
      <c r="N33" s="61"/>
      <c r="O33" s="62"/>
      <c r="P33" s="61"/>
      <c r="Q33" s="62"/>
      <c r="R33" s="61"/>
      <c r="S33" s="62"/>
      <c r="T33" s="61"/>
      <c r="U33" s="62"/>
      <c r="V33" s="61"/>
      <c r="W33" s="62"/>
      <c r="X33" s="61"/>
      <c r="Y33" s="62"/>
    </row>
    <row r="34" spans="1:25" ht="15.6" x14ac:dyDescent="0.3">
      <c r="A34" s="10" t="s">
        <v>409</v>
      </c>
      <c r="B34" s="67"/>
      <c r="C34" s="68"/>
      <c r="D34" s="67"/>
      <c r="E34" s="68"/>
      <c r="F34" s="67"/>
      <c r="G34" s="68"/>
      <c r="H34" s="61"/>
      <c r="I34" s="62"/>
      <c r="J34" s="61"/>
      <c r="K34" s="62"/>
      <c r="L34" s="61"/>
      <c r="M34" s="62"/>
      <c r="N34" s="61"/>
      <c r="O34" s="62"/>
      <c r="P34" s="61"/>
      <c r="Q34" s="62"/>
      <c r="R34" s="61"/>
      <c r="S34" s="62"/>
      <c r="T34" s="61"/>
      <c r="U34" s="62"/>
      <c r="V34" s="61"/>
      <c r="W34" s="62"/>
      <c r="X34" s="61"/>
      <c r="Y34" s="62"/>
    </row>
    <row r="35" spans="1:25" ht="15.6" x14ac:dyDescent="0.3">
      <c r="A35" s="10" t="s">
        <v>410</v>
      </c>
      <c r="B35" s="67"/>
      <c r="C35" s="68"/>
      <c r="D35" s="67"/>
      <c r="E35" s="68"/>
      <c r="F35" s="67"/>
      <c r="G35" s="68"/>
      <c r="H35" s="61"/>
      <c r="I35" s="62"/>
      <c r="J35" s="61"/>
      <c r="K35" s="62"/>
      <c r="L35" s="61"/>
      <c r="M35" s="62"/>
      <c r="N35" s="61"/>
      <c r="O35" s="62"/>
      <c r="P35" s="61"/>
      <c r="Q35" s="62"/>
      <c r="R35" s="61"/>
      <c r="S35" s="62"/>
      <c r="T35" s="61"/>
      <c r="U35" s="62"/>
      <c r="V35" s="61"/>
      <c r="W35" s="62"/>
      <c r="X35" s="61"/>
      <c r="Y35" s="62"/>
    </row>
    <row r="36" spans="1:25" ht="15.6" x14ac:dyDescent="0.3">
      <c r="A36" s="10" t="s">
        <v>411</v>
      </c>
      <c r="B36" s="67"/>
      <c r="C36" s="68"/>
      <c r="D36" s="67"/>
      <c r="E36" s="68"/>
      <c r="F36" s="67"/>
      <c r="G36" s="68"/>
      <c r="H36" s="61"/>
      <c r="I36" s="62"/>
      <c r="J36" s="61"/>
      <c r="K36" s="62"/>
      <c r="L36" s="61"/>
      <c r="M36" s="62"/>
      <c r="N36" s="61"/>
      <c r="O36" s="62"/>
      <c r="P36" s="61"/>
      <c r="Q36" s="62"/>
      <c r="R36" s="61"/>
      <c r="S36" s="62"/>
      <c r="T36" s="61"/>
      <c r="U36" s="62"/>
      <c r="V36" s="61"/>
      <c r="W36" s="62"/>
      <c r="X36" s="61"/>
      <c r="Y36" s="62"/>
    </row>
    <row r="37" spans="1:25" ht="16.2" thickBot="1" x14ac:dyDescent="0.35">
      <c r="A37" s="10" t="s">
        <v>412</v>
      </c>
      <c r="B37" s="69"/>
      <c r="C37" s="70"/>
      <c r="D37" s="69"/>
      <c r="E37" s="70"/>
      <c r="F37" s="69"/>
      <c r="G37" s="70"/>
      <c r="H37" s="63"/>
      <c r="I37" s="64"/>
      <c r="J37" s="63"/>
      <c r="K37" s="64"/>
      <c r="L37" s="63"/>
      <c r="M37" s="64"/>
      <c r="N37" s="63"/>
      <c r="O37" s="64"/>
      <c r="P37" s="63"/>
      <c r="Q37" s="64"/>
      <c r="R37" s="63"/>
      <c r="S37" s="64"/>
      <c r="T37" s="63"/>
      <c r="U37" s="64"/>
      <c r="V37" s="63"/>
      <c r="W37" s="64"/>
      <c r="X37" s="63"/>
      <c r="Y37" s="64"/>
    </row>
    <row r="39" spans="1:25" ht="15.6" x14ac:dyDescent="0.35">
      <c r="A39" s="10"/>
      <c r="B39" s="11" t="s">
        <v>534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6.2" thickBot="1" x14ac:dyDescent="0.4">
      <c r="A40" s="10"/>
      <c r="B40" s="13">
        <v>1</v>
      </c>
      <c r="C40" s="13">
        <v>2</v>
      </c>
      <c r="D40" s="13">
        <v>3</v>
      </c>
      <c r="E40" s="13">
        <v>4</v>
      </c>
      <c r="F40" s="13">
        <v>5</v>
      </c>
      <c r="G40" s="13">
        <v>6</v>
      </c>
      <c r="H40" s="13">
        <v>7</v>
      </c>
      <c r="I40" s="13">
        <v>8</v>
      </c>
      <c r="J40" s="13">
        <v>9</v>
      </c>
      <c r="K40" s="13">
        <v>10</v>
      </c>
      <c r="L40" s="13">
        <v>11</v>
      </c>
      <c r="M40" s="13">
        <v>12</v>
      </c>
      <c r="N40" s="13">
        <v>13</v>
      </c>
      <c r="O40" s="13">
        <v>14</v>
      </c>
      <c r="P40" s="13">
        <v>15</v>
      </c>
      <c r="Q40" s="13">
        <v>16</v>
      </c>
      <c r="R40" s="13">
        <v>17</v>
      </c>
      <c r="S40" s="13">
        <v>18</v>
      </c>
      <c r="T40" s="13">
        <v>19</v>
      </c>
      <c r="U40" s="13">
        <v>20</v>
      </c>
      <c r="V40" s="13">
        <v>21</v>
      </c>
      <c r="W40" s="13">
        <v>22</v>
      </c>
      <c r="X40" s="13">
        <v>23</v>
      </c>
      <c r="Y40" s="13">
        <v>24</v>
      </c>
    </row>
    <row r="41" spans="1:25" ht="15.6" x14ac:dyDescent="0.3">
      <c r="A41" s="10" t="s">
        <v>397</v>
      </c>
      <c r="B41" s="65" t="s">
        <v>436</v>
      </c>
      <c r="C41" s="66"/>
      <c r="D41" s="65" t="s">
        <v>437</v>
      </c>
      <c r="E41" s="66"/>
      <c r="F41" s="65" t="s">
        <v>438</v>
      </c>
      <c r="G41" s="66"/>
      <c r="H41" s="59" t="s">
        <v>475</v>
      </c>
      <c r="I41" s="60"/>
      <c r="J41" s="59" t="s">
        <v>476</v>
      </c>
      <c r="K41" s="60"/>
      <c r="L41" s="59" t="s">
        <v>477</v>
      </c>
      <c r="M41" s="60"/>
      <c r="N41" s="59" t="s">
        <v>478</v>
      </c>
      <c r="O41" s="60"/>
      <c r="P41" s="59" t="s">
        <v>479</v>
      </c>
      <c r="Q41" s="60"/>
      <c r="R41" s="59" t="s">
        <v>480</v>
      </c>
      <c r="S41" s="60"/>
      <c r="T41" s="59" t="s">
        <v>481</v>
      </c>
      <c r="U41" s="60"/>
      <c r="V41" s="59" t="s">
        <v>482</v>
      </c>
      <c r="W41" s="60"/>
      <c r="X41" s="59" t="s">
        <v>483</v>
      </c>
      <c r="Y41" s="60"/>
    </row>
    <row r="42" spans="1:25" ht="15.6" x14ac:dyDescent="0.3">
      <c r="A42" s="10" t="s">
        <v>398</v>
      </c>
      <c r="B42" s="67"/>
      <c r="C42" s="68"/>
      <c r="D42" s="67"/>
      <c r="E42" s="68"/>
      <c r="F42" s="67"/>
      <c r="G42" s="68"/>
      <c r="H42" s="61"/>
      <c r="I42" s="62"/>
      <c r="J42" s="61"/>
      <c r="K42" s="62"/>
      <c r="L42" s="61"/>
      <c r="M42" s="62"/>
      <c r="N42" s="61"/>
      <c r="O42" s="62"/>
      <c r="P42" s="61"/>
      <c r="Q42" s="62"/>
      <c r="R42" s="61"/>
      <c r="S42" s="62"/>
      <c r="T42" s="61"/>
      <c r="U42" s="62"/>
      <c r="V42" s="61"/>
      <c r="W42" s="62"/>
      <c r="X42" s="61"/>
      <c r="Y42" s="62"/>
    </row>
    <row r="43" spans="1:25" ht="15.6" x14ac:dyDescent="0.3">
      <c r="A43" s="10" t="s">
        <v>399</v>
      </c>
      <c r="B43" s="67"/>
      <c r="C43" s="68"/>
      <c r="D43" s="67"/>
      <c r="E43" s="68"/>
      <c r="F43" s="67"/>
      <c r="G43" s="68"/>
      <c r="H43" s="61"/>
      <c r="I43" s="62"/>
      <c r="J43" s="61"/>
      <c r="K43" s="62"/>
      <c r="L43" s="61"/>
      <c r="M43" s="62"/>
      <c r="N43" s="61"/>
      <c r="O43" s="62"/>
      <c r="P43" s="61"/>
      <c r="Q43" s="62"/>
      <c r="R43" s="61"/>
      <c r="S43" s="62"/>
      <c r="T43" s="61"/>
      <c r="U43" s="62"/>
      <c r="V43" s="61"/>
      <c r="W43" s="62"/>
      <c r="X43" s="61"/>
      <c r="Y43" s="62"/>
    </row>
    <row r="44" spans="1:25" ht="15.6" x14ac:dyDescent="0.3">
      <c r="A44" s="10" t="s">
        <v>400</v>
      </c>
      <c r="B44" s="67"/>
      <c r="C44" s="68"/>
      <c r="D44" s="67"/>
      <c r="E44" s="68"/>
      <c r="F44" s="67"/>
      <c r="G44" s="68"/>
      <c r="H44" s="61"/>
      <c r="I44" s="62"/>
      <c r="J44" s="61"/>
      <c r="K44" s="62"/>
      <c r="L44" s="61"/>
      <c r="M44" s="62"/>
      <c r="N44" s="61"/>
      <c r="O44" s="62"/>
      <c r="P44" s="61"/>
      <c r="Q44" s="62"/>
      <c r="R44" s="61"/>
      <c r="S44" s="62"/>
      <c r="T44" s="61"/>
      <c r="U44" s="62"/>
      <c r="V44" s="61"/>
      <c r="W44" s="62"/>
      <c r="X44" s="61"/>
      <c r="Y44" s="62"/>
    </row>
    <row r="45" spans="1:25" ht="15.6" x14ac:dyDescent="0.3">
      <c r="A45" s="10" t="s">
        <v>401</v>
      </c>
      <c r="B45" s="67"/>
      <c r="C45" s="68"/>
      <c r="D45" s="67"/>
      <c r="E45" s="68"/>
      <c r="F45" s="67"/>
      <c r="G45" s="68"/>
      <c r="H45" s="61"/>
      <c r="I45" s="62"/>
      <c r="J45" s="61"/>
      <c r="K45" s="62"/>
      <c r="L45" s="61"/>
      <c r="M45" s="62"/>
      <c r="N45" s="61"/>
      <c r="O45" s="62"/>
      <c r="P45" s="61"/>
      <c r="Q45" s="62"/>
      <c r="R45" s="61"/>
      <c r="S45" s="62"/>
      <c r="T45" s="61"/>
      <c r="U45" s="62"/>
      <c r="V45" s="61"/>
      <c r="W45" s="62"/>
      <c r="X45" s="61"/>
      <c r="Y45" s="62"/>
    </row>
    <row r="46" spans="1:25" ht="15.6" x14ac:dyDescent="0.3">
      <c r="A46" s="10" t="s">
        <v>402</v>
      </c>
      <c r="B46" s="67"/>
      <c r="C46" s="68"/>
      <c r="D46" s="67"/>
      <c r="E46" s="68"/>
      <c r="F46" s="67"/>
      <c r="G46" s="68"/>
      <c r="H46" s="61"/>
      <c r="I46" s="62"/>
      <c r="J46" s="61"/>
      <c r="K46" s="62"/>
      <c r="L46" s="61"/>
      <c r="M46" s="62"/>
      <c r="N46" s="61"/>
      <c r="O46" s="62"/>
      <c r="P46" s="61"/>
      <c r="Q46" s="62"/>
      <c r="R46" s="61"/>
      <c r="S46" s="62"/>
      <c r="T46" s="61"/>
      <c r="U46" s="62"/>
      <c r="V46" s="61"/>
      <c r="W46" s="62"/>
      <c r="X46" s="61"/>
      <c r="Y46" s="62"/>
    </row>
    <row r="47" spans="1:25" ht="15.6" x14ac:dyDescent="0.3">
      <c r="A47" s="10" t="s">
        <v>403</v>
      </c>
      <c r="B47" s="67"/>
      <c r="C47" s="68"/>
      <c r="D47" s="67"/>
      <c r="E47" s="68"/>
      <c r="F47" s="67"/>
      <c r="G47" s="68"/>
      <c r="H47" s="61"/>
      <c r="I47" s="62"/>
      <c r="J47" s="61"/>
      <c r="K47" s="62"/>
      <c r="L47" s="61"/>
      <c r="M47" s="62"/>
      <c r="N47" s="61"/>
      <c r="O47" s="62"/>
      <c r="P47" s="61"/>
      <c r="Q47" s="62"/>
      <c r="R47" s="61"/>
      <c r="S47" s="62"/>
      <c r="T47" s="61"/>
      <c r="U47" s="62"/>
      <c r="V47" s="61"/>
      <c r="W47" s="62"/>
      <c r="X47" s="61"/>
      <c r="Y47" s="62"/>
    </row>
    <row r="48" spans="1:25" ht="16.2" thickBot="1" x14ac:dyDescent="0.35">
      <c r="A48" s="10" t="s">
        <v>404</v>
      </c>
      <c r="B48" s="69"/>
      <c r="C48" s="70"/>
      <c r="D48" s="69"/>
      <c r="E48" s="70"/>
      <c r="F48" s="69"/>
      <c r="G48" s="70"/>
      <c r="H48" s="63"/>
      <c r="I48" s="64"/>
      <c r="J48" s="63"/>
      <c r="K48" s="64"/>
      <c r="L48" s="63"/>
      <c r="M48" s="64"/>
      <c r="N48" s="63"/>
      <c r="O48" s="64"/>
      <c r="P48" s="63"/>
      <c r="Q48" s="64"/>
      <c r="R48" s="63"/>
      <c r="S48" s="64"/>
      <c r="T48" s="63"/>
      <c r="U48" s="64"/>
      <c r="V48" s="63"/>
      <c r="W48" s="64"/>
      <c r="X48" s="63"/>
      <c r="Y48" s="64"/>
    </row>
    <row r="49" spans="1:25" ht="15.6" x14ac:dyDescent="0.3">
      <c r="A49" s="10" t="s">
        <v>405</v>
      </c>
      <c r="B49" s="65" t="s">
        <v>436</v>
      </c>
      <c r="C49" s="66"/>
      <c r="D49" s="65" t="s">
        <v>437</v>
      </c>
      <c r="E49" s="66"/>
      <c r="F49" s="65" t="s">
        <v>438</v>
      </c>
      <c r="G49" s="66"/>
      <c r="H49" s="59" t="s">
        <v>484</v>
      </c>
      <c r="I49" s="60"/>
      <c r="J49" s="59" t="s">
        <v>485</v>
      </c>
      <c r="K49" s="60"/>
      <c r="L49" s="59" t="s">
        <v>486</v>
      </c>
      <c r="M49" s="60"/>
      <c r="N49" s="59" t="s">
        <v>487</v>
      </c>
      <c r="O49" s="60"/>
      <c r="P49" s="59" t="s">
        <v>488</v>
      </c>
      <c r="Q49" s="60"/>
      <c r="R49" s="59" t="s">
        <v>489</v>
      </c>
      <c r="S49" s="60"/>
      <c r="T49" s="59" t="s">
        <v>490</v>
      </c>
      <c r="U49" s="60"/>
      <c r="V49" s="59" t="s">
        <v>491</v>
      </c>
      <c r="W49" s="60"/>
      <c r="X49" s="59" t="s">
        <v>492</v>
      </c>
      <c r="Y49" s="60"/>
    </row>
    <row r="50" spans="1:25" ht="15.6" x14ac:dyDescent="0.3">
      <c r="A50" s="10" t="s">
        <v>406</v>
      </c>
      <c r="B50" s="67"/>
      <c r="C50" s="68"/>
      <c r="D50" s="67"/>
      <c r="E50" s="68"/>
      <c r="F50" s="67"/>
      <c r="G50" s="68"/>
      <c r="H50" s="61"/>
      <c r="I50" s="62"/>
      <c r="J50" s="61"/>
      <c r="K50" s="62"/>
      <c r="L50" s="61"/>
      <c r="M50" s="62"/>
      <c r="N50" s="61"/>
      <c r="O50" s="62"/>
      <c r="P50" s="61"/>
      <c r="Q50" s="62"/>
      <c r="R50" s="61"/>
      <c r="S50" s="62"/>
      <c r="T50" s="61"/>
      <c r="U50" s="62"/>
      <c r="V50" s="61"/>
      <c r="W50" s="62"/>
      <c r="X50" s="61"/>
      <c r="Y50" s="62"/>
    </row>
    <row r="51" spans="1:25" ht="15.6" x14ac:dyDescent="0.3">
      <c r="A51" s="10" t="s">
        <v>407</v>
      </c>
      <c r="B51" s="67"/>
      <c r="C51" s="68"/>
      <c r="D51" s="67"/>
      <c r="E51" s="68"/>
      <c r="F51" s="67"/>
      <c r="G51" s="68"/>
      <c r="H51" s="61"/>
      <c r="I51" s="62"/>
      <c r="J51" s="61"/>
      <c r="K51" s="62"/>
      <c r="L51" s="61"/>
      <c r="M51" s="62"/>
      <c r="N51" s="61"/>
      <c r="O51" s="62"/>
      <c r="P51" s="61"/>
      <c r="Q51" s="62"/>
      <c r="R51" s="61"/>
      <c r="S51" s="62"/>
      <c r="T51" s="61"/>
      <c r="U51" s="62"/>
      <c r="V51" s="61"/>
      <c r="W51" s="62"/>
      <c r="X51" s="61"/>
      <c r="Y51" s="62"/>
    </row>
    <row r="52" spans="1:25" ht="15.6" x14ac:dyDescent="0.3">
      <c r="A52" s="10" t="s">
        <v>408</v>
      </c>
      <c r="B52" s="67"/>
      <c r="C52" s="68"/>
      <c r="D52" s="67"/>
      <c r="E52" s="68"/>
      <c r="F52" s="67"/>
      <c r="G52" s="68"/>
      <c r="H52" s="61"/>
      <c r="I52" s="62"/>
      <c r="J52" s="61"/>
      <c r="K52" s="62"/>
      <c r="L52" s="61"/>
      <c r="M52" s="62"/>
      <c r="N52" s="61"/>
      <c r="O52" s="62"/>
      <c r="P52" s="61"/>
      <c r="Q52" s="62"/>
      <c r="R52" s="61"/>
      <c r="S52" s="62"/>
      <c r="T52" s="61"/>
      <c r="U52" s="62"/>
      <c r="V52" s="61"/>
      <c r="W52" s="62"/>
      <c r="X52" s="61"/>
      <c r="Y52" s="62"/>
    </row>
    <row r="53" spans="1:25" ht="15.6" x14ac:dyDescent="0.3">
      <c r="A53" s="10" t="s">
        <v>409</v>
      </c>
      <c r="B53" s="67"/>
      <c r="C53" s="68"/>
      <c r="D53" s="67"/>
      <c r="E53" s="68"/>
      <c r="F53" s="67"/>
      <c r="G53" s="68"/>
      <c r="H53" s="61"/>
      <c r="I53" s="62"/>
      <c r="J53" s="61"/>
      <c r="K53" s="62"/>
      <c r="L53" s="61"/>
      <c r="M53" s="62"/>
      <c r="N53" s="61"/>
      <c r="O53" s="62"/>
      <c r="P53" s="61"/>
      <c r="Q53" s="62"/>
      <c r="R53" s="61"/>
      <c r="S53" s="62"/>
      <c r="T53" s="61"/>
      <c r="U53" s="62"/>
      <c r="V53" s="61"/>
      <c r="W53" s="62"/>
      <c r="X53" s="61"/>
      <c r="Y53" s="62"/>
    </row>
    <row r="54" spans="1:25" ht="15.6" x14ac:dyDescent="0.3">
      <c r="A54" s="10" t="s">
        <v>410</v>
      </c>
      <c r="B54" s="67"/>
      <c r="C54" s="68"/>
      <c r="D54" s="67"/>
      <c r="E54" s="68"/>
      <c r="F54" s="67"/>
      <c r="G54" s="68"/>
      <c r="H54" s="61"/>
      <c r="I54" s="62"/>
      <c r="J54" s="61"/>
      <c r="K54" s="62"/>
      <c r="L54" s="61"/>
      <c r="M54" s="62"/>
      <c r="N54" s="61"/>
      <c r="O54" s="62"/>
      <c r="P54" s="61"/>
      <c r="Q54" s="62"/>
      <c r="R54" s="61"/>
      <c r="S54" s="62"/>
      <c r="T54" s="61"/>
      <c r="U54" s="62"/>
      <c r="V54" s="61"/>
      <c r="W54" s="62"/>
      <c r="X54" s="61"/>
      <c r="Y54" s="62"/>
    </row>
    <row r="55" spans="1:25" ht="15.6" x14ac:dyDescent="0.3">
      <c r="A55" s="10" t="s">
        <v>411</v>
      </c>
      <c r="B55" s="67"/>
      <c r="C55" s="68"/>
      <c r="D55" s="67"/>
      <c r="E55" s="68"/>
      <c r="F55" s="67"/>
      <c r="G55" s="68"/>
      <c r="H55" s="61"/>
      <c r="I55" s="62"/>
      <c r="J55" s="61"/>
      <c r="K55" s="62"/>
      <c r="L55" s="61"/>
      <c r="M55" s="62"/>
      <c r="N55" s="61"/>
      <c r="O55" s="62"/>
      <c r="P55" s="61"/>
      <c r="Q55" s="62"/>
      <c r="R55" s="61"/>
      <c r="S55" s="62"/>
      <c r="T55" s="61"/>
      <c r="U55" s="62"/>
      <c r="V55" s="61"/>
      <c r="W55" s="62"/>
      <c r="X55" s="61"/>
      <c r="Y55" s="62"/>
    </row>
    <row r="56" spans="1:25" ht="16.2" thickBot="1" x14ac:dyDescent="0.35">
      <c r="A56" s="10" t="s">
        <v>412</v>
      </c>
      <c r="B56" s="69"/>
      <c r="C56" s="70"/>
      <c r="D56" s="69"/>
      <c r="E56" s="70"/>
      <c r="F56" s="69"/>
      <c r="G56" s="70"/>
      <c r="H56" s="63"/>
      <c r="I56" s="64"/>
      <c r="J56" s="63"/>
      <c r="K56" s="64"/>
      <c r="L56" s="63"/>
      <c r="M56" s="64"/>
      <c r="N56" s="63"/>
      <c r="O56" s="64"/>
      <c r="P56" s="63"/>
      <c r="Q56" s="64"/>
      <c r="R56" s="63"/>
      <c r="S56" s="64"/>
      <c r="T56" s="63"/>
      <c r="U56" s="64"/>
      <c r="V56" s="63"/>
      <c r="W56" s="64"/>
      <c r="X56" s="63"/>
      <c r="Y56" s="64"/>
    </row>
  </sheetData>
  <mergeCells count="72">
    <mergeCell ref="X49:Y56"/>
    <mergeCell ref="B49:C56"/>
    <mergeCell ref="D49:E56"/>
    <mergeCell ref="F49:G56"/>
    <mergeCell ref="H49:I56"/>
    <mergeCell ref="J49:K56"/>
    <mergeCell ref="L49:M56"/>
    <mergeCell ref="N49:O56"/>
    <mergeCell ref="P49:Q56"/>
    <mergeCell ref="R49:S56"/>
    <mergeCell ref="T49:U56"/>
    <mergeCell ref="V49:W56"/>
    <mergeCell ref="X41:Y48"/>
    <mergeCell ref="B41:C48"/>
    <mergeCell ref="D41:E48"/>
    <mergeCell ref="F41:G48"/>
    <mergeCell ref="H41:I48"/>
    <mergeCell ref="J41:K48"/>
    <mergeCell ref="L41:M48"/>
    <mergeCell ref="N41:O48"/>
    <mergeCell ref="P41:Q48"/>
    <mergeCell ref="R41:S48"/>
    <mergeCell ref="T41:U48"/>
    <mergeCell ref="V41:W48"/>
    <mergeCell ref="X30:Y37"/>
    <mergeCell ref="B30:C37"/>
    <mergeCell ref="D30:E37"/>
    <mergeCell ref="F30:G37"/>
    <mergeCell ref="H30:I37"/>
    <mergeCell ref="J30:K37"/>
    <mergeCell ref="L30:M37"/>
    <mergeCell ref="N30:O37"/>
    <mergeCell ref="P30:Q37"/>
    <mergeCell ref="R30:S37"/>
    <mergeCell ref="T30:U37"/>
    <mergeCell ref="V30:W37"/>
    <mergeCell ref="X22:Y29"/>
    <mergeCell ref="B22:C29"/>
    <mergeCell ref="D22:E29"/>
    <mergeCell ref="F22:G29"/>
    <mergeCell ref="H22:I29"/>
    <mergeCell ref="J22:K29"/>
    <mergeCell ref="L22:M29"/>
    <mergeCell ref="N22:O29"/>
    <mergeCell ref="P22:Q29"/>
    <mergeCell ref="R22:S29"/>
    <mergeCell ref="T22:U29"/>
    <mergeCell ref="V22:W29"/>
    <mergeCell ref="X11:Y18"/>
    <mergeCell ref="B11:C18"/>
    <mergeCell ref="D11:E18"/>
    <mergeCell ref="F11:G18"/>
    <mergeCell ref="H11:I18"/>
    <mergeCell ref="J11:K18"/>
    <mergeCell ref="L11:M18"/>
    <mergeCell ref="N11:O18"/>
    <mergeCell ref="P11:Q18"/>
    <mergeCell ref="R11:S18"/>
    <mergeCell ref="T11:U18"/>
    <mergeCell ref="V11:W18"/>
    <mergeCell ref="X3:Y10"/>
    <mergeCell ref="B3:C10"/>
    <mergeCell ref="D3:E10"/>
    <mergeCell ref="F3:G10"/>
    <mergeCell ref="H3:I10"/>
    <mergeCell ref="J3:K10"/>
    <mergeCell ref="L3:M10"/>
    <mergeCell ref="N3:O10"/>
    <mergeCell ref="P3:Q10"/>
    <mergeCell ref="R3:S10"/>
    <mergeCell ref="T3:U10"/>
    <mergeCell ref="V3:W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B71B-CE5D-4B1B-92EC-2DC3FFDA900A}">
  <dimension ref="B1:Q27"/>
  <sheetViews>
    <sheetView workbookViewId="0">
      <selection activeCell="D5" sqref="D5:D11"/>
    </sheetView>
  </sheetViews>
  <sheetFormatPr defaultColWidth="9.109375" defaultRowHeight="15.6" x14ac:dyDescent="0.3"/>
  <cols>
    <col min="1" max="1" width="4" style="14" customWidth="1"/>
    <col min="2" max="2" width="10" style="14" customWidth="1"/>
    <col min="3" max="3" width="34.5546875" style="14" customWidth="1"/>
    <col min="4" max="4" width="37.77734375" style="14" customWidth="1"/>
    <col min="5" max="5" width="17.88671875" style="13" customWidth="1"/>
    <col min="6" max="6" width="3" style="14" customWidth="1"/>
    <col min="7" max="7" width="29" style="14" customWidth="1"/>
    <col min="8" max="8" width="21.109375" style="14" customWidth="1"/>
    <col min="9" max="9" width="17.33203125" style="13" customWidth="1"/>
    <col min="10" max="10" width="4.6640625" style="13" customWidth="1"/>
    <col min="11" max="11" width="15.88671875" style="14" customWidth="1"/>
    <col min="12" max="12" width="19.44140625" style="14" customWidth="1"/>
    <col min="13" max="13" width="23.6640625" style="14" customWidth="1"/>
    <col min="14" max="14" width="19.5546875" style="14" customWidth="1"/>
    <col min="15" max="15" width="9.109375" style="14"/>
    <col min="16" max="16" width="12.6640625" style="14" customWidth="1"/>
    <col min="17" max="17" width="17.33203125" style="14" customWidth="1"/>
    <col min="18" max="16384" width="9.109375" style="14"/>
  </cols>
  <sheetData>
    <row r="1" spans="2:15" ht="16.2" thickBot="1" x14ac:dyDescent="0.35">
      <c r="E1" s="13" t="s">
        <v>493</v>
      </c>
      <c r="I1" s="13" t="s">
        <v>493</v>
      </c>
    </row>
    <row r="2" spans="2:15" x14ac:dyDescent="0.3">
      <c r="B2" s="15" t="s">
        <v>494</v>
      </c>
      <c r="C2" s="16" t="s">
        <v>495</v>
      </c>
      <c r="D2" s="17" t="s">
        <v>496</v>
      </c>
      <c r="E2" s="18"/>
      <c r="G2" s="19" t="s">
        <v>497</v>
      </c>
      <c r="H2" s="17" t="s">
        <v>498</v>
      </c>
      <c r="I2" s="18"/>
      <c r="K2" s="19" t="s">
        <v>499</v>
      </c>
      <c r="L2" s="20"/>
    </row>
    <row r="3" spans="2:15" ht="16.2" thickBot="1" x14ac:dyDescent="0.35">
      <c r="B3" s="71" t="s">
        <v>397</v>
      </c>
      <c r="C3" s="21" t="s">
        <v>500</v>
      </c>
      <c r="D3" s="22"/>
      <c r="E3" s="23">
        <v>7</v>
      </c>
      <c r="F3" s="24"/>
      <c r="G3" s="25" t="s">
        <v>501</v>
      </c>
      <c r="H3" s="26"/>
      <c r="I3" s="23">
        <v>7</v>
      </c>
      <c r="J3" s="27"/>
      <c r="K3" s="28" t="s">
        <v>502</v>
      </c>
      <c r="L3" s="29">
        <v>7</v>
      </c>
    </row>
    <row r="4" spans="2:15" x14ac:dyDescent="0.3">
      <c r="B4" s="71"/>
      <c r="C4" s="22" t="s">
        <v>503</v>
      </c>
      <c r="D4" s="30"/>
      <c r="E4" s="23"/>
      <c r="F4" s="24"/>
      <c r="G4" s="31" t="s">
        <v>504</v>
      </c>
      <c r="H4" s="26"/>
      <c r="I4" s="23"/>
      <c r="J4" s="27"/>
      <c r="O4" s="32"/>
    </row>
    <row r="5" spans="2:15" x14ac:dyDescent="0.3">
      <c r="B5" s="33" t="s">
        <v>398</v>
      </c>
      <c r="C5" s="22" t="s">
        <v>502</v>
      </c>
      <c r="D5" s="72" t="s">
        <v>505</v>
      </c>
      <c r="E5" s="23">
        <v>7</v>
      </c>
      <c r="F5" s="24"/>
      <c r="G5" s="31" t="s">
        <v>502</v>
      </c>
      <c r="H5" s="72" t="s">
        <v>505</v>
      </c>
      <c r="I5" s="23">
        <v>7</v>
      </c>
      <c r="J5" s="27"/>
      <c r="O5" s="32"/>
    </row>
    <row r="6" spans="2:15" x14ac:dyDescent="0.3">
      <c r="B6" s="33" t="s">
        <v>399</v>
      </c>
      <c r="C6" s="22" t="s">
        <v>502</v>
      </c>
      <c r="D6" s="72"/>
      <c r="E6" s="23">
        <v>7</v>
      </c>
      <c r="F6" s="24"/>
      <c r="G6" s="31" t="s">
        <v>502</v>
      </c>
      <c r="H6" s="72"/>
      <c r="I6" s="23">
        <v>7</v>
      </c>
      <c r="J6" s="27"/>
      <c r="O6" s="32"/>
    </row>
    <row r="7" spans="2:15" x14ac:dyDescent="0.3">
      <c r="B7" s="33" t="s">
        <v>400</v>
      </c>
      <c r="C7" s="22" t="s">
        <v>502</v>
      </c>
      <c r="D7" s="72"/>
      <c r="E7" s="23">
        <v>7</v>
      </c>
      <c r="F7" s="24"/>
      <c r="G7" s="31" t="s">
        <v>502</v>
      </c>
      <c r="H7" s="72"/>
      <c r="I7" s="23">
        <v>7</v>
      </c>
      <c r="J7" s="27"/>
      <c r="O7" s="32"/>
    </row>
    <row r="8" spans="2:15" x14ac:dyDescent="0.3">
      <c r="B8" s="33" t="s">
        <v>401</v>
      </c>
      <c r="C8" s="22" t="s">
        <v>502</v>
      </c>
      <c r="D8" s="72"/>
      <c r="E8" s="23">
        <v>7</v>
      </c>
      <c r="F8" s="24"/>
      <c r="G8" s="31" t="s">
        <v>502</v>
      </c>
      <c r="H8" s="72"/>
      <c r="I8" s="23">
        <v>7</v>
      </c>
      <c r="J8" s="27"/>
      <c r="O8" s="32"/>
    </row>
    <row r="9" spans="2:15" x14ac:dyDescent="0.3">
      <c r="B9" s="33" t="s">
        <v>402</v>
      </c>
      <c r="C9" s="22" t="s">
        <v>502</v>
      </c>
      <c r="D9" s="72"/>
      <c r="E9" s="23">
        <v>7</v>
      </c>
      <c r="F9" s="24"/>
      <c r="G9" s="31" t="s">
        <v>502</v>
      </c>
      <c r="H9" s="72"/>
      <c r="I9" s="23">
        <v>7</v>
      </c>
      <c r="J9" s="27"/>
      <c r="O9" s="32"/>
    </row>
    <row r="10" spans="2:15" x14ac:dyDescent="0.3">
      <c r="B10" s="33" t="s">
        <v>403</v>
      </c>
      <c r="C10" s="22" t="s">
        <v>502</v>
      </c>
      <c r="D10" s="72"/>
      <c r="E10" s="23">
        <v>7</v>
      </c>
      <c r="F10" s="24"/>
      <c r="G10" s="31" t="s">
        <v>502</v>
      </c>
      <c r="H10" s="72"/>
      <c r="I10" s="23">
        <v>7</v>
      </c>
      <c r="J10" s="27"/>
      <c r="O10" s="32"/>
    </row>
    <row r="11" spans="2:15" ht="16.2" thickBot="1" x14ac:dyDescent="0.35">
      <c r="B11" s="34" t="s">
        <v>404</v>
      </c>
      <c r="C11" s="35" t="s">
        <v>502</v>
      </c>
      <c r="D11" s="73"/>
      <c r="E11" s="36">
        <v>7</v>
      </c>
      <c r="F11" s="24"/>
      <c r="G11" s="28" t="s">
        <v>502</v>
      </c>
      <c r="H11" s="73"/>
      <c r="I11" s="36">
        <v>7</v>
      </c>
      <c r="J11" s="27"/>
      <c r="O11" s="32"/>
    </row>
    <row r="12" spans="2:15" ht="16.2" thickBot="1" x14ac:dyDescent="0.35"/>
    <row r="13" spans="2:15" x14ac:dyDescent="0.3">
      <c r="G13" s="37" t="s">
        <v>506</v>
      </c>
      <c r="H13" s="38">
        <v>8800000</v>
      </c>
      <c r="I13" s="39" t="s">
        <v>507</v>
      </c>
      <c r="J13" s="39"/>
      <c r="K13" s="39" t="s">
        <v>508</v>
      </c>
      <c r="L13" s="40" t="s">
        <v>509</v>
      </c>
      <c r="M13" s="40" t="s">
        <v>510</v>
      </c>
      <c r="N13" s="41" t="s">
        <v>511</v>
      </c>
    </row>
    <row r="14" spans="2:15" ht="16.2" thickBot="1" x14ac:dyDescent="0.35">
      <c r="C14" s="14" t="s">
        <v>512</v>
      </c>
      <c r="D14" s="14" t="s">
        <v>513</v>
      </c>
      <c r="G14" s="42" t="s">
        <v>514</v>
      </c>
      <c r="H14" s="43">
        <v>2</v>
      </c>
      <c r="I14" s="44">
        <f>(H14*6000)/H13</f>
        <v>1.3636363636363637E-3</v>
      </c>
      <c r="J14" s="44"/>
      <c r="K14" s="44">
        <f>I14*1000</f>
        <v>1.3636363636363638</v>
      </c>
      <c r="L14" s="45">
        <f>K14*1.2</f>
        <v>1.6363636363636365</v>
      </c>
      <c r="M14" s="45">
        <f>L14*2</f>
        <v>3.2727272727272729</v>
      </c>
      <c r="N14" s="46">
        <f>7-M14</f>
        <v>3.7272727272727271</v>
      </c>
    </row>
    <row r="15" spans="2:15" x14ac:dyDescent="0.3">
      <c r="C15" s="47" t="s">
        <v>515</v>
      </c>
      <c r="G15" s="48"/>
      <c r="H15" s="48"/>
      <c r="I15" s="48"/>
      <c r="J15" s="48"/>
    </row>
    <row r="16" spans="2:15" ht="16.2" thickBot="1" x14ac:dyDescent="0.35">
      <c r="C16" s="14" t="s">
        <v>516</v>
      </c>
      <c r="D16" s="14" t="s">
        <v>517</v>
      </c>
      <c r="G16" s="48"/>
      <c r="H16" s="48"/>
      <c r="I16" s="48"/>
      <c r="J16" s="48"/>
    </row>
    <row r="17" spans="3:17" x14ac:dyDescent="0.3">
      <c r="C17" s="14" t="s">
        <v>518</v>
      </c>
      <c r="D17" s="49">
        <v>44461.667361111111</v>
      </c>
      <c r="I17" s="48"/>
      <c r="J17" s="48"/>
      <c r="M17" s="50" t="s">
        <v>519</v>
      </c>
      <c r="N17" s="20"/>
    </row>
    <row r="18" spans="3:17" x14ac:dyDescent="0.3">
      <c r="G18" s="51"/>
      <c r="H18" s="52"/>
      <c r="I18" s="48"/>
      <c r="J18" s="48"/>
      <c r="M18" s="53" t="s">
        <v>510</v>
      </c>
      <c r="N18" s="54" t="s">
        <v>511</v>
      </c>
    </row>
    <row r="19" spans="3:17" ht="16.2" thickBot="1" x14ac:dyDescent="0.35">
      <c r="C19" s="14" t="s">
        <v>520</v>
      </c>
      <c r="D19" s="14" t="s">
        <v>521</v>
      </c>
      <c r="G19" s="51" t="s">
        <v>522</v>
      </c>
      <c r="H19" s="52">
        <v>528</v>
      </c>
      <c r="I19" s="48"/>
      <c r="J19" s="48"/>
      <c r="M19" s="55">
        <f>M14*700</f>
        <v>2290.909090909091</v>
      </c>
      <c r="N19" s="56">
        <f>N14*700</f>
        <v>2609.090909090909</v>
      </c>
      <c r="Q19" s="48"/>
    </row>
    <row r="20" spans="3:17" x14ac:dyDescent="0.3">
      <c r="C20" s="14" t="s">
        <v>523</v>
      </c>
      <c r="D20" s="49">
        <v>44461.772222222222</v>
      </c>
      <c r="F20" s="49"/>
      <c r="G20" s="51"/>
      <c r="H20" s="52"/>
      <c r="I20" s="48"/>
      <c r="J20" s="48"/>
      <c r="Q20" s="48"/>
    </row>
    <row r="21" spans="3:17" x14ac:dyDescent="0.3">
      <c r="C21" s="13"/>
      <c r="D21" s="49">
        <v>44463.397222222222</v>
      </c>
      <c r="F21" s="49"/>
      <c r="Q21" s="48"/>
    </row>
    <row r="22" spans="3:17" x14ac:dyDescent="0.3">
      <c r="F22" s="49"/>
      <c r="Q22" s="48"/>
    </row>
    <row r="23" spans="3:17" x14ac:dyDescent="0.3">
      <c r="C23" s="74" t="s">
        <v>524</v>
      </c>
      <c r="D23" s="74"/>
      <c r="F23" s="49"/>
      <c r="I23" s="14"/>
      <c r="J23" s="14"/>
      <c r="Q23" s="48"/>
    </row>
    <row r="24" spans="3:17" x14ac:dyDescent="0.3">
      <c r="C24" s="47" t="s">
        <v>525</v>
      </c>
      <c r="D24" s="12" t="s">
        <v>526</v>
      </c>
      <c r="E24" s="14" t="s">
        <v>527</v>
      </c>
      <c r="F24" s="49"/>
      <c r="G24" s="49">
        <v>44463.410416666666</v>
      </c>
      <c r="I24" s="14"/>
      <c r="J24" s="14"/>
      <c r="Q24" s="48"/>
    </row>
    <row r="25" spans="3:17" x14ac:dyDescent="0.3">
      <c r="C25" s="47" t="s">
        <v>528</v>
      </c>
      <c r="D25" s="12" t="s">
        <v>529</v>
      </c>
      <c r="E25" s="14" t="s">
        <v>527</v>
      </c>
      <c r="F25" s="49"/>
      <c r="G25" s="57">
        <v>44463.457638888889</v>
      </c>
      <c r="H25" s="48"/>
      <c r="I25" s="58"/>
      <c r="J25" s="58"/>
      <c r="Q25" s="48"/>
    </row>
    <row r="26" spans="3:17" x14ac:dyDescent="0.3">
      <c r="C26" s="47" t="s">
        <v>530</v>
      </c>
      <c r="D26" s="12" t="s">
        <v>529</v>
      </c>
      <c r="E26" s="48" t="s">
        <v>531</v>
      </c>
      <c r="F26" s="12"/>
      <c r="G26" s="49">
        <v>44463.501388888886</v>
      </c>
      <c r="I26" s="58"/>
      <c r="J26" s="58"/>
      <c r="Q26" s="48"/>
    </row>
    <row r="27" spans="3:17" x14ac:dyDescent="0.3">
      <c r="C27" s="47"/>
      <c r="D27" s="12"/>
      <c r="E27" s="48"/>
      <c r="F27" s="12"/>
      <c r="G27" s="49"/>
      <c r="I27" s="58"/>
      <c r="J27" s="58"/>
      <c r="Q27" s="48"/>
    </row>
  </sheetData>
  <mergeCells count="4">
    <mergeCell ref="B3:B4"/>
    <mergeCell ref="D5:D11"/>
    <mergeCell ref="H5:H11"/>
    <mergeCell ref="C23:D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D155-A5DA-469F-8A51-7360F55D50C4}">
  <sheetPr codeName="Sheet2"/>
  <dimension ref="A1:AR392"/>
  <sheetViews>
    <sheetView tabSelected="1" zoomScale="80" zoomScaleNormal="80" workbookViewId="0">
      <selection activeCell="R14" sqref="R14"/>
    </sheetView>
  </sheetViews>
  <sheetFormatPr defaultRowHeight="14.4" x14ac:dyDescent="0.3"/>
  <cols>
    <col min="2" max="3" width="5.33203125" bestFit="1" customWidth="1"/>
    <col min="4" max="4" width="8.109375" bestFit="1" customWidth="1"/>
    <col min="5" max="6" width="6.44140625" bestFit="1" customWidth="1"/>
    <col min="7" max="7" width="7" bestFit="1" customWidth="1"/>
    <col min="8" max="8" width="6.77734375" bestFit="1" customWidth="1"/>
    <col min="9" max="9" width="7.88671875" customWidth="1"/>
    <col min="10" max="10" width="8.109375" bestFit="1" customWidth="1"/>
    <col min="11" max="12" width="6.77734375" bestFit="1" customWidth="1"/>
    <col min="13" max="13" width="7" bestFit="1" customWidth="1"/>
    <col min="14" max="15" width="6.77734375" bestFit="1" customWidth="1"/>
    <col min="16" max="16" width="7" bestFit="1" customWidth="1"/>
    <col min="17" max="18" width="6.77734375" bestFit="1" customWidth="1"/>
    <col min="19" max="19" width="7" bestFit="1" customWidth="1"/>
    <col min="20" max="21" width="6.77734375" bestFit="1" customWidth="1"/>
    <col min="22" max="22" width="7" bestFit="1" customWidth="1"/>
    <col min="23" max="24" width="6.77734375" bestFit="1" customWidth="1"/>
    <col min="25" max="25" width="7" bestFit="1" customWidth="1"/>
    <col min="26" max="27" width="6.77734375" bestFit="1" customWidth="1"/>
    <col min="28" max="28" width="7" bestFit="1" customWidth="1"/>
    <col min="29" max="30" width="6.77734375" bestFit="1" customWidth="1"/>
    <col min="31" max="31" width="7" bestFit="1" customWidth="1"/>
    <col min="32" max="33" width="6.77734375" bestFit="1" customWidth="1"/>
    <col min="34" max="34" width="7" bestFit="1" customWidth="1"/>
    <col min="35" max="36" width="6.77734375" bestFit="1" customWidth="1"/>
    <col min="37" max="37" width="7" bestFit="1" customWidth="1"/>
    <col min="39" max="39" width="14.21875" bestFit="1" customWidth="1"/>
    <col min="40" max="40" width="9.44140625" bestFit="1" customWidth="1"/>
    <col min="41" max="41" width="11.77734375" bestFit="1" customWidth="1"/>
    <col min="42" max="42" width="13.77734375" bestFit="1" customWidth="1"/>
    <col min="43" max="43" width="27.5546875" bestFit="1" customWidth="1"/>
    <col min="44" max="44" width="30.6640625" bestFit="1" customWidth="1"/>
  </cols>
  <sheetData>
    <row r="1" spans="1:44" s="1" customFormat="1" ht="15.6" x14ac:dyDescent="0.3">
      <c r="A1" s="9" t="s">
        <v>435</v>
      </c>
      <c r="AM1" s="1" t="s">
        <v>389</v>
      </c>
      <c r="AN1" s="3"/>
      <c r="AO1" s="3"/>
      <c r="AQ1" s="3"/>
      <c r="AR1" s="3"/>
    </row>
    <row r="2" spans="1:44" s="1" customFormat="1" x14ac:dyDescent="0.3">
      <c r="A2" s="1" t="s">
        <v>394</v>
      </c>
      <c r="AM2" s="1" t="s">
        <v>0</v>
      </c>
      <c r="AN2" s="3" t="s">
        <v>392</v>
      </c>
      <c r="AO2" s="3" t="s">
        <v>393</v>
      </c>
      <c r="AP2" s="1" t="s">
        <v>394</v>
      </c>
      <c r="AQ2" s="3" t="s">
        <v>395</v>
      </c>
      <c r="AR2" s="3" t="s">
        <v>396</v>
      </c>
    </row>
    <row r="3" spans="1:44" s="1" customFormat="1" x14ac:dyDescent="0.3">
      <c r="B3" s="75" t="s">
        <v>413</v>
      </c>
      <c r="C3" s="75"/>
      <c r="D3" s="1" t="s">
        <v>434</v>
      </c>
      <c r="E3" s="75" t="s">
        <v>414</v>
      </c>
      <c r="F3" s="75"/>
      <c r="G3" s="1" t="s">
        <v>434</v>
      </c>
      <c r="H3" s="75" t="s">
        <v>415</v>
      </c>
      <c r="I3" s="75"/>
      <c r="J3" s="1" t="s">
        <v>434</v>
      </c>
      <c r="K3" s="75" t="s">
        <v>416</v>
      </c>
      <c r="L3" s="75"/>
      <c r="M3" s="1" t="s">
        <v>434</v>
      </c>
      <c r="N3" s="76" t="s">
        <v>417</v>
      </c>
      <c r="O3" s="76"/>
      <c r="P3" s="77" t="s">
        <v>434</v>
      </c>
      <c r="Q3" s="76" t="s">
        <v>418</v>
      </c>
      <c r="R3" s="76"/>
      <c r="S3" s="77" t="s">
        <v>434</v>
      </c>
      <c r="T3" s="76" t="s">
        <v>419</v>
      </c>
      <c r="U3" s="76"/>
      <c r="V3" s="77" t="s">
        <v>434</v>
      </c>
      <c r="W3" s="81" t="s">
        <v>420</v>
      </c>
      <c r="X3" s="81"/>
      <c r="Y3" s="1" t="s">
        <v>434</v>
      </c>
      <c r="Z3" s="75" t="s">
        <v>421</v>
      </c>
      <c r="AA3" s="75"/>
      <c r="AB3" s="1" t="s">
        <v>434</v>
      </c>
      <c r="AC3" s="75" t="s">
        <v>422</v>
      </c>
      <c r="AD3" s="75"/>
      <c r="AE3" s="1" t="s">
        <v>434</v>
      </c>
      <c r="AF3" s="75" t="s">
        <v>423</v>
      </c>
      <c r="AG3" s="75"/>
      <c r="AH3" s="1" t="s">
        <v>434</v>
      </c>
      <c r="AI3" s="75" t="s">
        <v>424</v>
      </c>
      <c r="AJ3" s="75"/>
      <c r="AK3" s="1" t="s">
        <v>434</v>
      </c>
      <c r="AN3" s="3"/>
      <c r="AO3" s="3"/>
      <c r="AQ3" s="3"/>
      <c r="AR3" s="3"/>
    </row>
    <row r="4" spans="1:44" s="2" customFormat="1" x14ac:dyDescent="0.3">
      <c r="A4" s="2" t="s">
        <v>397</v>
      </c>
      <c r="B4" s="2">
        <v>0</v>
      </c>
      <c r="C4" s="2">
        <v>0</v>
      </c>
      <c r="D4" s="2" t="e">
        <f>STDEV(B4:C4)/AVERAGE(B4:C4)*100</f>
        <v>#DIV/0!</v>
      </c>
      <c r="E4" s="2">
        <v>74.464698749999997</v>
      </c>
      <c r="F4" s="2">
        <v>80.139752999999899</v>
      </c>
      <c r="G4" s="2">
        <f>STDEV(E4:F4)/AVERAGE(E4:F4)*100</f>
        <v>5.1911433317138886</v>
      </c>
      <c r="H4" s="2">
        <v>0.175519499999999</v>
      </c>
      <c r="I4" s="2">
        <v>1.6139500000000001E-2</v>
      </c>
      <c r="J4" s="2">
        <f>STDEV(H4:I4)/AVERAGE(H4:I4)*100</f>
        <v>117.60332547442263</v>
      </c>
      <c r="K4" s="2">
        <v>0.14825349999999901</v>
      </c>
      <c r="L4" s="2">
        <v>0.13978625</v>
      </c>
      <c r="M4" s="2">
        <f>STDEV(K4:L4)/AVERAGE(K4:L4)*100</f>
        <v>4.1572386401537385</v>
      </c>
      <c r="N4" s="79">
        <v>7.2412000000000004E-2</v>
      </c>
      <c r="O4" s="79">
        <v>0.192137</v>
      </c>
      <c r="P4" s="78">
        <f>STDEV(N4:O4)/AVERAGE(N4:O4)*100</f>
        <v>64.002025619117333</v>
      </c>
      <c r="Q4" s="79">
        <v>0.205064</v>
      </c>
      <c r="R4" s="79">
        <v>0.29331699999999999</v>
      </c>
      <c r="S4" s="78">
        <f>STDEV(Q4:R4)/AVERAGE(Q4:R4)*100</f>
        <v>25.042806511506864</v>
      </c>
      <c r="T4" s="79">
        <v>0.30201600000000001</v>
      </c>
      <c r="U4" s="79">
        <v>0.29558800000000002</v>
      </c>
      <c r="V4" s="78">
        <f>STDEV(T4:U4)/AVERAGE(T4:U4)*100</f>
        <v>1.5211686633513566</v>
      </c>
      <c r="W4" s="79">
        <v>0.20601700000000001</v>
      </c>
      <c r="X4" s="79">
        <v>0.22802</v>
      </c>
      <c r="Y4" s="2">
        <f>STDEV(W4:X4)/AVERAGE(W4:X4)*100</f>
        <v>7.1691908784032714</v>
      </c>
      <c r="Z4" s="2">
        <v>3.0824250000000001E-2</v>
      </c>
      <c r="AA4" s="2">
        <v>0.11544749999999999</v>
      </c>
      <c r="AB4" s="2">
        <f>STDEV(Z4:AA4)/AVERAGE(Z4:AA4)*100</f>
        <v>81.817129994061716</v>
      </c>
      <c r="AC4" s="2">
        <v>0.22888349999999899</v>
      </c>
      <c r="AD4" s="2">
        <v>0.21288475000000001</v>
      </c>
      <c r="AE4" s="2">
        <f>STDEV(AC4:AD4)/AVERAGE(AC4:AD4)*100</f>
        <v>5.1216105347125254</v>
      </c>
      <c r="AF4" s="2">
        <v>0.24333849999999899</v>
      </c>
      <c r="AG4" s="2">
        <v>0.32230025000000001</v>
      </c>
      <c r="AH4" s="2">
        <f>STDEV(AF4:AG4)/AVERAGE(AF4:AG4)*100</f>
        <v>19.742066426445408</v>
      </c>
      <c r="AI4" s="2">
        <v>5.0286499999999901E-2</v>
      </c>
      <c r="AJ4" s="2">
        <v>0.11532575</v>
      </c>
      <c r="AK4" s="2">
        <f>STDEV(AI4:AJ4)/AVERAGE(AI4:AJ4)*100</f>
        <v>55.539001152737491</v>
      </c>
      <c r="AM4" s="2" t="s">
        <v>1</v>
      </c>
      <c r="AN4" s="4">
        <v>1655</v>
      </c>
      <c r="AO4" s="4">
        <v>0</v>
      </c>
      <c r="AP4" s="2">
        <v>0</v>
      </c>
      <c r="AQ4" s="4">
        <v>3994.8602295000001</v>
      </c>
      <c r="AR4" s="4">
        <v>0</v>
      </c>
    </row>
    <row r="5" spans="1:44" s="2" customFormat="1" x14ac:dyDescent="0.3">
      <c r="A5" s="2" t="s">
        <v>398</v>
      </c>
      <c r="B5" s="2">
        <v>1.530925E-2</v>
      </c>
      <c r="C5" s="2">
        <v>0.14450874999999899</v>
      </c>
      <c r="D5" s="2">
        <f t="shared" ref="D5:D11" si="0">STDEV(B5:C5)/AVERAGE(B5:C5)*100</f>
        <v>114.3273505811751</v>
      </c>
      <c r="E5" s="2">
        <v>71.625186749999898</v>
      </c>
      <c r="F5" s="2">
        <v>75.212999249999896</v>
      </c>
      <c r="G5" s="2">
        <f t="shared" ref="G5:G11" si="1">STDEV(E5:F5)/AVERAGE(E5:F5)*100</f>
        <v>3.4554588523394894</v>
      </c>
      <c r="H5" s="2">
        <v>2.8376749999999899E-2</v>
      </c>
      <c r="I5" s="2">
        <v>2.953325E-2</v>
      </c>
      <c r="J5" s="2">
        <f t="shared" ref="J5:J11" si="2">STDEV(H5:I5)/AVERAGE(H5:I5)*100</f>
        <v>2.82427557396759</v>
      </c>
      <c r="K5" s="2">
        <v>0.68534724999999896</v>
      </c>
      <c r="L5" s="2">
        <v>0.39915875000000001</v>
      </c>
      <c r="M5" s="2">
        <f t="shared" ref="M5:M11" si="3">STDEV(K5:L5)/AVERAGE(K5:L5)*100</f>
        <v>37.31944849500254</v>
      </c>
      <c r="N5" s="80">
        <v>0.62240099999999998</v>
      </c>
      <c r="O5" s="80">
        <v>0.246423</v>
      </c>
      <c r="P5" s="2">
        <f t="shared" ref="P5:P11" si="4">STDEV(N5:O5)/AVERAGE(N5:O5)*100</f>
        <v>61.199182659999174</v>
      </c>
      <c r="Q5" s="80">
        <v>0.92625900000000005</v>
      </c>
      <c r="R5" s="80">
        <v>0.49048999999999998</v>
      </c>
      <c r="S5" s="2">
        <f t="shared" ref="S5:S11" si="5">STDEV(Q5:R5)/AVERAGE(Q5:R5)*100</f>
        <v>43.49891405335466</v>
      </c>
      <c r="T5" s="80">
        <v>0.88523600000000002</v>
      </c>
      <c r="U5" s="80">
        <v>0.32841900000000002</v>
      </c>
      <c r="V5" s="2">
        <f t="shared" ref="V5:V11" si="6">STDEV(T5:U5)/AVERAGE(T5:U5)*100</f>
        <v>64.883196061475374</v>
      </c>
      <c r="W5" s="80">
        <v>0.53714700000000004</v>
      </c>
      <c r="X5" s="80">
        <v>0.222306</v>
      </c>
      <c r="Y5" s="2">
        <f t="shared" ref="Y5:Y11" si="7">STDEV(W5:X5)/AVERAGE(W5:X5)*100</f>
        <v>58.62804047006297</v>
      </c>
      <c r="Z5" s="2">
        <v>0.39347625000000003</v>
      </c>
      <c r="AA5" s="2">
        <v>0.224408</v>
      </c>
      <c r="AB5" s="2">
        <f t="shared" ref="AB5:AB11" si="8">STDEV(Z5:AA5)/AVERAGE(Z5:AA5)*100</f>
        <v>38.696343549246478</v>
      </c>
      <c r="AC5" s="2">
        <v>0.69137274999999898</v>
      </c>
      <c r="AD5" s="2">
        <v>0.462364</v>
      </c>
      <c r="AE5" s="2">
        <f t="shared" ref="AE5:AE11" si="9">STDEV(AC5:AD5)/AVERAGE(AC5:AD5)*100</f>
        <v>28.071159226930121</v>
      </c>
      <c r="AF5" s="2">
        <v>0.57895825000000001</v>
      </c>
      <c r="AG5" s="2">
        <v>0.70540199999999997</v>
      </c>
      <c r="AH5" s="2">
        <f t="shared" ref="AH5:AH11" si="10">STDEV(AF5:AG5)/AVERAGE(AF5:AG5)*100</f>
        <v>13.922765526830419</v>
      </c>
      <c r="AI5" s="2">
        <v>0.20186100000000001</v>
      </c>
      <c r="AJ5" s="2">
        <v>0.25741900000000001</v>
      </c>
      <c r="AK5" s="2">
        <f t="shared" ref="AK5:AK11" si="11">STDEV(AI5:AJ5)/AVERAGE(AI5:AJ5)*100</f>
        <v>17.107402259694389</v>
      </c>
      <c r="AM5" s="2" t="s">
        <v>2</v>
      </c>
      <c r="AN5" s="4">
        <v>1646.5</v>
      </c>
      <c r="AO5" s="4">
        <v>0</v>
      </c>
      <c r="AP5" s="2">
        <v>0</v>
      </c>
      <c r="AQ5" s="4">
        <v>3912.0938719999899</v>
      </c>
      <c r="AR5" s="4">
        <v>0</v>
      </c>
    </row>
    <row r="6" spans="1:44" s="2" customFormat="1" x14ac:dyDescent="0.3">
      <c r="A6" s="2" t="s">
        <v>399</v>
      </c>
      <c r="B6" s="2">
        <v>0</v>
      </c>
      <c r="C6" s="2">
        <v>3.2402500000000001E-2</v>
      </c>
      <c r="D6" s="2">
        <f t="shared" si="0"/>
        <v>141.42135623730948</v>
      </c>
      <c r="E6" s="2">
        <v>69.980310250000002</v>
      </c>
      <c r="F6" s="2">
        <v>74.126293000000004</v>
      </c>
      <c r="G6" s="2">
        <f t="shared" si="1"/>
        <v>4.0687275268317062</v>
      </c>
      <c r="H6" s="2">
        <v>7.6871250000000002E-2</v>
      </c>
      <c r="I6" s="2">
        <v>7.7572249999999995E-2</v>
      </c>
      <c r="J6" s="2">
        <f t="shared" si="2"/>
        <v>0.64189409539639419</v>
      </c>
      <c r="K6" s="2">
        <v>2.4265845000000001</v>
      </c>
      <c r="L6" s="2">
        <v>2.3408115</v>
      </c>
      <c r="M6" s="2">
        <f t="shared" si="3"/>
        <v>2.5443940441580191</v>
      </c>
      <c r="N6" s="80">
        <v>3.4325739999999998</v>
      </c>
      <c r="O6" s="80">
        <v>0.947496</v>
      </c>
      <c r="P6" s="2">
        <f t="shared" si="4"/>
        <v>80.236868615227749</v>
      </c>
      <c r="Q6" s="80">
        <v>2.2904300000000002</v>
      </c>
      <c r="R6" s="80">
        <v>0.89840699999999996</v>
      </c>
      <c r="S6" s="2">
        <f t="shared" si="5"/>
        <v>61.734663945986654</v>
      </c>
      <c r="T6" s="80">
        <v>4.5577110000000003</v>
      </c>
      <c r="U6" s="80">
        <v>2.0912389999999998</v>
      </c>
      <c r="V6" s="2">
        <f t="shared" si="6"/>
        <v>52.461187911076102</v>
      </c>
      <c r="W6" s="80">
        <v>1.306511</v>
      </c>
      <c r="X6" s="80">
        <v>0.50540799999999997</v>
      </c>
      <c r="Y6" s="2">
        <f t="shared" si="7"/>
        <v>62.526565892723298</v>
      </c>
      <c r="Z6" s="2">
        <v>1.3689499999999899</v>
      </c>
      <c r="AA6" s="2">
        <v>1.17927625</v>
      </c>
      <c r="AB6" s="2">
        <f t="shared" si="8"/>
        <v>10.526506022616735</v>
      </c>
      <c r="AC6" s="2">
        <v>1.7474704999999899</v>
      </c>
      <c r="AD6" s="2">
        <v>1.4079545</v>
      </c>
      <c r="AE6" s="2">
        <f t="shared" si="9"/>
        <v>15.216591484273934</v>
      </c>
      <c r="AF6" s="2">
        <v>2.6395597500000001</v>
      </c>
      <c r="AG6" s="2">
        <v>2.0409777499999899</v>
      </c>
      <c r="AH6" s="2">
        <f t="shared" si="10"/>
        <v>18.086016458417966</v>
      </c>
      <c r="AI6" s="2">
        <v>1.2694157499999901</v>
      </c>
      <c r="AJ6" s="2">
        <v>1.32065049999999</v>
      </c>
      <c r="AK6" s="2">
        <f t="shared" si="11"/>
        <v>2.7974913118456071</v>
      </c>
      <c r="AM6" s="2" t="s">
        <v>3</v>
      </c>
      <c r="AN6" s="4">
        <v>1706.5</v>
      </c>
      <c r="AO6" s="4">
        <v>1271</v>
      </c>
      <c r="AP6" s="2">
        <v>74.464698749999997</v>
      </c>
      <c r="AQ6" s="4">
        <v>4152.7704469999899</v>
      </c>
      <c r="AR6" s="4">
        <v>15680.48925775</v>
      </c>
    </row>
    <row r="7" spans="1:44" s="2" customFormat="1" x14ac:dyDescent="0.3">
      <c r="A7" s="2" t="s">
        <v>400</v>
      </c>
      <c r="B7" s="2">
        <v>0</v>
      </c>
      <c r="C7" s="2">
        <v>0</v>
      </c>
      <c r="D7" s="2" t="e">
        <f>STDEV(B7:C7)/AVERAGE(B7:C7)*100</f>
        <v>#DIV/0!</v>
      </c>
      <c r="E7" s="2">
        <v>60.557686749999903</v>
      </c>
      <c r="F7" s="2">
        <v>69.263611749999896</v>
      </c>
      <c r="G7" s="2">
        <f>STDEV(E7:F7)/AVERAGE(E7:F7)*100</f>
        <v>9.4838345866668394</v>
      </c>
      <c r="H7" s="2">
        <v>0.82188399999999995</v>
      </c>
      <c r="I7" s="2">
        <v>0.88196324999999898</v>
      </c>
      <c r="J7" s="2">
        <f>STDEV(H7:I7)/AVERAGE(H7:I7)*100</f>
        <v>4.9866494879281253</v>
      </c>
      <c r="K7" s="2">
        <v>9.5157685000000001</v>
      </c>
      <c r="L7" s="2">
        <v>6.9877589999999898</v>
      </c>
      <c r="M7" s="2">
        <f>STDEV(K7:L7)/AVERAGE(K7:L7)*100</f>
        <v>21.662916129342939</v>
      </c>
      <c r="N7" s="80">
        <v>12.329159000000001</v>
      </c>
      <c r="O7" s="80">
        <v>11.026484</v>
      </c>
      <c r="P7" s="2">
        <f>STDEV(N7:O7)/AVERAGE(N7:O7)*100</f>
        <v>7.8878609865905753</v>
      </c>
      <c r="Q7" s="80">
        <v>6.6872239999999996</v>
      </c>
      <c r="R7" s="80">
        <v>3.2765</v>
      </c>
      <c r="S7" s="2">
        <f>STDEV(Q7:R7)/AVERAGE(Q7:R7)*100</f>
        <v>48.410535441481649</v>
      </c>
      <c r="T7" s="80">
        <v>14.068148000000001</v>
      </c>
      <c r="U7" s="80">
        <v>8.4323460000000008</v>
      </c>
      <c r="V7" s="2">
        <f>STDEV(T7:U7)/AVERAGE(T7:U7)*100</f>
        <v>35.422456161404313</v>
      </c>
      <c r="W7" s="80">
        <v>6.7283270000000002</v>
      </c>
      <c r="X7" s="80">
        <v>2.418933</v>
      </c>
      <c r="Y7" s="2">
        <f>STDEV(W7:X7)/AVERAGE(W7:X7)*100</f>
        <v>66.625453309616717</v>
      </c>
      <c r="Z7" s="2">
        <v>6.2160487499999899</v>
      </c>
      <c r="AA7" s="2">
        <v>4.5895797500000004</v>
      </c>
      <c r="AB7" s="2">
        <f>STDEV(Z7:AA7)/AVERAGE(Z7:AA7)*100</f>
        <v>21.286818425965659</v>
      </c>
      <c r="AC7" s="2">
        <v>5.44887724999999</v>
      </c>
      <c r="AD7" s="2">
        <v>5.8152357499999896</v>
      </c>
      <c r="AE7" s="2">
        <f>STDEV(AC7:AD7)/AVERAGE(AC7:AD7)*100</f>
        <v>4.5996445471619811</v>
      </c>
      <c r="AF7" s="2">
        <v>4.82565974999999</v>
      </c>
      <c r="AG7" s="2">
        <v>5.6169909999999996</v>
      </c>
      <c r="AH7" s="2">
        <f>STDEV(AF7:AG7)/AVERAGE(AF7:AG7)*100</f>
        <v>10.716736706718541</v>
      </c>
      <c r="AI7" s="2">
        <v>5.10992975</v>
      </c>
      <c r="AJ7" s="2">
        <v>5.2574354999999899</v>
      </c>
      <c r="AK7" s="2">
        <f>STDEV(AI7:AJ7)/AVERAGE(AI7:AJ7)*100</f>
        <v>2.0121277407295075</v>
      </c>
      <c r="AM7" s="2" t="s">
        <v>4</v>
      </c>
      <c r="AN7" s="4">
        <v>1749.75</v>
      </c>
      <c r="AO7" s="4">
        <v>1401</v>
      </c>
      <c r="AP7" s="2">
        <v>80.139752999999899</v>
      </c>
      <c r="AQ7" s="4">
        <v>4350.6761472500002</v>
      </c>
      <c r="AR7" s="4">
        <v>14683.196289</v>
      </c>
    </row>
    <row r="8" spans="1:44" s="2" customFormat="1" x14ac:dyDescent="0.3">
      <c r="A8" s="2" t="s">
        <v>401</v>
      </c>
      <c r="B8" s="2">
        <v>0</v>
      </c>
      <c r="C8" s="2">
        <v>0</v>
      </c>
      <c r="D8" s="2" t="e">
        <f t="shared" si="0"/>
        <v>#DIV/0!</v>
      </c>
      <c r="E8" s="2">
        <v>69.301963999999899</v>
      </c>
      <c r="F8" s="2">
        <v>68.063211249999995</v>
      </c>
      <c r="G8" s="2">
        <f t="shared" si="1"/>
        <v>1.275331201149422</v>
      </c>
      <c r="H8" s="2">
        <v>3.469598</v>
      </c>
      <c r="I8" s="2">
        <v>2.66035824999999</v>
      </c>
      <c r="J8" s="2">
        <f t="shared" si="2"/>
        <v>18.669592130635941</v>
      </c>
      <c r="K8" s="2">
        <v>24.844874749999899</v>
      </c>
      <c r="L8" s="2">
        <v>21.26032975</v>
      </c>
      <c r="M8" s="2">
        <f t="shared" si="3"/>
        <v>10.995097427529107</v>
      </c>
      <c r="N8" s="80">
        <v>46.884855000000002</v>
      </c>
      <c r="O8" s="80">
        <v>23.290420000000001</v>
      </c>
      <c r="P8" s="2">
        <f t="shared" si="4"/>
        <v>47.548898060649506</v>
      </c>
      <c r="Q8" s="80">
        <v>25.382026</v>
      </c>
      <c r="R8" s="80">
        <v>14.542202</v>
      </c>
      <c r="S8" s="2">
        <f t="shared" si="5"/>
        <v>38.39730129418502</v>
      </c>
      <c r="T8" s="80">
        <v>47.654133999999999</v>
      </c>
      <c r="U8" s="80">
        <v>29.639548000000001</v>
      </c>
      <c r="V8" s="2">
        <f t="shared" si="6"/>
        <v>32.96061357477631</v>
      </c>
      <c r="W8" s="80">
        <v>26.167725999999998</v>
      </c>
      <c r="X8" s="80">
        <v>9.1351200000000006</v>
      </c>
      <c r="Y8" s="2">
        <f t="shared" si="7"/>
        <v>68.23172955448787</v>
      </c>
      <c r="Z8" s="2">
        <v>23.2745649999999</v>
      </c>
      <c r="AA8" s="2">
        <v>18.87506175</v>
      </c>
      <c r="AB8" s="2">
        <f t="shared" si="8"/>
        <v>14.761310226440957</v>
      </c>
      <c r="AC8" s="2">
        <v>23.799866250000001</v>
      </c>
      <c r="AD8" s="2">
        <v>16.239414750000002</v>
      </c>
      <c r="AE8" s="2">
        <f t="shared" si="9"/>
        <v>26.704008618346609</v>
      </c>
      <c r="AF8" s="2">
        <v>18.520606999999899</v>
      </c>
      <c r="AG8" s="2">
        <v>16.16317725</v>
      </c>
      <c r="AH8" s="2">
        <f t="shared" si="10"/>
        <v>9.6122992253697923</v>
      </c>
      <c r="AI8" s="2">
        <v>20.997678749999899</v>
      </c>
      <c r="AJ8" s="2">
        <v>20.560899499999898</v>
      </c>
      <c r="AK8" s="2">
        <f t="shared" si="11"/>
        <v>1.4863336647305849</v>
      </c>
      <c r="AM8" s="2" t="s">
        <v>5</v>
      </c>
      <c r="AN8" s="4">
        <v>1712</v>
      </c>
      <c r="AO8" s="4">
        <v>3</v>
      </c>
      <c r="AP8" s="2">
        <v>0.175519499999999</v>
      </c>
      <c r="AQ8" s="4">
        <v>3455.15734875</v>
      </c>
      <c r="AR8" s="4">
        <v>3923.7774047499902</v>
      </c>
    </row>
    <row r="9" spans="1:44" s="2" customFormat="1" x14ac:dyDescent="0.3">
      <c r="A9" s="2" t="s">
        <v>402</v>
      </c>
      <c r="B9" s="2">
        <v>0</v>
      </c>
      <c r="C9" s="2">
        <v>0</v>
      </c>
      <c r="D9" s="2" t="e">
        <f t="shared" si="0"/>
        <v>#DIV/0!</v>
      </c>
      <c r="E9" s="2">
        <v>74.055006000000006</v>
      </c>
      <c r="F9" s="2">
        <v>64.287728250000001</v>
      </c>
      <c r="G9" s="2">
        <f t="shared" si="1"/>
        <v>9.9846347091516829</v>
      </c>
      <c r="H9" s="2">
        <v>25.709880499999901</v>
      </c>
      <c r="I9" s="2">
        <v>25.492158749999899</v>
      </c>
      <c r="J9" s="2">
        <f t="shared" si="2"/>
        <v>0.601353102696216</v>
      </c>
      <c r="K9" s="2">
        <v>42.0722152499999</v>
      </c>
      <c r="L9" s="2">
        <v>41.929468</v>
      </c>
      <c r="M9" s="2">
        <f t="shared" si="3"/>
        <v>0.24032268060690487</v>
      </c>
      <c r="N9" s="80">
        <v>70.662650999999997</v>
      </c>
      <c r="O9" s="80">
        <v>54.859766999999998</v>
      </c>
      <c r="P9" s="2">
        <f t="shared" si="4"/>
        <v>17.804511125183108</v>
      </c>
      <c r="Q9" s="80">
        <v>62.080179999999999</v>
      </c>
      <c r="R9" s="80">
        <v>43.492857000000001</v>
      </c>
      <c r="S9" s="2">
        <f t="shared" si="5"/>
        <v>24.898823621801604</v>
      </c>
      <c r="T9" s="80">
        <v>71.453959999999995</v>
      </c>
      <c r="U9" s="80">
        <v>57.552019000000001</v>
      </c>
      <c r="V9" s="2">
        <f t="shared" si="6"/>
        <v>15.23984675587049</v>
      </c>
      <c r="W9" s="80">
        <v>53.666623999999999</v>
      </c>
      <c r="X9" s="80">
        <v>40.875506000000001</v>
      </c>
      <c r="Y9" s="2">
        <f t="shared" si="7"/>
        <v>19.133663006656089</v>
      </c>
      <c r="Z9" s="2">
        <v>47.7712792499999</v>
      </c>
      <c r="AA9" s="2">
        <v>38.4981145</v>
      </c>
      <c r="AB9" s="2">
        <f t="shared" si="8"/>
        <v>15.20149242450203</v>
      </c>
      <c r="AC9" s="2">
        <v>43.574900749999898</v>
      </c>
      <c r="AD9" s="2">
        <v>37.339583249999997</v>
      </c>
      <c r="AE9" s="2">
        <f t="shared" si="9"/>
        <v>10.898012492055404</v>
      </c>
      <c r="AF9" s="2">
        <v>39.648886750000003</v>
      </c>
      <c r="AG9" s="2">
        <v>36.394652249999901</v>
      </c>
      <c r="AH9" s="2">
        <f t="shared" si="10"/>
        <v>6.0520362749589784</v>
      </c>
      <c r="AI9" s="2">
        <v>45.368259500000001</v>
      </c>
      <c r="AJ9" s="2">
        <v>41.43783475</v>
      </c>
      <c r="AK9" s="2">
        <f t="shared" si="11"/>
        <v>6.4033061680308023</v>
      </c>
      <c r="AM9" s="2" t="s">
        <v>6</v>
      </c>
      <c r="AN9" s="4">
        <v>1607.75</v>
      </c>
      <c r="AO9" s="4">
        <v>0.25</v>
      </c>
      <c r="AP9" s="2">
        <v>1.6139500000000001E-2</v>
      </c>
      <c r="AQ9" s="4">
        <v>3242.8894045000002</v>
      </c>
      <c r="AR9" s="4">
        <v>501.75750725</v>
      </c>
    </row>
    <row r="10" spans="1:44" s="2" customFormat="1" ht="15" thickBot="1" x14ac:dyDescent="0.35">
      <c r="A10" s="2" t="s">
        <v>403</v>
      </c>
      <c r="B10" s="2">
        <v>0</v>
      </c>
      <c r="C10" s="2">
        <v>1.9275250000000001E-2</v>
      </c>
      <c r="D10" s="2">
        <f t="shared" si="0"/>
        <v>141.42135623730951</v>
      </c>
      <c r="E10" s="2">
        <v>59.816165999999903</v>
      </c>
      <c r="F10" s="2">
        <v>59.2041214999999</v>
      </c>
      <c r="G10" s="2">
        <f t="shared" si="1"/>
        <v>0.72723873455259946</v>
      </c>
      <c r="H10" s="2">
        <v>58.016001750000001</v>
      </c>
      <c r="I10" s="2">
        <v>51.079820749999897</v>
      </c>
      <c r="J10" s="2">
        <f t="shared" si="2"/>
        <v>8.9913995022813396</v>
      </c>
      <c r="K10" s="2">
        <v>63.4315537499999</v>
      </c>
      <c r="L10" s="2">
        <v>54.97432525</v>
      </c>
      <c r="M10" s="2">
        <f t="shared" si="3"/>
        <v>10.101126182077611</v>
      </c>
      <c r="N10" s="80">
        <v>72.167669000000004</v>
      </c>
      <c r="O10" s="80">
        <v>76.881711999999993</v>
      </c>
      <c r="P10" s="2">
        <f t="shared" si="4"/>
        <v>4.4727884808927438</v>
      </c>
      <c r="Q10" s="80">
        <v>78.342828999999995</v>
      </c>
      <c r="R10" s="80">
        <v>65.695353999999995</v>
      </c>
      <c r="S10" s="2">
        <f t="shared" si="5"/>
        <v>12.417700850041033</v>
      </c>
      <c r="T10" s="80">
        <v>74.104780000000005</v>
      </c>
      <c r="U10" s="80">
        <v>74.740157999999994</v>
      </c>
      <c r="V10" s="2">
        <f t="shared" si="6"/>
        <v>0.60368877632471207</v>
      </c>
      <c r="W10" s="80">
        <v>80.52261</v>
      </c>
      <c r="X10" s="80">
        <v>68.599326000000005</v>
      </c>
      <c r="Y10" s="2">
        <f t="shared" si="7"/>
        <v>11.307571771886144</v>
      </c>
      <c r="Z10" s="2">
        <v>68.990022249999896</v>
      </c>
      <c r="AA10" s="2">
        <v>61.724294749999899</v>
      </c>
      <c r="AB10" s="2">
        <f t="shared" si="8"/>
        <v>7.8608759980034737</v>
      </c>
      <c r="AC10" s="2">
        <v>69.9484025</v>
      </c>
      <c r="AD10" s="2">
        <v>65.09655875</v>
      </c>
      <c r="AE10" s="2">
        <f t="shared" si="9"/>
        <v>5.0809324318756373</v>
      </c>
      <c r="AF10" s="2">
        <v>66.010778500000001</v>
      </c>
      <c r="AG10" s="2">
        <v>58.031118249999899</v>
      </c>
      <c r="AH10" s="2">
        <f t="shared" si="10"/>
        <v>9.0976871882440271</v>
      </c>
      <c r="AI10" s="2">
        <v>65.624189250000001</v>
      </c>
      <c r="AJ10" s="2">
        <v>68.172309999999896</v>
      </c>
      <c r="AK10" s="2">
        <f t="shared" si="11"/>
        <v>2.6933342377522318</v>
      </c>
      <c r="AM10" s="2" t="s">
        <v>7</v>
      </c>
      <c r="AN10" s="4">
        <v>1708</v>
      </c>
      <c r="AO10" s="4">
        <v>2.5</v>
      </c>
      <c r="AP10" s="2">
        <v>0.14825349999999901</v>
      </c>
      <c r="AQ10" s="4">
        <v>3678.10937499999</v>
      </c>
      <c r="AR10" s="4">
        <v>29082.11425775</v>
      </c>
    </row>
    <row r="11" spans="1:44" s="2" customFormat="1" ht="15" thickBot="1" x14ac:dyDescent="0.35">
      <c r="A11" s="2" t="s">
        <v>404</v>
      </c>
      <c r="B11" s="2">
        <v>0</v>
      </c>
      <c r="C11" s="2">
        <v>1.5802750000000001E-2</v>
      </c>
      <c r="D11" s="2">
        <f t="shared" si="0"/>
        <v>141.42135623730948</v>
      </c>
      <c r="E11" s="2">
        <v>62.738492999999899</v>
      </c>
      <c r="F11" s="2">
        <v>66.471732250000002</v>
      </c>
      <c r="G11" s="2">
        <f t="shared" si="1"/>
        <v>4.0860524534483096</v>
      </c>
      <c r="H11" s="2">
        <v>59.297570999999898</v>
      </c>
      <c r="I11" s="2">
        <v>74.574424749999906</v>
      </c>
      <c r="J11" s="2">
        <f t="shared" si="2"/>
        <v>16.138351895482451</v>
      </c>
      <c r="K11" s="2">
        <v>67.656206249999997</v>
      </c>
      <c r="L11" s="7">
        <v>29.1666659999999</v>
      </c>
      <c r="M11" s="2">
        <f t="shared" si="3"/>
        <v>56.218565475427006</v>
      </c>
      <c r="N11" s="80">
        <v>77.855294000000001</v>
      </c>
      <c r="O11" s="80">
        <v>80.194783999999999</v>
      </c>
      <c r="P11" s="2">
        <f t="shared" si="4"/>
        <v>2.0933482152639176</v>
      </c>
      <c r="Q11" s="80">
        <v>81.981102000000007</v>
      </c>
      <c r="R11" s="80">
        <v>75.007805000000005</v>
      </c>
      <c r="S11" s="2">
        <f t="shared" si="5"/>
        <v>6.281801294314139</v>
      </c>
      <c r="T11" s="80">
        <v>78.096224000000007</v>
      </c>
      <c r="U11" s="80">
        <v>80.169764000000001</v>
      </c>
      <c r="V11" s="2">
        <f t="shared" si="6"/>
        <v>1.8528481243380603</v>
      </c>
      <c r="W11" s="80">
        <v>81.299574000000007</v>
      </c>
      <c r="X11" s="80">
        <v>76.369739999999993</v>
      </c>
      <c r="Y11" s="2">
        <f t="shared" si="7"/>
        <v>4.4218103866729734</v>
      </c>
      <c r="Z11" s="2">
        <v>54.661504000000001</v>
      </c>
      <c r="AA11" s="2">
        <v>52.260269249999901</v>
      </c>
      <c r="AB11" s="2">
        <f t="shared" si="8"/>
        <v>3.1760217275406184</v>
      </c>
      <c r="AC11" s="2">
        <v>79.791753749999899</v>
      </c>
      <c r="AD11" s="2">
        <v>72.498796499999898</v>
      </c>
      <c r="AE11" s="2">
        <f t="shared" si="9"/>
        <v>6.7724484781400323</v>
      </c>
      <c r="AF11" s="2">
        <v>74.896049250000004</v>
      </c>
      <c r="AG11" s="2">
        <v>76.352619250000004</v>
      </c>
      <c r="AH11" s="2">
        <f t="shared" si="10"/>
        <v>1.3619300381118911</v>
      </c>
      <c r="AI11" s="2">
        <v>77.326484500000007</v>
      </c>
      <c r="AJ11" s="2">
        <v>71.954862500000004</v>
      </c>
      <c r="AK11" s="2">
        <f t="shared" si="11"/>
        <v>5.0887943048515583</v>
      </c>
      <c r="AM11" s="2" t="s">
        <v>8</v>
      </c>
      <c r="AN11" s="4">
        <v>1765.75</v>
      </c>
      <c r="AO11" s="4">
        <v>2.5</v>
      </c>
      <c r="AP11" s="2">
        <v>0.13978625</v>
      </c>
      <c r="AQ11" s="4">
        <v>3382.9386595000001</v>
      </c>
      <c r="AR11" s="4">
        <v>33892.144043</v>
      </c>
    </row>
    <row r="12" spans="1:44" s="2" customFormat="1" x14ac:dyDescent="0.3">
      <c r="B12" s="75" t="s">
        <v>413</v>
      </c>
      <c r="C12" s="75"/>
      <c r="D12" s="1" t="s">
        <v>434</v>
      </c>
      <c r="E12" s="75" t="s">
        <v>414</v>
      </c>
      <c r="F12" s="75"/>
      <c r="G12" s="1" t="s">
        <v>434</v>
      </c>
      <c r="H12" s="75" t="s">
        <v>415</v>
      </c>
      <c r="I12" s="75"/>
      <c r="J12" s="1" t="s">
        <v>434</v>
      </c>
      <c r="K12" s="75" t="s">
        <v>425</v>
      </c>
      <c r="L12" s="75"/>
      <c r="M12" s="1" t="s">
        <v>434</v>
      </c>
      <c r="N12" s="75" t="s">
        <v>426</v>
      </c>
      <c r="O12" s="75"/>
      <c r="P12" s="1" t="s">
        <v>434</v>
      </c>
      <c r="Q12" s="75" t="s">
        <v>427</v>
      </c>
      <c r="R12" s="75"/>
      <c r="S12" s="1" t="s">
        <v>434</v>
      </c>
      <c r="T12" s="75" t="s">
        <v>428</v>
      </c>
      <c r="U12" s="75"/>
      <c r="V12" s="1" t="s">
        <v>434</v>
      </c>
      <c r="W12" s="76" t="s">
        <v>429</v>
      </c>
      <c r="X12" s="76"/>
      <c r="Y12" s="77" t="s">
        <v>434</v>
      </c>
      <c r="Z12" s="76" t="s">
        <v>430</v>
      </c>
      <c r="AA12" s="76"/>
      <c r="AB12" s="1" t="s">
        <v>434</v>
      </c>
      <c r="AC12" s="75" t="s">
        <v>431</v>
      </c>
      <c r="AD12" s="75"/>
      <c r="AE12" s="1" t="s">
        <v>434</v>
      </c>
      <c r="AF12" s="75" t="s">
        <v>432</v>
      </c>
      <c r="AG12" s="75"/>
      <c r="AH12" s="1" t="s">
        <v>434</v>
      </c>
      <c r="AI12" s="75" t="s">
        <v>433</v>
      </c>
      <c r="AJ12" s="75"/>
      <c r="AK12" s="1" t="s">
        <v>434</v>
      </c>
      <c r="AL12" s="1"/>
      <c r="AM12" s="2" t="s">
        <v>9</v>
      </c>
      <c r="AN12" s="4">
        <v>1781.5</v>
      </c>
      <c r="AO12" s="4">
        <v>1</v>
      </c>
      <c r="AP12" s="2">
        <v>5.6619000000000003E-2</v>
      </c>
      <c r="AQ12" s="4">
        <v>3627.8959352499901</v>
      </c>
      <c r="AR12" s="4">
        <v>24360.0044859999</v>
      </c>
    </row>
    <row r="13" spans="1:44" s="2" customFormat="1" x14ac:dyDescent="0.3">
      <c r="A13" s="2" t="s">
        <v>405</v>
      </c>
      <c r="B13" s="2">
        <v>0</v>
      </c>
      <c r="C13" s="2">
        <v>0</v>
      </c>
      <c r="D13" s="2" t="e">
        <f>STDEV(B13:C13)/AVERAGE(B13:C13)*100</f>
        <v>#DIV/0!</v>
      </c>
      <c r="E13" s="2">
        <v>77.576482999999897</v>
      </c>
      <c r="F13" s="2">
        <v>59.4356145</v>
      </c>
      <c r="G13" s="2">
        <f>STDEV(E13:F13)/AVERAGE(E13:F13)*100</f>
        <v>18.724669378867613</v>
      </c>
      <c r="H13" s="2">
        <v>0.24503900000000001</v>
      </c>
      <c r="I13" s="2">
        <v>3.2722500000000002E-2</v>
      </c>
      <c r="J13" s="2">
        <f>STDEV(H13:I13)/AVERAGE(H13:I13)*100</f>
        <v>108.10024924821737</v>
      </c>
      <c r="K13" s="2">
        <v>0.59104725000000002</v>
      </c>
      <c r="L13" s="2">
        <v>1.0102035</v>
      </c>
      <c r="M13" s="2">
        <f>STDEV(K13:L13)/AVERAGE(K13:L13)*100</f>
        <v>37.019589436785402</v>
      </c>
      <c r="N13" s="2">
        <v>0.1577375</v>
      </c>
      <c r="O13" s="2">
        <v>0.15689900000000001</v>
      </c>
      <c r="P13" s="2">
        <f>STDEV(N13:O13)/AVERAGE(N13:O13)*100</f>
        <v>0.37688509503818818</v>
      </c>
      <c r="Q13" s="2">
        <v>0.378718</v>
      </c>
      <c r="R13" s="2">
        <v>0.20773549999999999</v>
      </c>
      <c r="S13" s="2">
        <f>STDEV(Q13:R13)/AVERAGE(Q13:R13)*100</f>
        <v>41.23187438193446</v>
      </c>
      <c r="T13" s="2">
        <v>0.26870575000000002</v>
      </c>
      <c r="U13" s="2">
        <v>8.7562749999999898E-2</v>
      </c>
      <c r="V13" s="2">
        <f>STDEV(T13:U13)/AVERAGE(T13:U13)*100</f>
        <v>71.90500628850144</v>
      </c>
      <c r="W13" s="80">
        <v>1.6383000000000002E-2</v>
      </c>
      <c r="X13" s="80">
        <v>8.4778999999999993E-2</v>
      </c>
      <c r="Y13" s="2">
        <f>STDEV(W13:X13)/AVERAGE(W13:X13)*100</f>
        <v>95.615498716978891</v>
      </c>
      <c r="Z13" s="2">
        <v>0.27900000000000003</v>
      </c>
      <c r="AA13" s="2">
        <v>0.31082599999999999</v>
      </c>
      <c r="AB13" s="2">
        <f>STDEV(Z13:AA13)/AVERAGE(Z13:AA13)*100</f>
        <v>7.6308539867835732</v>
      </c>
      <c r="AC13" s="2">
        <v>0.1283475</v>
      </c>
      <c r="AD13" s="2">
        <v>0.28678524999999899</v>
      </c>
      <c r="AE13" s="2">
        <f>STDEV(AC13:AD13)/AVERAGE(AC13:AD13)*100</f>
        <v>53.974256389522836</v>
      </c>
      <c r="AF13" s="2">
        <v>2.679525E-2</v>
      </c>
      <c r="AG13" s="2">
        <v>0</v>
      </c>
      <c r="AH13" s="2">
        <f>STDEV(AF13:AG13)/AVERAGE(AF13:AG13)*100</f>
        <v>141.42135623730948</v>
      </c>
      <c r="AI13" s="2">
        <v>0.39445625000000001</v>
      </c>
      <c r="AJ13" s="2">
        <v>0.21781375</v>
      </c>
      <c r="AK13" s="2">
        <f>STDEV(AI13:AJ13)/AVERAGE(AI13:AJ13)*100</f>
        <v>40.800662974094671</v>
      </c>
      <c r="AM13" s="2" t="s">
        <v>10</v>
      </c>
      <c r="AN13" s="4">
        <v>1697.5</v>
      </c>
      <c r="AO13" s="4">
        <v>6.5</v>
      </c>
      <c r="AP13" s="2">
        <v>0.38668425000000001</v>
      </c>
      <c r="AQ13" s="4">
        <v>3578.3649292499999</v>
      </c>
      <c r="AR13" s="4">
        <v>31807.83886725</v>
      </c>
    </row>
    <row r="14" spans="1:44" s="2" customFormat="1" x14ac:dyDescent="0.3">
      <c r="A14" s="2" t="s">
        <v>406</v>
      </c>
      <c r="B14" s="2">
        <v>1.85735E-2</v>
      </c>
      <c r="C14" s="2">
        <v>0</v>
      </c>
      <c r="D14" s="2">
        <f t="shared" ref="D14:D20" si="12">STDEV(B14:C14)/AVERAGE(B14:C14)*100</f>
        <v>141.42135623730951</v>
      </c>
      <c r="E14" s="2">
        <v>56.079535499999999</v>
      </c>
      <c r="F14" s="2">
        <v>56.930470499999899</v>
      </c>
      <c r="G14" s="2">
        <f t="shared" ref="G14:G20" si="13">STDEV(E14:F14)/AVERAGE(E14:F14)*100</f>
        <v>1.0648648383381289</v>
      </c>
      <c r="H14" s="2">
        <v>0</v>
      </c>
      <c r="I14" s="2">
        <v>0</v>
      </c>
      <c r="J14" s="2" t="e">
        <f t="shared" ref="J14:J20" si="14">STDEV(H14:I14)/AVERAGE(H14:I14)*100</f>
        <v>#DIV/0!</v>
      </c>
      <c r="K14" s="2">
        <v>1.4501485000000001</v>
      </c>
      <c r="L14" s="2">
        <v>1.693478</v>
      </c>
      <c r="M14" s="2">
        <f t="shared" ref="M14:M20" si="15">STDEV(K14:L14)/AVERAGE(K14:L14)*100</f>
        <v>10.946589202803326</v>
      </c>
      <c r="N14" s="2">
        <v>0.71435324999999905</v>
      </c>
      <c r="O14" s="2">
        <v>0.29266300000000001</v>
      </c>
      <c r="P14" s="2">
        <f t="shared" ref="P14:P20" si="16">STDEV(N14:O14)/AVERAGE(N14:O14)*100</f>
        <v>59.220501225327823</v>
      </c>
      <c r="Q14" s="2">
        <v>0.64258099999999996</v>
      </c>
      <c r="R14" s="2">
        <v>0.51672474999999896</v>
      </c>
      <c r="S14" s="2">
        <f t="shared" ref="S14:S20" si="17">STDEV(Q14:R14)/AVERAGE(Q14:R14)*100</f>
        <v>15.352948578010755</v>
      </c>
      <c r="T14" s="2">
        <v>1.089402</v>
      </c>
      <c r="U14" s="2">
        <v>0.79510724999999904</v>
      </c>
      <c r="V14" s="2">
        <f t="shared" ref="V14:V20" si="18">STDEV(T14:U14)/AVERAGE(T14:U14)*100</f>
        <v>22.085093335848708</v>
      </c>
      <c r="W14" s="80">
        <v>0.26702399999999998</v>
      </c>
      <c r="X14" s="80">
        <v>0.32884200000000002</v>
      </c>
      <c r="Y14" s="2">
        <f t="shared" ref="Y14:Y20" si="19">STDEV(W14:X14)/AVERAGE(W14:X14)*100</f>
        <v>14.671730556665317</v>
      </c>
      <c r="Z14" s="2">
        <v>0.92887500000000001</v>
      </c>
      <c r="AA14" s="2">
        <v>0.49742399999999998</v>
      </c>
      <c r="AB14" s="2">
        <f t="shared" ref="AB14:AB20" si="20">STDEV(Z14:AA14)/AVERAGE(Z14:AA14)*100</f>
        <v>42.77951928027953</v>
      </c>
      <c r="AC14" s="2">
        <v>0.32159650000000001</v>
      </c>
      <c r="AD14" s="2">
        <v>0.421036999999999</v>
      </c>
      <c r="AE14" s="2">
        <f t="shared" ref="AE14:AE20" si="21">STDEV(AC14:AD14)/AVERAGE(AC14:AD14)*100</f>
        <v>18.936676536832721</v>
      </c>
      <c r="AF14" s="2">
        <v>0.18876974999999899</v>
      </c>
      <c r="AG14" s="2">
        <v>0.17550225</v>
      </c>
      <c r="AH14" s="2">
        <f t="shared" ref="AH14:AH20" si="22">STDEV(AF14:AG14)/AVERAGE(AF14:AG14)*100</f>
        <v>5.15084289728106</v>
      </c>
      <c r="AI14" s="2">
        <v>0.71805450000000004</v>
      </c>
      <c r="AJ14" s="2">
        <v>0.72433325000000004</v>
      </c>
      <c r="AK14" s="2">
        <f t="shared" ref="AK14:AK20" si="23">STDEV(AI14:AJ14)/AVERAGE(AI14:AJ14)*100</f>
        <v>0.61561070556444131</v>
      </c>
      <c r="AM14" s="2" t="s">
        <v>11</v>
      </c>
      <c r="AN14" s="4">
        <v>1816.75</v>
      </c>
      <c r="AO14" s="4">
        <v>4.5</v>
      </c>
      <c r="AP14" s="2">
        <v>0.24926275000000001</v>
      </c>
      <c r="AQ14" s="4">
        <v>3631.6150512499999</v>
      </c>
      <c r="AR14" s="4">
        <v>21455.022461</v>
      </c>
    </row>
    <row r="15" spans="1:44" s="2" customFormat="1" x14ac:dyDescent="0.3">
      <c r="A15" s="2" t="s">
        <v>407</v>
      </c>
      <c r="B15" s="2">
        <v>0</v>
      </c>
      <c r="C15" s="2">
        <v>0</v>
      </c>
      <c r="D15" s="2" t="e">
        <f t="shared" si="12"/>
        <v>#DIV/0!</v>
      </c>
      <c r="E15" s="2">
        <v>66.981390000000005</v>
      </c>
      <c r="F15" s="2">
        <v>62.415974749999897</v>
      </c>
      <c r="G15" s="2">
        <f t="shared" si="13"/>
        <v>4.9896473370143433</v>
      </c>
      <c r="H15" s="2">
        <v>0.13136975000000001</v>
      </c>
      <c r="I15" s="2">
        <v>7.1633249999999898E-2</v>
      </c>
      <c r="J15" s="2">
        <f t="shared" si="14"/>
        <v>41.615231532884053</v>
      </c>
      <c r="K15" s="2">
        <v>8.3135414999999906</v>
      </c>
      <c r="L15" s="2">
        <v>5.0908429999999898</v>
      </c>
      <c r="M15" s="2">
        <f t="shared" si="15"/>
        <v>34.000695266085721</v>
      </c>
      <c r="N15" s="2">
        <v>2.662588</v>
      </c>
      <c r="O15" s="2">
        <v>2.25423524999999</v>
      </c>
      <c r="P15" s="2">
        <f t="shared" si="16"/>
        <v>11.745347919154206</v>
      </c>
      <c r="Q15" s="2">
        <v>2.5616019999999899</v>
      </c>
      <c r="R15" s="2">
        <v>2.2408350000000001</v>
      </c>
      <c r="S15" s="2">
        <f t="shared" si="17"/>
        <v>9.4458926116410691</v>
      </c>
      <c r="T15" s="2">
        <v>6.0783337499999996</v>
      </c>
      <c r="U15" s="2">
        <v>4.3800997499999896</v>
      </c>
      <c r="V15" s="2">
        <f t="shared" si="18"/>
        <v>22.96391285447411</v>
      </c>
      <c r="W15" s="80">
        <v>2.1828690000000002</v>
      </c>
      <c r="X15" s="80">
        <v>1.4726699999999999</v>
      </c>
      <c r="Y15" s="2">
        <f t="shared" si="19"/>
        <v>27.475375253384275</v>
      </c>
      <c r="Z15" s="2">
        <v>3.327426</v>
      </c>
      <c r="AA15" s="2">
        <v>1.4552240000000001</v>
      </c>
      <c r="AB15" s="2">
        <f t="shared" si="20"/>
        <v>55.360385140079906</v>
      </c>
      <c r="AC15" s="2">
        <v>1.8155515</v>
      </c>
      <c r="AD15" s="2">
        <v>1.8897995000000001</v>
      </c>
      <c r="AE15" s="2">
        <f t="shared" si="21"/>
        <v>2.8338078789047967</v>
      </c>
      <c r="AF15" s="2">
        <v>1.13516525</v>
      </c>
      <c r="AG15" s="2">
        <v>0.84911499999999895</v>
      </c>
      <c r="AH15" s="2">
        <f t="shared" si="22"/>
        <v>20.38704679292233</v>
      </c>
      <c r="AI15" s="2">
        <v>2.11288574999999</v>
      </c>
      <c r="AJ15" s="2">
        <v>2.2373379999999901</v>
      </c>
      <c r="AK15" s="2">
        <f t="shared" si="23"/>
        <v>4.0458162598612981</v>
      </c>
      <c r="AM15" s="2" t="s">
        <v>12</v>
      </c>
      <c r="AN15" s="4">
        <v>1890.5</v>
      </c>
      <c r="AO15" s="4">
        <v>5.25</v>
      </c>
      <c r="AP15" s="2">
        <v>0.27818674999999898</v>
      </c>
      <c r="AQ15" s="4">
        <v>3616.3955687500002</v>
      </c>
      <c r="AR15" s="4">
        <v>30315.119629000001</v>
      </c>
    </row>
    <row r="16" spans="1:44" s="2" customFormat="1" x14ac:dyDescent="0.3">
      <c r="A16" s="2" t="s">
        <v>408</v>
      </c>
      <c r="B16" s="2">
        <v>0</v>
      </c>
      <c r="C16" s="2">
        <v>0</v>
      </c>
      <c r="D16" s="2" t="e">
        <f>STDEV(B16:C16)/AVERAGE(B16:C16)*100</f>
        <v>#DIV/0!</v>
      </c>
      <c r="E16" s="2">
        <v>80.267667750000001</v>
      </c>
      <c r="F16" s="2">
        <v>62.087996750000002</v>
      </c>
      <c r="G16" s="2">
        <f>STDEV(E16:F16)/AVERAGE(E16:F16)*100</f>
        <v>18.060354238788289</v>
      </c>
      <c r="H16" s="2">
        <v>0.52098749999999905</v>
      </c>
      <c r="I16" s="2">
        <v>0.53182724999999897</v>
      </c>
      <c r="J16" s="2">
        <f>STDEV(H16:I16)/AVERAGE(H16:I16)*100</f>
        <v>1.456070164550191</v>
      </c>
      <c r="K16" s="2">
        <v>23.79047375</v>
      </c>
      <c r="L16" s="2">
        <v>16.908264750000001</v>
      </c>
      <c r="M16" s="2">
        <f>STDEV(K16:L16)/AVERAGE(K16:L16)*100</f>
        <v>23.914533141822432</v>
      </c>
      <c r="N16" s="2">
        <v>10.15267575</v>
      </c>
      <c r="O16" s="2">
        <v>8.6966847499999993</v>
      </c>
      <c r="P16" s="2">
        <f>STDEV(N16:O16)/AVERAGE(N16:O16)*100</f>
        <v>10.923883698299294</v>
      </c>
      <c r="Q16" s="2">
        <v>5.8189475000000002</v>
      </c>
      <c r="R16" s="2">
        <v>5.3811605</v>
      </c>
      <c r="S16" s="2">
        <f>STDEV(Q16:R16)/AVERAGE(Q16:R16)*100</f>
        <v>5.5278423460794341</v>
      </c>
      <c r="T16" s="2">
        <v>18.8332332499999</v>
      </c>
      <c r="U16" s="2">
        <v>15.869982500000001</v>
      </c>
      <c r="V16" s="2">
        <f>STDEV(T16:U16)/AVERAGE(T16:U16)*100</f>
        <v>12.07573796489484</v>
      </c>
      <c r="W16" s="80">
        <v>12.673698</v>
      </c>
      <c r="X16" s="80">
        <v>5.1338350000000004</v>
      </c>
      <c r="Y16" s="2">
        <f>STDEV(W16:X16)/AVERAGE(W16:X16)*100</f>
        <v>59.879021496324569</v>
      </c>
      <c r="Z16" s="2">
        <v>17.803279</v>
      </c>
      <c r="AA16" s="2">
        <v>4.3163239999999998</v>
      </c>
      <c r="AB16" s="2">
        <f>STDEV(Z16:AA16)/AVERAGE(Z16:AA16)*100</f>
        <v>86.228648299499923</v>
      </c>
      <c r="AC16" s="2">
        <v>6.6378634999999901</v>
      </c>
      <c r="AD16" s="2">
        <v>5.2717212499999899</v>
      </c>
      <c r="AE16" s="2">
        <f>STDEV(AC16:AD16)/AVERAGE(AC16:AD16)*100</f>
        <v>16.222369953586405</v>
      </c>
      <c r="AF16" s="2">
        <v>4.5309342499999898</v>
      </c>
      <c r="AG16" s="2">
        <v>5.1984189999999897</v>
      </c>
      <c r="AH16" s="2">
        <f>STDEV(AF16:AG16)/AVERAGE(AF16:AG16)*100</f>
        <v>9.7022480515569356</v>
      </c>
      <c r="AI16" s="2">
        <v>7.4407002499999901</v>
      </c>
      <c r="AJ16" s="2">
        <v>7.574986</v>
      </c>
      <c r="AK16" s="2">
        <f>STDEV(AI16:AJ16)/AVERAGE(AI16:AJ16)*100</f>
        <v>1.2647355953075865</v>
      </c>
      <c r="AM16" s="2" t="s">
        <v>13</v>
      </c>
      <c r="AN16" s="4">
        <v>1821.25</v>
      </c>
      <c r="AO16" s="4">
        <v>5.75</v>
      </c>
      <c r="AP16" s="2">
        <v>0.31534649999999997</v>
      </c>
      <c r="AQ16" s="4">
        <v>3589.5061032499898</v>
      </c>
      <c r="AR16" s="4">
        <v>32840.224121250001</v>
      </c>
    </row>
    <row r="17" spans="1:44" s="2" customFormat="1" ht="15" thickBot="1" x14ac:dyDescent="0.35">
      <c r="A17" s="2" t="s">
        <v>409</v>
      </c>
      <c r="B17" s="2">
        <v>0</v>
      </c>
      <c r="C17" s="2">
        <v>1.4637000000000001E-2</v>
      </c>
      <c r="D17" s="2">
        <f t="shared" si="12"/>
        <v>141.42135623730948</v>
      </c>
      <c r="E17" s="2">
        <v>62.057710749999899</v>
      </c>
      <c r="F17" s="2">
        <v>57.767445749999901</v>
      </c>
      <c r="G17" s="2">
        <f t="shared" si="13"/>
        <v>5.0635034632102593</v>
      </c>
      <c r="H17" s="2">
        <v>4.723363</v>
      </c>
      <c r="I17" s="2">
        <v>2.30926725</v>
      </c>
      <c r="J17" s="2">
        <f t="shared" si="14"/>
        <v>48.545804758002852</v>
      </c>
      <c r="K17" s="2">
        <v>39.762249999999902</v>
      </c>
      <c r="L17" s="2">
        <v>44.706763499999902</v>
      </c>
      <c r="M17" s="2">
        <f t="shared" si="15"/>
        <v>8.2782996524954982</v>
      </c>
      <c r="N17" s="2">
        <v>30.306053249999898</v>
      </c>
      <c r="O17" s="2">
        <v>26.94050275</v>
      </c>
      <c r="P17" s="2">
        <f t="shared" si="16"/>
        <v>8.3142244608591227</v>
      </c>
      <c r="Q17" s="2">
        <v>18.581345750000001</v>
      </c>
      <c r="R17" s="2">
        <v>17.377486749999999</v>
      </c>
      <c r="S17" s="2">
        <f t="shared" si="17"/>
        <v>4.7346190257565066</v>
      </c>
      <c r="T17" s="2">
        <v>46.710782999999999</v>
      </c>
      <c r="U17" s="2">
        <v>49.575823999999898</v>
      </c>
      <c r="V17" s="2">
        <f t="shared" si="18"/>
        <v>4.2080409365290397</v>
      </c>
      <c r="W17" s="80">
        <v>32.715622000000003</v>
      </c>
      <c r="X17" s="80">
        <v>15.382455</v>
      </c>
      <c r="Y17" s="2">
        <f t="shared" si="19"/>
        <v>50.964199359316986</v>
      </c>
      <c r="Z17" s="2">
        <v>47.166606000000002</v>
      </c>
      <c r="AA17" s="2">
        <v>29.095516</v>
      </c>
      <c r="AB17" s="2">
        <f t="shared" si="20"/>
        <v>33.511237157634802</v>
      </c>
      <c r="AC17" s="2">
        <v>24.418138499999898</v>
      </c>
      <c r="AD17" s="2">
        <v>22.188949999999899</v>
      </c>
      <c r="AE17" s="2">
        <f t="shared" si="21"/>
        <v>6.7640968600434004</v>
      </c>
      <c r="AF17" s="2">
        <v>17.8380765</v>
      </c>
      <c r="AG17" s="2">
        <v>19.6233497499999</v>
      </c>
      <c r="AH17" s="2">
        <f t="shared" si="22"/>
        <v>6.7396196445984433</v>
      </c>
      <c r="AI17" s="2">
        <v>24.832802749999999</v>
      </c>
      <c r="AJ17" s="2">
        <v>27.536033</v>
      </c>
      <c r="AK17" s="2">
        <f t="shared" si="23"/>
        <v>7.300037946265042</v>
      </c>
      <c r="AM17" s="2" t="s">
        <v>14</v>
      </c>
      <c r="AN17" s="4">
        <v>1810.5</v>
      </c>
      <c r="AO17" s="4">
        <v>5</v>
      </c>
      <c r="AP17" s="2">
        <v>0.27354774999999998</v>
      </c>
      <c r="AQ17" s="4">
        <v>3669.4772337499899</v>
      </c>
      <c r="AR17" s="4">
        <v>35922.569336250002</v>
      </c>
    </row>
    <row r="18" spans="1:44" s="2" customFormat="1" ht="15" thickBot="1" x14ac:dyDescent="0.35">
      <c r="A18" s="2" t="s">
        <v>410</v>
      </c>
      <c r="B18" s="2">
        <v>1.583275E-2</v>
      </c>
      <c r="C18" s="2">
        <v>0</v>
      </c>
      <c r="D18" s="2">
        <f t="shared" si="12"/>
        <v>141.42135623730948</v>
      </c>
      <c r="E18" s="2">
        <v>81.692817749999904</v>
      </c>
      <c r="F18" s="5">
        <v>56.450866750000003</v>
      </c>
      <c r="G18" s="2">
        <f t="shared" si="13"/>
        <v>25.840855174929928</v>
      </c>
      <c r="H18" s="2">
        <v>33.539420499999899</v>
      </c>
      <c r="I18" s="2">
        <v>27.151981249999899</v>
      </c>
      <c r="J18" s="2">
        <f t="shared" si="14"/>
        <v>14.883826960190802</v>
      </c>
      <c r="K18" s="2">
        <v>72.528320249999894</v>
      </c>
      <c r="L18" s="2">
        <v>57.858923999999902</v>
      </c>
      <c r="M18" s="2">
        <f t="shared" si="15"/>
        <v>15.910804195537626</v>
      </c>
      <c r="N18" s="2">
        <v>46.726576999999899</v>
      </c>
      <c r="O18" s="2">
        <v>35.3064575</v>
      </c>
      <c r="P18" s="2">
        <f t="shared" si="16"/>
        <v>19.687785511361653</v>
      </c>
      <c r="Q18" s="2">
        <v>48.320223749999897</v>
      </c>
      <c r="R18" s="2">
        <v>37.080681749999997</v>
      </c>
      <c r="S18" s="2">
        <f t="shared" si="17"/>
        <v>18.612346834263906</v>
      </c>
      <c r="T18" s="2">
        <v>64.292710499999899</v>
      </c>
      <c r="U18" s="2">
        <v>72.624557499999895</v>
      </c>
      <c r="V18" s="2">
        <f t="shared" si="18"/>
        <v>8.6059349555657185</v>
      </c>
      <c r="W18" s="80">
        <v>66.200511000000006</v>
      </c>
      <c r="X18" s="80">
        <v>56.123826999999999</v>
      </c>
      <c r="Y18" s="2">
        <f t="shared" si="19"/>
        <v>11.649834701372329</v>
      </c>
      <c r="Z18" s="2">
        <v>75.217325000000002</v>
      </c>
      <c r="AA18" s="2">
        <v>60.135556000000001</v>
      </c>
      <c r="AB18" s="2">
        <f t="shared" si="20"/>
        <v>15.757952181585399</v>
      </c>
      <c r="AC18" s="2">
        <v>52.922086749999899</v>
      </c>
      <c r="AD18" s="2">
        <v>52.766983249999903</v>
      </c>
      <c r="AE18" s="2">
        <f t="shared" si="21"/>
        <v>0.20754224942231922</v>
      </c>
      <c r="AF18" s="2">
        <v>46.9359692499999</v>
      </c>
      <c r="AG18" s="2">
        <v>46.597645499999899</v>
      </c>
      <c r="AH18" s="2">
        <f t="shared" si="22"/>
        <v>0.51154019547066243</v>
      </c>
      <c r="AI18" s="2">
        <v>51.960520000000002</v>
      </c>
      <c r="AJ18" s="2">
        <v>54.966665249999899</v>
      </c>
      <c r="AK18" s="2">
        <f t="shared" si="23"/>
        <v>3.975912554953668</v>
      </c>
      <c r="AM18" s="2" t="s">
        <v>15</v>
      </c>
      <c r="AN18" s="4">
        <v>1685.5</v>
      </c>
      <c r="AO18" s="4">
        <v>1.5</v>
      </c>
      <c r="AP18" s="2">
        <v>8.91985E-2</v>
      </c>
      <c r="AQ18" s="4">
        <v>3480.88085925</v>
      </c>
      <c r="AR18" s="4">
        <v>40198.972168</v>
      </c>
    </row>
    <row r="19" spans="1:44" s="2" customFormat="1" ht="15" thickBot="1" x14ac:dyDescent="0.35">
      <c r="A19" s="2" t="s">
        <v>411</v>
      </c>
      <c r="B19" s="2">
        <v>0</v>
      </c>
      <c r="C19" s="2">
        <v>0</v>
      </c>
      <c r="D19" s="2" t="e">
        <f t="shared" si="12"/>
        <v>#DIV/0!</v>
      </c>
      <c r="E19" s="2">
        <v>78.1995679999999</v>
      </c>
      <c r="F19" s="2">
        <v>66.146044750000001</v>
      </c>
      <c r="G19" s="2">
        <f t="shared" si="13"/>
        <v>11.809334367545089</v>
      </c>
      <c r="H19" s="2">
        <v>70.373743000000005</v>
      </c>
      <c r="I19" s="7">
        <v>42.280444000000003</v>
      </c>
      <c r="J19" s="2">
        <f t="shared" si="14"/>
        <v>35.267152971067588</v>
      </c>
      <c r="K19" s="2">
        <v>77.334121749999994</v>
      </c>
      <c r="L19" s="2">
        <v>73.717882250000002</v>
      </c>
      <c r="M19" s="2">
        <f t="shared" si="15"/>
        <v>3.3856783162501363</v>
      </c>
      <c r="N19" s="2">
        <v>73.638961750000007</v>
      </c>
      <c r="O19" s="2">
        <v>59.442614749999898</v>
      </c>
      <c r="P19" s="2">
        <f t="shared" si="16"/>
        <v>15.085984845960116</v>
      </c>
      <c r="Q19" s="2">
        <v>60.814609499999897</v>
      </c>
      <c r="R19" s="2">
        <v>64.140783999999897</v>
      </c>
      <c r="S19" s="2">
        <f t="shared" si="17"/>
        <v>3.7644802332758505</v>
      </c>
      <c r="T19" s="2">
        <v>68.855386749999894</v>
      </c>
      <c r="U19" s="2">
        <v>65.687138250000004</v>
      </c>
      <c r="V19" s="2">
        <f t="shared" si="18"/>
        <v>3.3302333204078516</v>
      </c>
      <c r="W19" s="80">
        <v>78.792035999999996</v>
      </c>
      <c r="X19" s="80">
        <v>76.615294000000006</v>
      </c>
      <c r="Y19" s="2">
        <f t="shared" si="19"/>
        <v>1.9808448277099422</v>
      </c>
      <c r="Z19" s="2">
        <v>85.417726999999999</v>
      </c>
      <c r="AA19" s="2">
        <v>77.286574999999999</v>
      </c>
      <c r="AB19" s="2">
        <f t="shared" si="20"/>
        <v>7.0675361958881187</v>
      </c>
      <c r="AC19" s="2">
        <v>65.882625499999904</v>
      </c>
      <c r="AD19" s="2">
        <v>71.060413249999996</v>
      </c>
      <c r="AE19" s="2">
        <f t="shared" si="21"/>
        <v>5.3471120007108857</v>
      </c>
      <c r="AF19" s="2">
        <v>64.940524999999994</v>
      </c>
      <c r="AG19" s="2">
        <v>65.220037500000004</v>
      </c>
      <c r="AH19" s="2">
        <f t="shared" si="22"/>
        <v>0.30369442230462368</v>
      </c>
      <c r="AI19" s="2">
        <v>67.605146250000004</v>
      </c>
      <c r="AJ19" s="2">
        <v>67.529630749999896</v>
      </c>
      <c r="AK19" s="2">
        <f t="shared" si="23"/>
        <v>7.9028542200901081E-2</v>
      </c>
      <c r="AM19" s="2" t="s">
        <v>16</v>
      </c>
      <c r="AN19" s="4">
        <v>1732.75</v>
      </c>
      <c r="AO19" s="4">
        <v>1.25</v>
      </c>
      <c r="AP19" s="2">
        <v>7.2505500000000001E-2</v>
      </c>
      <c r="AQ19" s="4">
        <v>3577.6796872499899</v>
      </c>
      <c r="AR19" s="4">
        <v>30253.681152499899</v>
      </c>
    </row>
    <row r="20" spans="1:44" s="2" customFormat="1" x14ac:dyDescent="0.3">
      <c r="A20" s="2" t="s">
        <v>412</v>
      </c>
      <c r="B20" s="2">
        <v>0</v>
      </c>
      <c r="C20" s="2">
        <v>1.53467499999999E-2</v>
      </c>
      <c r="D20" s="2">
        <f t="shared" si="12"/>
        <v>141.42135623730951</v>
      </c>
      <c r="E20" s="2">
        <v>64.005367250000006</v>
      </c>
      <c r="F20" s="2">
        <v>81.216916999999995</v>
      </c>
      <c r="G20" s="2">
        <f t="shared" si="13"/>
        <v>16.76106887563251</v>
      </c>
      <c r="H20" s="2">
        <v>71.792295499999895</v>
      </c>
      <c r="I20" s="2">
        <v>56.105822500000002</v>
      </c>
      <c r="J20" s="2">
        <f t="shared" si="14"/>
        <v>17.345073726885676</v>
      </c>
      <c r="K20" s="2">
        <v>66.407147499999994</v>
      </c>
      <c r="L20" s="2">
        <v>80.284185500000007</v>
      </c>
      <c r="M20" s="2">
        <f t="shared" si="15"/>
        <v>13.378496836733245</v>
      </c>
      <c r="N20" s="2">
        <v>62.943921249999903</v>
      </c>
      <c r="O20" s="2">
        <v>78.760488749999993</v>
      </c>
      <c r="P20" s="2">
        <f t="shared" si="16"/>
        <v>15.784973995297536</v>
      </c>
      <c r="Q20" s="2">
        <v>75.12405425</v>
      </c>
      <c r="R20" s="2">
        <v>78.090974750000001</v>
      </c>
      <c r="S20" s="2">
        <f t="shared" si="17"/>
        <v>2.7385428420228699</v>
      </c>
      <c r="T20" s="2">
        <v>79.295245999999906</v>
      </c>
      <c r="U20" s="2">
        <v>80.944988249999895</v>
      </c>
      <c r="V20" s="2">
        <f t="shared" si="18"/>
        <v>1.4559937928759563</v>
      </c>
      <c r="W20" s="80">
        <v>83.649984000000003</v>
      </c>
      <c r="X20" s="80">
        <v>81.888596000000007</v>
      </c>
      <c r="Y20" s="2">
        <f t="shared" si="19"/>
        <v>1.5047723607398444</v>
      </c>
      <c r="Z20" s="2">
        <v>85.729078000000001</v>
      </c>
      <c r="AA20" s="2">
        <v>85.166291999999999</v>
      </c>
      <c r="AB20" s="2">
        <f t="shared" si="20"/>
        <v>0.46572332176916698</v>
      </c>
      <c r="AC20" s="2">
        <v>79.153285749999995</v>
      </c>
      <c r="AD20" s="2">
        <v>78.577935999999895</v>
      </c>
      <c r="AE20" s="2">
        <f t="shared" si="21"/>
        <v>0.51585691819959056</v>
      </c>
      <c r="AF20" s="2">
        <v>75.540889750000005</v>
      </c>
      <c r="AG20" s="2">
        <v>78.706523750000002</v>
      </c>
      <c r="AH20" s="2">
        <f t="shared" si="22"/>
        <v>2.9024036349947524</v>
      </c>
      <c r="AI20" s="2">
        <v>78.757566499999896</v>
      </c>
      <c r="AJ20" s="2">
        <v>79.218597500000001</v>
      </c>
      <c r="AK20" s="2">
        <f t="shared" si="23"/>
        <v>0.41271814453893135</v>
      </c>
      <c r="AM20" s="2" t="s">
        <v>17</v>
      </c>
      <c r="AN20" s="4">
        <v>1644.25</v>
      </c>
      <c r="AO20" s="4">
        <v>0.5</v>
      </c>
      <c r="AP20" s="2">
        <v>3.0824250000000001E-2</v>
      </c>
      <c r="AQ20" s="4">
        <v>3354.6975097499999</v>
      </c>
      <c r="AR20" s="4">
        <v>11251.054443249999</v>
      </c>
    </row>
    <row r="21" spans="1:44" s="2" customFormat="1" x14ac:dyDescent="0.3">
      <c r="AM21" s="2" t="s">
        <v>18</v>
      </c>
      <c r="AN21" s="4">
        <v>1691</v>
      </c>
      <c r="AO21" s="4">
        <v>2</v>
      </c>
      <c r="AP21" s="2">
        <v>0.11544749999999999</v>
      </c>
      <c r="AQ21" s="4">
        <v>3327.13476575</v>
      </c>
      <c r="AR21" s="4">
        <v>27412.765625</v>
      </c>
    </row>
    <row r="22" spans="1:44" s="2" customFormat="1" x14ac:dyDescent="0.3">
      <c r="A22" s="3" t="s">
        <v>392</v>
      </c>
      <c r="AM22" s="2" t="s">
        <v>19</v>
      </c>
      <c r="AN22" s="4">
        <v>1742.25</v>
      </c>
      <c r="AO22" s="4">
        <v>4</v>
      </c>
      <c r="AP22" s="2">
        <v>0.22888349999999899</v>
      </c>
      <c r="AQ22" s="4">
        <v>3880.0092772499902</v>
      </c>
      <c r="AR22" s="4">
        <v>25292.09326175</v>
      </c>
    </row>
    <row r="23" spans="1:44" s="2" customFormat="1" x14ac:dyDescent="0.3">
      <c r="A23" s="3"/>
      <c r="B23" s="75" t="s">
        <v>413</v>
      </c>
      <c r="C23" s="75"/>
      <c r="D23" s="1" t="s">
        <v>434</v>
      </c>
      <c r="E23" s="75" t="s">
        <v>414</v>
      </c>
      <c r="F23" s="75"/>
      <c r="G23" s="1" t="s">
        <v>434</v>
      </c>
      <c r="H23" s="75" t="s">
        <v>415</v>
      </c>
      <c r="I23" s="75"/>
      <c r="J23" s="1" t="s">
        <v>434</v>
      </c>
      <c r="K23" s="75" t="s">
        <v>416</v>
      </c>
      <c r="L23" s="75"/>
      <c r="M23" s="1" t="s">
        <v>434</v>
      </c>
      <c r="N23" s="75" t="s">
        <v>417</v>
      </c>
      <c r="O23" s="75"/>
      <c r="P23" s="1" t="s">
        <v>434</v>
      </c>
      <c r="Q23" s="75" t="s">
        <v>418</v>
      </c>
      <c r="R23" s="75"/>
      <c r="S23" s="1" t="s">
        <v>434</v>
      </c>
      <c r="T23" s="75" t="s">
        <v>419</v>
      </c>
      <c r="U23" s="75"/>
      <c r="V23" s="1" t="s">
        <v>434</v>
      </c>
      <c r="W23" s="75" t="s">
        <v>420</v>
      </c>
      <c r="X23" s="75"/>
      <c r="Y23" s="1" t="s">
        <v>434</v>
      </c>
      <c r="Z23" s="75" t="s">
        <v>421</v>
      </c>
      <c r="AA23" s="75"/>
      <c r="AB23" s="1" t="s">
        <v>434</v>
      </c>
      <c r="AC23" s="75" t="s">
        <v>422</v>
      </c>
      <c r="AD23" s="75"/>
      <c r="AE23" s="1" t="s">
        <v>434</v>
      </c>
      <c r="AF23" s="75" t="s">
        <v>423</v>
      </c>
      <c r="AG23" s="75"/>
      <c r="AH23" s="1" t="s">
        <v>434</v>
      </c>
      <c r="AI23" s="75" t="s">
        <v>424</v>
      </c>
      <c r="AJ23" s="75"/>
      <c r="AK23" s="1" t="s">
        <v>434</v>
      </c>
      <c r="AL23" s="1"/>
      <c r="AM23" s="2" t="s">
        <v>20</v>
      </c>
      <c r="AN23" s="4">
        <v>1791.75</v>
      </c>
      <c r="AO23" s="4">
        <v>3.75</v>
      </c>
      <c r="AP23" s="2">
        <v>0.21288475000000001</v>
      </c>
      <c r="AQ23" s="4">
        <v>3556.7755737499901</v>
      </c>
      <c r="AR23" s="4">
        <v>31860.76855475</v>
      </c>
    </row>
    <row r="24" spans="1:44" s="2" customFormat="1" x14ac:dyDescent="0.3">
      <c r="A24" s="2" t="s">
        <v>397</v>
      </c>
      <c r="B24" s="4">
        <v>1655</v>
      </c>
      <c r="C24" s="4">
        <v>1646.5</v>
      </c>
      <c r="D24" s="2">
        <f>STDEV(B24:C24)/AVERAGE(B24:C24)*100</f>
        <v>0.36410162896172371</v>
      </c>
      <c r="E24" s="4">
        <v>1706.5</v>
      </c>
      <c r="F24" s="4">
        <v>1749.75</v>
      </c>
      <c r="G24" s="2">
        <f>STDEV(E24:F24)/AVERAGE(E24:F24)*100</f>
        <v>1.7696849641269108</v>
      </c>
      <c r="H24" s="4">
        <v>1712</v>
      </c>
      <c r="I24" s="4">
        <v>1607.75</v>
      </c>
      <c r="J24" s="2">
        <f>STDEV(H24:I24)/AVERAGE(H24:I24)*100</f>
        <v>4.4410501958700248</v>
      </c>
      <c r="K24" s="4">
        <v>1708</v>
      </c>
      <c r="L24" s="4">
        <v>1765.75</v>
      </c>
      <c r="M24" s="2">
        <f>STDEV(K24:L24)/AVERAGE(K24:L24)*100</f>
        <v>2.3510855193104354</v>
      </c>
      <c r="N24" s="4">
        <v>1781.5</v>
      </c>
      <c r="O24" s="4">
        <v>1697.5</v>
      </c>
      <c r="P24" s="2">
        <f>STDEV(N24:O24)/AVERAGE(N24:O24)*100</f>
        <v>3.4146001505990218</v>
      </c>
      <c r="Q24" s="4">
        <v>1816.75</v>
      </c>
      <c r="R24" s="4">
        <v>1890.5</v>
      </c>
      <c r="S24" s="2">
        <f>STDEV(Q24:R24)/AVERAGE(Q24:R24)*100</f>
        <v>2.8133589648665658</v>
      </c>
      <c r="T24" s="4">
        <v>1821.25</v>
      </c>
      <c r="U24" s="4">
        <v>1810.5</v>
      </c>
      <c r="V24" s="2">
        <f>STDEV(T24:U24)/AVERAGE(T24:U24)*100</f>
        <v>0.41860799326800502</v>
      </c>
      <c r="W24" s="4">
        <v>1685.5</v>
      </c>
      <c r="X24" s="4">
        <v>1732.75</v>
      </c>
      <c r="Y24" s="2">
        <f>STDEV(W24:X24)/AVERAGE(W24:X24)*100</f>
        <v>1.9548479725628243</v>
      </c>
      <c r="Z24" s="4">
        <v>1644.25</v>
      </c>
      <c r="AA24" s="4">
        <v>1691</v>
      </c>
      <c r="AB24" s="2">
        <f>STDEV(Z24:AA24)/AVERAGE(Z24:AA24)*100</f>
        <v>1.982294701774745</v>
      </c>
      <c r="AC24" s="4">
        <v>1742.25</v>
      </c>
      <c r="AD24" s="4">
        <v>1791.75</v>
      </c>
      <c r="AE24" s="2">
        <f>STDEV(AC24:AD24)/AVERAGE(AC24:AD24)*100</f>
        <v>1.9808594040030616</v>
      </c>
      <c r="AF24" s="4">
        <v>1763.75</v>
      </c>
      <c r="AG24" s="4">
        <v>1789.5</v>
      </c>
      <c r="AH24" s="2">
        <f>STDEV(AF24:AG24)/AVERAGE(AF24:AG24)*100</f>
        <v>1.0248645389743813</v>
      </c>
      <c r="AI24" s="4">
        <v>751.25</v>
      </c>
      <c r="AJ24" s="4">
        <v>1733.75</v>
      </c>
      <c r="AK24" s="2">
        <f>STDEV(AI24:AJ24)/AVERAGE(AI24:AJ24)*100</f>
        <v>55.914077466058984</v>
      </c>
      <c r="AM24" s="2" t="s">
        <v>21</v>
      </c>
      <c r="AN24" s="4">
        <v>1763.75</v>
      </c>
      <c r="AO24" s="4">
        <v>4.25</v>
      </c>
      <c r="AP24" s="2">
        <v>0.24333849999999899</v>
      </c>
      <c r="AQ24" s="4">
        <v>3605.977539</v>
      </c>
      <c r="AR24" s="4">
        <v>33468.78417975</v>
      </c>
    </row>
    <row r="25" spans="1:44" s="2" customFormat="1" ht="15" thickBot="1" x14ac:dyDescent="0.35">
      <c r="A25" s="2" t="s">
        <v>398</v>
      </c>
      <c r="B25" s="4">
        <v>1612</v>
      </c>
      <c r="C25" s="4">
        <v>1586</v>
      </c>
      <c r="D25" s="2">
        <f t="shared" ref="D25:D31" si="24">STDEV(B25:C25)/AVERAGE(B25:C25)*100</f>
        <v>1.1497671238805649</v>
      </c>
      <c r="E25" s="4">
        <v>1505.5</v>
      </c>
      <c r="F25" s="4">
        <v>1743</v>
      </c>
      <c r="G25" s="2">
        <f t="shared" ref="G25:G31" si="25">STDEV(E25:F25)/AVERAGE(E25:F25)*100</f>
        <v>10.339409606390952</v>
      </c>
      <c r="H25" s="4">
        <v>1748.25</v>
      </c>
      <c r="I25" s="4">
        <v>1715.5</v>
      </c>
      <c r="J25" s="2">
        <f t="shared" ref="J25:J31" si="26">STDEV(H25:I25)/AVERAGE(H25:I25)*100</f>
        <v>1.337148875286001</v>
      </c>
      <c r="K25" s="4">
        <v>1675.25</v>
      </c>
      <c r="L25" s="4">
        <v>1728</v>
      </c>
      <c r="M25" s="2">
        <f t="shared" ref="M25:M31" si="27">STDEV(K25:L25)/AVERAGE(K25:L25)*100</f>
        <v>2.1920154386301554</v>
      </c>
      <c r="N25" s="4">
        <v>1703.25</v>
      </c>
      <c r="O25" s="4">
        <v>1697</v>
      </c>
      <c r="P25" s="2">
        <f t="shared" ref="P25:P31" si="28">STDEV(N25:O25)/AVERAGE(N25:O25)*100</f>
        <v>0.25994661465574131</v>
      </c>
      <c r="Q25" s="4">
        <v>1666.25</v>
      </c>
      <c r="R25" s="4">
        <v>1747.75</v>
      </c>
      <c r="S25" s="2">
        <f t="shared" ref="S25:S31" si="29">STDEV(Q25:R25)/AVERAGE(Q25:R25)*100</f>
        <v>3.376051708652819</v>
      </c>
      <c r="T25" s="4">
        <v>1661.5</v>
      </c>
      <c r="U25" s="4">
        <v>1629.25</v>
      </c>
      <c r="V25" s="2">
        <f t="shared" ref="V25:V31" si="30">STDEV(T25:U25)/AVERAGE(T25:U25)*100</f>
        <v>1.3859572251472252</v>
      </c>
      <c r="W25" s="4">
        <v>1632.5</v>
      </c>
      <c r="X25" s="4">
        <v>1694</v>
      </c>
      <c r="Y25" s="2">
        <f t="shared" ref="Y25:Y31" si="31">STDEV(W25:X25)/AVERAGE(W25:X25)*100</f>
        <v>2.6145839196135685</v>
      </c>
      <c r="Z25" s="4">
        <v>1651.25</v>
      </c>
      <c r="AA25" s="4">
        <v>1671.5</v>
      </c>
      <c r="AB25" s="2">
        <f t="shared" ref="AB25:AB31" si="32">STDEV(Z25:AA25)/AVERAGE(Z25:AA25)*100</f>
        <v>0.86187118013859532</v>
      </c>
      <c r="AC25" s="4">
        <v>1667.75</v>
      </c>
      <c r="AD25" s="4">
        <v>1729</v>
      </c>
      <c r="AE25" s="2">
        <f t="shared" ref="AE25:AE31" si="33">STDEV(AC25:AD25)/AVERAGE(AC25:AD25)*100</f>
        <v>2.5501017353456121</v>
      </c>
      <c r="AF25" s="4">
        <v>1697.75</v>
      </c>
      <c r="AG25" s="4">
        <v>1814</v>
      </c>
      <c r="AH25" s="2">
        <f t="shared" ref="AH25:AH31" si="34">STDEV(AF25:AG25)/AVERAGE(AF25:AG25)*100</f>
        <v>4.6814928917454912</v>
      </c>
      <c r="AI25" s="4">
        <v>1857.5</v>
      </c>
      <c r="AJ25" s="4">
        <v>1563.25</v>
      </c>
      <c r="AK25" s="2">
        <f t="shared" ref="AK25:AK31" si="35">STDEV(AI25:AJ25)/AVERAGE(AI25:AJ25)*100</f>
        <v>12.164944550998559</v>
      </c>
      <c r="AM25" s="2" t="s">
        <v>22</v>
      </c>
      <c r="AN25" s="4">
        <v>1789.5</v>
      </c>
      <c r="AO25" s="4">
        <v>5.75</v>
      </c>
      <c r="AP25" s="2">
        <v>0.32230025000000001</v>
      </c>
      <c r="AQ25" s="4">
        <v>3578.8141477499898</v>
      </c>
      <c r="AR25" s="4">
        <v>36009.7583009999</v>
      </c>
    </row>
    <row r="26" spans="1:44" s="2" customFormat="1" ht="15" thickBot="1" x14ac:dyDescent="0.35">
      <c r="A26" s="2" t="s">
        <v>399</v>
      </c>
      <c r="B26" s="4">
        <v>1567.5</v>
      </c>
      <c r="C26" s="4">
        <v>1533</v>
      </c>
      <c r="D26" s="2">
        <f t="shared" si="24"/>
        <v>1.5736290244112814</v>
      </c>
      <c r="E26" s="4">
        <v>1585.5</v>
      </c>
      <c r="F26" s="4">
        <v>1560</v>
      </c>
      <c r="G26" s="2">
        <f t="shared" si="25"/>
        <v>1.1464773753143831</v>
      </c>
      <c r="H26" s="4">
        <v>1677.25</v>
      </c>
      <c r="I26" s="4">
        <v>1666.25</v>
      </c>
      <c r="J26" s="2">
        <f t="shared" si="26"/>
        <v>0.46527139781977106</v>
      </c>
      <c r="K26" s="4">
        <v>1681.5</v>
      </c>
      <c r="L26" s="4">
        <v>1640.5</v>
      </c>
      <c r="M26" s="2">
        <f t="shared" si="27"/>
        <v>1.7454170998584255</v>
      </c>
      <c r="N26" s="4">
        <v>1666.75</v>
      </c>
      <c r="O26" s="4">
        <v>1686.5</v>
      </c>
      <c r="P26" s="2">
        <f t="shared" si="28"/>
        <v>0.83294469117628067</v>
      </c>
      <c r="Q26" s="4">
        <v>1605.25</v>
      </c>
      <c r="R26" s="4">
        <v>1692</v>
      </c>
      <c r="S26" s="2">
        <f t="shared" si="29"/>
        <v>3.7207681108762145</v>
      </c>
      <c r="T26" s="8">
        <v>60.75</v>
      </c>
      <c r="U26" s="4">
        <v>1645.25</v>
      </c>
      <c r="V26" s="2">
        <f t="shared" si="30"/>
        <v>131.34943666941203</v>
      </c>
      <c r="W26" s="4">
        <v>1626.75</v>
      </c>
      <c r="X26" s="4">
        <v>1684.25</v>
      </c>
      <c r="Y26" s="2">
        <f t="shared" si="31"/>
        <v>2.4559734169874043</v>
      </c>
      <c r="Z26" s="4">
        <v>1728.25</v>
      </c>
      <c r="AA26" s="4">
        <v>1723.25</v>
      </c>
      <c r="AB26" s="2">
        <f t="shared" si="32"/>
        <v>0.20486941364234318</v>
      </c>
      <c r="AC26" s="4">
        <v>1739.25</v>
      </c>
      <c r="AD26" s="4">
        <v>1757.75</v>
      </c>
      <c r="AE26" s="2">
        <f t="shared" si="33"/>
        <v>0.74815415796117413</v>
      </c>
      <c r="AF26" s="4">
        <v>1846.25</v>
      </c>
      <c r="AG26" s="4">
        <v>1785.5</v>
      </c>
      <c r="AH26" s="2">
        <f t="shared" si="34"/>
        <v>2.3656219154447724</v>
      </c>
      <c r="AI26" s="4">
        <v>1810</v>
      </c>
      <c r="AJ26" s="4">
        <v>1844.5</v>
      </c>
      <c r="AK26" s="2">
        <f t="shared" si="35"/>
        <v>1.3350764236385766</v>
      </c>
      <c r="AM26" s="2" t="s">
        <v>23</v>
      </c>
      <c r="AN26" s="4">
        <v>751.25</v>
      </c>
      <c r="AO26" s="4">
        <v>0.75</v>
      </c>
      <c r="AP26" s="2">
        <v>5.0286499999999901E-2</v>
      </c>
      <c r="AQ26" s="4">
        <v>4140.8109742500001</v>
      </c>
      <c r="AR26" s="4">
        <v>8124.9316405</v>
      </c>
    </row>
    <row r="27" spans="1:44" s="2" customFormat="1" x14ac:dyDescent="0.3">
      <c r="A27" s="2" t="s">
        <v>400</v>
      </c>
      <c r="B27" s="4">
        <v>1697</v>
      </c>
      <c r="C27" s="4">
        <v>1514.25</v>
      </c>
      <c r="D27" s="2">
        <f>STDEV(B27:C27)/AVERAGE(B27:C27)*100</f>
        <v>8.048190845424152</v>
      </c>
      <c r="E27" s="4">
        <v>1484.25</v>
      </c>
      <c r="F27" s="4">
        <v>1555.5</v>
      </c>
      <c r="G27" s="2">
        <f>STDEV(E27:F27)/AVERAGE(E27:F27)*100</f>
        <v>3.3148356384269437</v>
      </c>
      <c r="H27" s="4">
        <v>1732.25</v>
      </c>
      <c r="I27" s="4">
        <v>1652.5</v>
      </c>
      <c r="J27" s="2">
        <f>STDEV(H27:I27)/AVERAGE(H27:I27)*100</f>
        <v>3.3321081793117462</v>
      </c>
      <c r="K27" s="4">
        <v>1639.5</v>
      </c>
      <c r="L27" s="4">
        <v>1629</v>
      </c>
      <c r="M27" s="2">
        <f>STDEV(K27:L27)/AVERAGE(K27:L27)*100</f>
        <v>0.45431367308910808</v>
      </c>
      <c r="N27" s="4">
        <v>1573.75</v>
      </c>
      <c r="O27" s="4">
        <v>1669</v>
      </c>
      <c r="P27" s="2">
        <f>STDEV(N27:O27)/AVERAGE(N27:O27)*100</f>
        <v>4.154000210193117</v>
      </c>
      <c r="Q27" s="4">
        <v>1634</v>
      </c>
      <c r="R27" s="4">
        <v>1676</v>
      </c>
      <c r="S27" s="2">
        <f>STDEV(Q27:R27)/AVERAGE(Q27:R27)*100</f>
        <v>1.794470381258912</v>
      </c>
      <c r="T27" s="4">
        <v>1624.75</v>
      </c>
      <c r="U27" s="4">
        <v>1648.75</v>
      </c>
      <c r="V27" s="2">
        <f>STDEV(T27:U27)/AVERAGE(T27:U27)*100</f>
        <v>1.0368451350833749</v>
      </c>
      <c r="W27" s="4">
        <v>1625.5</v>
      </c>
      <c r="X27" s="4">
        <v>1600.5</v>
      </c>
      <c r="Y27" s="2">
        <f>STDEV(W27:X27)/AVERAGE(W27:X27)*100</f>
        <v>1.0959497538539176</v>
      </c>
      <c r="Z27" s="4">
        <v>1668.75</v>
      </c>
      <c r="AA27" s="4">
        <v>1699.5</v>
      </c>
      <c r="AB27" s="2">
        <f>STDEV(Z27:AA27)/AVERAGE(Z27:AA27)*100</f>
        <v>1.2910878658939413</v>
      </c>
      <c r="AC27" s="4">
        <v>1707.5</v>
      </c>
      <c r="AD27" s="4">
        <v>1746.25</v>
      </c>
      <c r="AE27" s="2">
        <f>STDEV(AC27:AD27)/AVERAGE(AC27:AD27)*100</f>
        <v>1.5867035987537439</v>
      </c>
      <c r="AF27" s="4">
        <v>1746.75</v>
      </c>
      <c r="AG27" s="4">
        <v>1808.75</v>
      </c>
      <c r="AH27" s="2">
        <f>STDEV(AF27:AG27)/AVERAGE(AF27:AG27)*100</f>
        <v>2.466073431785456</v>
      </c>
      <c r="AI27" s="4">
        <v>1762.5</v>
      </c>
      <c r="AJ27" s="4">
        <v>1837</v>
      </c>
      <c r="AK27" s="2">
        <f>STDEV(AI27:AJ27)/AVERAGE(AI27:AJ27)*100</f>
        <v>2.9270429336517734</v>
      </c>
      <c r="AM27" s="2" t="s">
        <v>24</v>
      </c>
      <c r="AN27" s="4">
        <v>1733.75</v>
      </c>
      <c r="AO27" s="4">
        <v>2</v>
      </c>
      <c r="AP27" s="2">
        <v>0.11532575</v>
      </c>
      <c r="AQ27" s="4">
        <v>3793.6173707500002</v>
      </c>
      <c r="AR27" s="4">
        <v>49700.767578250001</v>
      </c>
    </row>
    <row r="28" spans="1:44" s="2" customFormat="1" x14ac:dyDescent="0.3">
      <c r="A28" s="2" t="s">
        <v>401</v>
      </c>
      <c r="B28" s="4">
        <v>1621.25</v>
      </c>
      <c r="C28" s="4">
        <v>1629</v>
      </c>
      <c r="D28" s="2">
        <f t="shared" si="24"/>
        <v>0.33720960259646138</v>
      </c>
      <c r="E28" s="4">
        <v>1467.75</v>
      </c>
      <c r="F28" s="4">
        <v>1509.75</v>
      </c>
      <c r="G28" s="2">
        <f t="shared" si="25"/>
        <v>1.9948604406270356</v>
      </c>
      <c r="H28" s="4">
        <v>1705</v>
      </c>
      <c r="I28" s="4">
        <v>1633.25</v>
      </c>
      <c r="J28" s="2">
        <f t="shared" si="26"/>
        <v>3.0396112663901613</v>
      </c>
      <c r="K28" s="4">
        <v>1567.75</v>
      </c>
      <c r="L28" s="4">
        <v>1586.5</v>
      </c>
      <c r="M28" s="2">
        <f t="shared" si="27"/>
        <v>0.84065956390569974</v>
      </c>
      <c r="N28" s="4">
        <v>1574.25</v>
      </c>
      <c r="O28" s="4">
        <v>1610.5</v>
      </c>
      <c r="P28" s="2">
        <f t="shared" si="28"/>
        <v>1.6097100757053049</v>
      </c>
      <c r="Q28" s="4">
        <v>1523.75</v>
      </c>
      <c r="R28" s="4">
        <v>1561.75</v>
      </c>
      <c r="S28" s="2">
        <f t="shared" si="29"/>
        <v>1.741698764225494</v>
      </c>
      <c r="T28" s="4">
        <v>1606</v>
      </c>
      <c r="U28" s="4">
        <v>1621.5</v>
      </c>
      <c r="V28" s="2">
        <f t="shared" si="30"/>
        <v>0.67917305086856616</v>
      </c>
      <c r="W28" s="4">
        <v>1540.75</v>
      </c>
      <c r="X28" s="4">
        <v>1642.25</v>
      </c>
      <c r="Y28" s="2">
        <f t="shared" si="31"/>
        <v>4.5096662450791438</v>
      </c>
      <c r="Z28" s="4">
        <v>1645.75</v>
      </c>
      <c r="AA28" s="4">
        <v>1658.75</v>
      </c>
      <c r="AB28" s="2">
        <f t="shared" si="32"/>
        <v>0.55635576670752718</v>
      </c>
      <c r="AC28" s="4">
        <v>1615.75</v>
      </c>
      <c r="AD28" s="4">
        <v>1688.25</v>
      </c>
      <c r="AE28" s="2">
        <f t="shared" si="33"/>
        <v>3.1032228593235289</v>
      </c>
      <c r="AF28" s="4">
        <v>1786</v>
      </c>
      <c r="AG28" s="4">
        <v>1752.75</v>
      </c>
      <c r="AH28" s="2">
        <f t="shared" si="34"/>
        <v>1.328791266659284</v>
      </c>
      <c r="AI28" s="4">
        <v>1798.25</v>
      </c>
      <c r="AJ28" s="4">
        <v>1844.75</v>
      </c>
      <c r="AK28" s="2">
        <f t="shared" si="35"/>
        <v>1.8051312283927787</v>
      </c>
      <c r="AM28" s="2" t="s">
        <v>25</v>
      </c>
      <c r="AN28" s="4">
        <v>1612</v>
      </c>
      <c r="AO28" s="4">
        <v>0.25</v>
      </c>
      <c r="AP28" s="2">
        <v>1.530925E-2</v>
      </c>
      <c r="AQ28" s="4">
        <v>3946.6449587499901</v>
      </c>
      <c r="AR28" s="4">
        <v>514.46771249999904</v>
      </c>
    </row>
    <row r="29" spans="1:44" s="2" customFormat="1" x14ac:dyDescent="0.3">
      <c r="A29" s="2" t="s">
        <v>402</v>
      </c>
      <c r="B29" s="4">
        <v>1665.5</v>
      </c>
      <c r="C29" s="4">
        <v>1660.5</v>
      </c>
      <c r="D29" s="2">
        <f t="shared" si="24"/>
        <v>0.21259975381435586</v>
      </c>
      <c r="E29" s="4">
        <v>1491.25</v>
      </c>
      <c r="F29" s="4">
        <v>1500.75</v>
      </c>
      <c r="G29" s="2">
        <f t="shared" si="25"/>
        <v>0.44903171265188513</v>
      </c>
      <c r="H29" s="4">
        <v>1663.5</v>
      </c>
      <c r="I29" s="4">
        <v>1651.5</v>
      </c>
      <c r="J29" s="2">
        <f t="shared" si="26"/>
        <v>0.5119325112662787</v>
      </c>
      <c r="K29" s="4">
        <v>1496</v>
      </c>
      <c r="L29" s="4">
        <v>1557</v>
      </c>
      <c r="M29" s="2">
        <f t="shared" si="27"/>
        <v>2.8256477990422142</v>
      </c>
      <c r="N29" s="4">
        <v>1569</v>
      </c>
      <c r="O29" s="4">
        <v>1623.75</v>
      </c>
      <c r="P29" s="2">
        <f t="shared" si="28"/>
        <v>2.4251254417015722</v>
      </c>
      <c r="Q29" s="4">
        <v>1541.25</v>
      </c>
      <c r="R29" s="4">
        <v>1564</v>
      </c>
      <c r="S29" s="2">
        <f t="shared" si="29"/>
        <v>1.0360955975843462</v>
      </c>
      <c r="T29" s="4">
        <v>1583</v>
      </c>
      <c r="U29" s="4">
        <v>1637.25</v>
      </c>
      <c r="V29" s="2">
        <f t="shared" si="30"/>
        <v>2.3824574414638739</v>
      </c>
      <c r="W29" s="4">
        <v>1656.75</v>
      </c>
      <c r="X29" s="4">
        <v>1710.75</v>
      </c>
      <c r="Y29" s="2">
        <f t="shared" si="31"/>
        <v>2.2677812136049633</v>
      </c>
      <c r="Z29" s="4">
        <v>1665.25</v>
      </c>
      <c r="AA29" s="4">
        <v>1628</v>
      </c>
      <c r="AB29" s="2">
        <f t="shared" si="32"/>
        <v>1.5996190753328108</v>
      </c>
      <c r="AC29" s="4">
        <v>1641</v>
      </c>
      <c r="AD29" s="4">
        <v>1666</v>
      </c>
      <c r="AE29" s="2">
        <f t="shared" si="33"/>
        <v>1.0691061100492101</v>
      </c>
      <c r="AF29" s="4">
        <v>1721.25</v>
      </c>
      <c r="AG29" s="4">
        <v>1763</v>
      </c>
      <c r="AH29" s="2">
        <f t="shared" si="34"/>
        <v>1.6945803610268126</v>
      </c>
      <c r="AI29" s="4">
        <v>1780.25</v>
      </c>
      <c r="AJ29" s="4">
        <v>1846.25</v>
      </c>
      <c r="AK29" s="2">
        <f t="shared" si="35"/>
        <v>2.5737789912208542</v>
      </c>
      <c r="AM29" s="2" t="s">
        <v>26</v>
      </c>
      <c r="AN29" s="4">
        <v>1586</v>
      </c>
      <c r="AO29" s="4">
        <v>2.25</v>
      </c>
      <c r="AP29" s="2">
        <v>0.14450874999999899</v>
      </c>
      <c r="AQ29" s="4">
        <v>3810.89019775</v>
      </c>
      <c r="AR29" s="4">
        <v>1482.2487792500001</v>
      </c>
    </row>
    <row r="30" spans="1:44" s="2" customFormat="1" ht="15" thickBot="1" x14ac:dyDescent="0.35">
      <c r="A30" s="2" t="s">
        <v>403</v>
      </c>
      <c r="B30" s="4">
        <v>1629.25</v>
      </c>
      <c r="C30" s="4">
        <v>1394.75</v>
      </c>
      <c r="D30" s="2">
        <f t="shared" si="24"/>
        <v>10.966702393402473</v>
      </c>
      <c r="E30" s="4">
        <v>1355</v>
      </c>
      <c r="F30" s="4">
        <v>1441.25</v>
      </c>
      <c r="G30" s="2">
        <f t="shared" si="25"/>
        <v>4.3621249800511208</v>
      </c>
      <c r="H30" s="4">
        <v>1551.25</v>
      </c>
      <c r="I30" s="4">
        <v>1515.75</v>
      </c>
      <c r="J30" s="2">
        <f t="shared" si="26"/>
        <v>1.6369279903568592</v>
      </c>
      <c r="K30" s="4">
        <v>1437.25</v>
      </c>
      <c r="L30" s="4">
        <v>1536.5</v>
      </c>
      <c r="M30" s="2">
        <f t="shared" si="27"/>
        <v>4.7199897794209225</v>
      </c>
      <c r="N30" s="4">
        <v>1497.5</v>
      </c>
      <c r="O30" s="4">
        <v>1536</v>
      </c>
      <c r="P30" s="2">
        <f t="shared" si="28"/>
        <v>1.7948647486851543</v>
      </c>
      <c r="Q30" s="4">
        <v>1562.25</v>
      </c>
      <c r="R30" s="4">
        <v>1607.25</v>
      </c>
      <c r="S30" s="2">
        <f t="shared" si="29"/>
        <v>2.0078753843441954</v>
      </c>
      <c r="T30" s="4">
        <v>1562.25</v>
      </c>
      <c r="U30" s="4">
        <v>1531.5</v>
      </c>
      <c r="V30" s="2">
        <f t="shared" si="30"/>
        <v>1.4056425710859854</v>
      </c>
      <c r="W30" s="4">
        <v>1398.25</v>
      </c>
      <c r="X30" s="4">
        <v>1594.75</v>
      </c>
      <c r="Y30" s="2">
        <f t="shared" si="31"/>
        <v>9.2847632811999059</v>
      </c>
      <c r="Z30" s="4">
        <v>1487.25</v>
      </c>
      <c r="AA30" s="4">
        <v>1579.5</v>
      </c>
      <c r="AB30" s="2">
        <f t="shared" si="32"/>
        <v>4.2540540027363827</v>
      </c>
      <c r="AC30" s="4">
        <v>1543.5</v>
      </c>
      <c r="AD30" s="4">
        <v>1576.5</v>
      </c>
      <c r="AE30" s="2">
        <f t="shared" si="33"/>
        <v>1.4958028063561584</v>
      </c>
      <c r="AF30" s="4">
        <v>1566.5</v>
      </c>
      <c r="AG30" s="4">
        <v>1669</v>
      </c>
      <c r="AH30" s="2">
        <f t="shared" si="34"/>
        <v>4.4802005916625633</v>
      </c>
      <c r="AI30" s="4">
        <v>1631.75</v>
      </c>
      <c r="AJ30" s="4">
        <v>1744.75</v>
      </c>
      <c r="AK30" s="2">
        <f t="shared" si="35"/>
        <v>4.7328930119401678</v>
      </c>
      <c r="AM30" s="2" t="s">
        <v>27</v>
      </c>
      <c r="AN30" s="4">
        <v>1505.5</v>
      </c>
      <c r="AO30" s="4">
        <v>1074.5</v>
      </c>
      <c r="AP30" s="2">
        <v>71.625186749999898</v>
      </c>
      <c r="AQ30" s="4">
        <v>4087.8757324999901</v>
      </c>
      <c r="AR30" s="4">
        <v>16021.586914</v>
      </c>
    </row>
    <row r="31" spans="1:44" s="2" customFormat="1" ht="15" thickBot="1" x14ac:dyDescent="0.35">
      <c r="A31" s="2" t="s">
        <v>404</v>
      </c>
      <c r="B31" s="4">
        <v>1802.75</v>
      </c>
      <c r="C31" s="4">
        <v>1675.5</v>
      </c>
      <c r="D31" s="2">
        <f t="shared" si="24"/>
        <v>5.1738280978071254</v>
      </c>
      <c r="E31" s="4">
        <v>1388</v>
      </c>
      <c r="F31" s="4">
        <v>1479.75</v>
      </c>
      <c r="G31" s="2">
        <f t="shared" si="25"/>
        <v>4.5245957404840542</v>
      </c>
      <c r="H31" s="4">
        <v>1406.5</v>
      </c>
      <c r="I31" s="4">
        <v>1568.75</v>
      </c>
      <c r="J31" s="2">
        <f t="shared" si="26"/>
        <v>7.7121637003624803</v>
      </c>
      <c r="K31" s="4">
        <v>1485</v>
      </c>
      <c r="L31" s="8">
        <v>3</v>
      </c>
      <c r="M31" s="2">
        <f t="shared" si="27"/>
        <v>140.8511088331268</v>
      </c>
      <c r="N31" s="4">
        <v>1449.75</v>
      </c>
      <c r="O31" s="4">
        <v>1557.25</v>
      </c>
      <c r="P31" s="2">
        <f t="shared" si="28"/>
        <v>5.0558017278053784</v>
      </c>
      <c r="Q31" s="4">
        <v>1528.25</v>
      </c>
      <c r="R31" s="4">
        <v>1522.75</v>
      </c>
      <c r="S31" s="2">
        <f t="shared" si="29"/>
        <v>0.25493853140124623</v>
      </c>
      <c r="T31" s="4">
        <v>1481</v>
      </c>
      <c r="U31" s="4">
        <v>1572.25</v>
      </c>
      <c r="V31" s="2">
        <f t="shared" si="30"/>
        <v>4.2265450770996447</v>
      </c>
      <c r="W31" s="4">
        <v>1489</v>
      </c>
      <c r="X31" s="4">
        <v>1580.5</v>
      </c>
      <c r="Y31" s="2">
        <f t="shared" si="31"/>
        <v>4.215687928233856</v>
      </c>
      <c r="Z31" s="4">
        <v>1599.25</v>
      </c>
      <c r="AA31" s="4">
        <v>1501</v>
      </c>
      <c r="AB31" s="2">
        <f t="shared" si="32"/>
        <v>4.4817831627499904</v>
      </c>
      <c r="AC31" s="4">
        <v>1557</v>
      </c>
      <c r="AD31" s="4">
        <v>1578</v>
      </c>
      <c r="AE31" s="2">
        <f t="shared" si="33"/>
        <v>0.94732008962791059</v>
      </c>
      <c r="AF31" s="4">
        <v>1634.5</v>
      </c>
      <c r="AG31" s="4">
        <v>1544</v>
      </c>
      <c r="AH31" s="2">
        <f t="shared" si="34"/>
        <v>4.0266266287483123</v>
      </c>
      <c r="AI31" s="4">
        <v>1618</v>
      </c>
      <c r="AJ31" s="4">
        <v>1730.25</v>
      </c>
      <c r="AK31" s="2">
        <f t="shared" si="35"/>
        <v>4.7411475360674959</v>
      </c>
      <c r="AM31" s="2" t="s">
        <v>28</v>
      </c>
      <c r="AN31" s="4">
        <v>1743</v>
      </c>
      <c r="AO31" s="4">
        <v>1309.5</v>
      </c>
      <c r="AP31" s="2">
        <v>75.212999249999896</v>
      </c>
      <c r="AQ31" s="4">
        <v>4562.6903075</v>
      </c>
      <c r="AR31" s="4">
        <v>14619.49609375</v>
      </c>
    </row>
    <row r="32" spans="1:44" s="2" customFormat="1" x14ac:dyDescent="0.3">
      <c r="B32" s="75" t="s">
        <v>413</v>
      </c>
      <c r="C32" s="75"/>
      <c r="D32" s="1" t="s">
        <v>434</v>
      </c>
      <c r="E32" s="75" t="s">
        <v>414</v>
      </c>
      <c r="F32" s="75"/>
      <c r="G32" s="1" t="s">
        <v>434</v>
      </c>
      <c r="H32" s="75" t="s">
        <v>415</v>
      </c>
      <c r="I32" s="75"/>
      <c r="J32" s="1" t="s">
        <v>434</v>
      </c>
      <c r="K32" s="75" t="s">
        <v>425</v>
      </c>
      <c r="L32" s="75"/>
      <c r="M32" s="1" t="s">
        <v>434</v>
      </c>
      <c r="N32" s="75" t="s">
        <v>426</v>
      </c>
      <c r="O32" s="75"/>
      <c r="P32" s="1" t="s">
        <v>434</v>
      </c>
      <c r="Q32" s="75" t="s">
        <v>427</v>
      </c>
      <c r="R32" s="75"/>
      <c r="S32" s="1" t="s">
        <v>434</v>
      </c>
      <c r="T32" s="75" t="s">
        <v>428</v>
      </c>
      <c r="U32" s="75"/>
      <c r="V32" s="1" t="s">
        <v>434</v>
      </c>
      <c r="W32" s="75" t="s">
        <v>429</v>
      </c>
      <c r="X32" s="75"/>
      <c r="Y32" s="1" t="s">
        <v>434</v>
      </c>
      <c r="Z32" s="75" t="s">
        <v>430</v>
      </c>
      <c r="AA32" s="75"/>
      <c r="AB32" s="1" t="s">
        <v>434</v>
      </c>
      <c r="AC32" s="75" t="s">
        <v>431</v>
      </c>
      <c r="AD32" s="75"/>
      <c r="AE32" s="1" t="s">
        <v>434</v>
      </c>
      <c r="AF32" s="75" t="s">
        <v>432</v>
      </c>
      <c r="AG32" s="75"/>
      <c r="AH32" s="1" t="s">
        <v>434</v>
      </c>
      <c r="AI32" s="75" t="s">
        <v>433</v>
      </c>
      <c r="AJ32" s="75"/>
      <c r="AK32" s="1" t="s">
        <v>434</v>
      </c>
      <c r="AL32" s="1"/>
      <c r="AM32" s="2" t="s">
        <v>29</v>
      </c>
      <c r="AN32" s="4">
        <v>1748.25</v>
      </c>
      <c r="AO32" s="4">
        <v>0.5</v>
      </c>
      <c r="AP32" s="2">
        <v>2.8376749999999899E-2</v>
      </c>
      <c r="AQ32" s="4">
        <v>3478.5240479999902</v>
      </c>
      <c r="AR32" s="4">
        <v>729.56207274999895</v>
      </c>
    </row>
    <row r="33" spans="1:44" s="2" customFormat="1" x14ac:dyDescent="0.3">
      <c r="A33" s="2" t="s">
        <v>405</v>
      </c>
      <c r="B33" s="4">
        <v>1782.5</v>
      </c>
      <c r="C33" s="4">
        <v>1704</v>
      </c>
      <c r="D33" s="2">
        <f>STDEV(B33:C33)/AVERAGE(B33:C33)*100</f>
        <v>3.1841607527975895</v>
      </c>
      <c r="E33" s="4">
        <v>1587</v>
      </c>
      <c r="F33" s="4">
        <v>1471.25</v>
      </c>
      <c r="G33" s="2">
        <f>STDEV(E33:F33)/AVERAGE(E33:F33)*100</f>
        <v>5.3525781033167901</v>
      </c>
      <c r="H33" s="4">
        <v>1514.25</v>
      </c>
      <c r="I33" s="4">
        <v>1533.5</v>
      </c>
      <c r="J33" s="2">
        <f>STDEV(H33:I33)/AVERAGE(H33:I33)*100</f>
        <v>0.89323635717109606</v>
      </c>
      <c r="K33" s="4">
        <v>1517.75</v>
      </c>
      <c r="L33" s="4">
        <v>1481.75</v>
      </c>
      <c r="M33" s="2">
        <f>STDEV(K33:L33)/AVERAGE(K33:L33)*100</f>
        <v>1.6973391647084988</v>
      </c>
      <c r="N33" s="4">
        <v>1569.75</v>
      </c>
      <c r="O33" s="4">
        <v>1577.5</v>
      </c>
      <c r="P33" s="2">
        <f>STDEV(N33:O33)/AVERAGE(N33:O33)*100</f>
        <v>0.34824545582306732</v>
      </c>
      <c r="Q33" s="4">
        <v>1579.5</v>
      </c>
      <c r="R33" s="4">
        <v>1682</v>
      </c>
      <c r="S33" s="2">
        <f>STDEV(Q33:R33)/AVERAGE(Q33:R33)*100</f>
        <v>4.4444853638890773</v>
      </c>
      <c r="T33" s="4">
        <v>1612.75</v>
      </c>
      <c r="U33" s="4">
        <v>1726.75</v>
      </c>
      <c r="V33" s="2">
        <f>STDEV(T33:U33)/AVERAGE(T33:U33)*100</f>
        <v>4.8276791768388332</v>
      </c>
      <c r="W33" s="4">
        <v>1750.5</v>
      </c>
      <c r="X33" s="4">
        <v>1682</v>
      </c>
      <c r="Y33" s="2">
        <f>STDEV(W33:X33)/AVERAGE(W33:X33)*100</f>
        <v>2.8222470217787912</v>
      </c>
      <c r="Z33" s="4">
        <v>1724.25</v>
      </c>
      <c r="AA33" s="4">
        <v>1785.25</v>
      </c>
      <c r="AB33" s="2">
        <f>STDEV(Z33:AA33)/AVERAGE(Z33:AA33)*100</f>
        <v>2.4581002223894801</v>
      </c>
      <c r="AC33" s="4">
        <v>1771.75</v>
      </c>
      <c r="AD33" s="4">
        <v>1732</v>
      </c>
      <c r="AE33" s="2">
        <f>STDEV(AC33:AD33)/AVERAGE(AC33:AD33)*100</f>
        <v>1.6044235206373321</v>
      </c>
      <c r="AF33" s="4">
        <v>1728.25</v>
      </c>
      <c r="AG33" s="4">
        <v>1748.75</v>
      </c>
      <c r="AH33" s="2">
        <f>STDEV(AF33:AG33)/AVERAGE(AF33:AG33)*100</f>
        <v>0.83380437240864103</v>
      </c>
      <c r="AI33" s="4">
        <v>1765.5</v>
      </c>
      <c r="AJ33" s="4">
        <v>1828.75</v>
      </c>
      <c r="AK33" s="2">
        <f>STDEV(AI33:AJ33)/AVERAGE(AI33:AJ33)*100</f>
        <v>2.488669620090374</v>
      </c>
      <c r="AM33" s="2" t="s">
        <v>30</v>
      </c>
      <c r="AN33" s="4">
        <v>1715.5</v>
      </c>
      <c r="AO33" s="4">
        <v>0.5</v>
      </c>
      <c r="AP33" s="2">
        <v>2.953325E-2</v>
      </c>
      <c r="AQ33" s="4">
        <v>3403.5741577499898</v>
      </c>
      <c r="AR33" s="4">
        <v>1650.3590087499899</v>
      </c>
    </row>
    <row r="34" spans="1:44" s="2" customFormat="1" x14ac:dyDescent="0.3">
      <c r="A34" s="2" t="s">
        <v>406</v>
      </c>
      <c r="B34" s="4">
        <v>1655.25</v>
      </c>
      <c r="C34" s="4">
        <v>1457</v>
      </c>
      <c r="D34" s="2">
        <f t="shared" ref="D34:D40" si="36">STDEV(B34:C34)/AVERAGE(B34:C34)*100</f>
        <v>9.0085256242418215</v>
      </c>
      <c r="E34" s="4">
        <v>1483</v>
      </c>
      <c r="F34" s="4">
        <v>1434.75</v>
      </c>
      <c r="G34" s="2">
        <f t="shared" ref="G34:G40" si="37">STDEV(E34:F34)/AVERAGE(E34:F34)*100</f>
        <v>2.338644653740102</v>
      </c>
      <c r="H34" s="4">
        <v>1511.5</v>
      </c>
      <c r="I34" s="4">
        <v>1518.75</v>
      </c>
      <c r="J34" s="2">
        <f t="shared" ref="J34:J40" si="38">STDEV(H34:I34)/AVERAGE(H34:I34)*100</f>
        <v>0.33835651603679362</v>
      </c>
      <c r="K34" s="4">
        <v>1550.25</v>
      </c>
      <c r="L34" s="4">
        <v>1561</v>
      </c>
      <c r="M34" s="2">
        <f t="shared" ref="M34:M40" si="39">STDEV(K34:L34)/AVERAGE(K34:L34)*100</f>
        <v>0.48863947916466921</v>
      </c>
      <c r="N34" s="4">
        <v>1549.25</v>
      </c>
      <c r="O34" s="4">
        <v>1603.25</v>
      </c>
      <c r="P34" s="2">
        <f t="shared" ref="P34:P40" si="40">STDEV(N34:O34)/AVERAGE(N34:O34)*100</f>
        <v>2.42244353269301</v>
      </c>
      <c r="Q34" s="4">
        <v>1610</v>
      </c>
      <c r="R34" s="4">
        <v>1654</v>
      </c>
      <c r="S34" s="2">
        <f t="shared" ref="S34:S40" si="41">STDEV(Q34:R34)/AVERAGE(Q34:R34)*100</f>
        <v>1.9064153414343192</v>
      </c>
      <c r="T34" s="4">
        <v>1536.5</v>
      </c>
      <c r="U34" s="4">
        <v>1609.25</v>
      </c>
      <c r="V34" s="2">
        <f t="shared" ref="V34:V40" si="42">STDEV(T34:U34)/AVERAGE(T34:U34)*100</f>
        <v>3.2705725713309284</v>
      </c>
      <c r="W34" s="4">
        <v>1572.25</v>
      </c>
      <c r="X34" s="4">
        <v>1512.75</v>
      </c>
      <c r="Y34" s="2">
        <f t="shared" ref="Y34:Y40" si="43">STDEV(W34:X34)/AVERAGE(W34:X34)*100</f>
        <v>2.7275755903143972</v>
      </c>
      <c r="Z34" s="4">
        <v>1745.75</v>
      </c>
      <c r="AA34" s="4">
        <v>1607.25</v>
      </c>
      <c r="AB34" s="2">
        <f t="shared" ref="AB34:AB40" si="44">STDEV(Z34:AA34)/AVERAGE(Z34:AA34)*100</f>
        <v>5.8415919591015104</v>
      </c>
      <c r="AC34" s="4">
        <v>1684.75</v>
      </c>
      <c r="AD34" s="4">
        <v>1683.25</v>
      </c>
      <c r="AE34" s="2">
        <f t="shared" ref="AE34:AE40" si="45">STDEV(AC34:AD34)/AVERAGE(AC34:AD34)*100</f>
        <v>6.2984570770773241E-2</v>
      </c>
      <c r="AF34" s="4">
        <v>1669</v>
      </c>
      <c r="AG34" s="4">
        <v>1732</v>
      </c>
      <c r="AH34" s="2">
        <f t="shared" ref="AH34:AH40" si="46">STDEV(AF34:AG34)/AVERAGE(AF34:AG34)*100</f>
        <v>2.6196840467364004</v>
      </c>
      <c r="AI34" s="4">
        <v>1682</v>
      </c>
      <c r="AJ34" s="4">
        <v>1791.75</v>
      </c>
      <c r="AK34" s="2">
        <f t="shared" ref="AK34:AK40" si="47">STDEV(AI34:AJ34)/AVERAGE(AI34:AJ34)*100</f>
        <v>4.4680802726289226</v>
      </c>
      <c r="AM34" s="2" t="s">
        <v>31</v>
      </c>
      <c r="AN34" s="4">
        <v>1675.25</v>
      </c>
      <c r="AO34" s="4">
        <v>11.5</v>
      </c>
      <c r="AP34" s="2">
        <v>0.68534724999999896</v>
      </c>
      <c r="AQ34" s="4">
        <v>3488.98480225</v>
      </c>
      <c r="AR34" s="4">
        <v>32946.853027249897</v>
      </c>
    </row>
    <row r="35" spans="1:44" s="2" customFormat="1" x14ac:dyDescent="0.3">
      <c r="A35" s="2" t="s">
        <v>407</v>
      </c>
      <c r="B35" s="4">
        <v>1567</v>
      </c>
      <c r="C35" s="4">
        <v>1587.25</v>
      </c>
      <c r="D35" s="2">
        <f t="shared" si="36"/>
        <v>0.90791232901815577</v>
      </c>
      <c r="E35" s="4">
        <v>1526.75</v>
      </c>
      <c r="F35" s="4">
        <v>1413</v>
      </c>
      <c r="G35" s="2">
        <f t="shared" si="37"/>
        <v>5.472124933070484</v>
      </c>
      <c r="H35" s="4">
        <v>1556.5</v>
      </c>
      <c r="I35" s="4">
        <v>1536.5</v>
      </c>
      <c r="J35" s="2">
        <f t="shared" si="38"/>
        <v>0.91446075808153582</v>
      </c>
      <c r="K35" s="4">
        <v>1526.75</v>
      </c>
      <c r="L35" s="4">
        <v>1479.5</v>
      </c>
      <c r="M35" s="2">
        <f t="shared" si="39"/>
        <v>2.2227556198629101</v>
      </c>
      <c r="N35" s="4">
        <v>1459.25</v>
      </c>
      <c r="O35" s="4">
        <v>1610.75</v>
      </c>
      <c r="P35" s="2">
        <f t="shared" si="40"/>
        <v>6.9789366351636444</v>
      </c>
      <c r="Q35" s="4">
        <v>1590.5</v>
      </c>
      <c r="R35" s="4">
        <v>1611.5</v>
      </c>
      <c r="S35" s="2">
        <f t="shared" si="41"/>
        <v>0.92749796407979368</v>
      </c>
      <c r="T35" s="4">
        <v>1481.75</v>
      </c>
      <c r="U35" s="4">
        <v>1600.5</v>
      </c>
      <c r="V35" s="2">
        <f t="shared" si="42"/>
        <v>5.4485476691314796</v>
      </c>
      <c r="W35" s="4">
        <v>1567.5</v>
      </c>
      <c r="X35" s="4">
        <v>1584.75</v>
      </c>
      <c r="Y35" s="2">
        <f t="shared" si="43"/>
        <v>0.77389750022796078</v>
      </c>
      <c r="Z35" s="4">
        <v>1565.25</v>
      </c>
      <c r="AA35" s="4">
        <v>1541</v>
      </c>
      <c r="AB35" s="2">
        <f t="shared" si="44"/>
        <v>1.1040540486936838</v>
      </c>
      <c r="AC35" s="4">
        <v>1542</v>
      </c>
      <c r="AD35" s="4">
        <v>1525.25</v>
      </c>
      <c r="AE35" s="2">
        <f t="shared" si="45"/>
        <v>0.77229039594911864</v>
      </c>
      <c r="AF35" s="4">
        <v>1557.75</v>
      </c>
      <c r="AG35" s="4">
        <v>1792.75</v>
      </c>
      <c r="AH35" s="2">
        <f t="shared" si="46"/>
        <v>9.9191221357313033</v>
      </c>
      <c r="AI35" s="4">
        <v>1680.25</v>
      </c>
      <c r="AJ35" s="4">
        <v>1758.75</v>
      </c>
      <c r="AK35" s="2">
        <f t="shared" si="47"/>
        <v>3.2281408736925838</v>
      </c>
      <c r="AM35" s="2" t="s">
        <v>32</v>
      </c>
      <c r="AN35" s="4">
        <v>1728</v>
      </c>
      <c r="AO35" s="4">
        <v>7</v>
      </c>
      <c r="AP35" s="2">
        <v>0.39915875000000001</v>
      </c>
      <c r="AQ35" s="4">
        <v>3484.90820325</v>
      </c>
      <c r="AR35" s="4">
        <v>35125.402832250002</v>
      </c>
    </row>
    <row r="36" spans="1:44" s="2" customFormat="1" x14ac:dyDescent="0.3">
      <c r="A36" s="2" t="s">
        <v>408</v>
      </c>
      <c r="B36" s="4">
        <v>1538.75</v>
      </c>
      <c r="C36" s="4">
        <v>1541.5</v>
      </c>
      <c r="D36" s="2">
        <f>STDEV(B36:C36)/AVERAGE(B36:C36)*100</f>
        <v>0.12625881978819939</v>
      </c>
      <c r="E36" s="4">
        <v>1508.5</v>
      </c>
      <c r="F36" s="4">
        <v>1449.75</v>
      </c>
      <c r="G36" s="2">
        <f>STDEV(E36:F36)/AVERAGE(E36:F36)*100</f>
        <v>2.808587739015274</v>
      </c>
      <c r="H36" s="4">
        <v>1590.5</v>
      </c>
      <c r="I36" s="4">
        <v>1597.5</v>
      </c>
      <c r="J36" s="2">
        <f>STDEV(H36:I36)/AVERAGE(H36:I36)*100</f>
        <v>0.31052368057125673</v>
      </c>
      <c r="K36" s="4">
        <v>1618.25</v>
      </c>
      <c r="L36" s="4">
        <v>1566</v>
      </c>
      <c r="M36" s="2">
        <f>STDEV(K36:L36)/AVERAGE(K36:L36)*100</f>
        <v>2.3205671236239058</v>
      </c>
      <c r="N36" s="4">
        <v>1589.5</v>
      </c>
      <c r="O36" s="4">
        <v>1604</v>
      </c>
      <c r="P36" s="2">
        <f>STDEV(N36:O36)/AVERAGE(N36:O36)*100</f>
        <v>0.64211982634757714</v>
      </c>
      <c r="Q36" s="4">
        <v>1596.75</v>
      </c>
      <c r="R36" s="4">
        <v>1582.25</v>
      </c>
      <c r="S36" s="2">
        <f>STDEV(Q36:R36)/AVERAGE(Q36:R36)*100</f>
        <v>0.64504865223057184</v>
      </c>
      <c r="T36" s="4">
        <v>1661.5</v>
      </c>
      <c r="U36" s="4">
        <v>1677.5</v>
      </c>
      <c r="V36" s="2">
        <f>STDEV(T36:U36)/AVERAGE(T36:U36)*100</f>
        <v>0.67767047013984794</v>
      </c>
      <c r="W36" s="4">
        <v>1739.75</v>
      </c>
      <c r="X36" s="4">
        <v>1679.25</v>
      </c>
      <c r="Y36" s="2">
        <f>STDEV(W36:X36)/AVERAGE(W36:X36)*100</f>
        <v>2.5024837824969945</v>
      </c>
      <c r="Z36" s="4">
        <v>1624.25</v>
      </c>
      <c r="AA36" s="4">
        <v>1645.5</v>
      </c>
      <c r="AB36" s="2">
        <f>STDEV(Z36:AA36)/AVERAGE(Z36:AA36)*100</f>
        <v>0.9190928419734925</v>
      </c>
      <c r="AC36" s="4">
        <v>1733.75</v>
      </c>
      <c r="AD36" s="4">
        <v>1774</v>
      </c>
      <c r="AE36" s="2">
        <f>STDEV(AC36:AD36)/AVERAGE(AC36:AD36)*100</f>
        <v>1.6227523593619009</v>
      </c>
      <c r="AF36" s="4">
        <v>1693.25</v>
      </c>
      <c r="AG36" s="4">
        <v>1697</v>
      </c>
      <c r="AH36" s="2">
        <f>STDEV(AF36:AG36)/AVERAGE(AF36:AG36)*100</f>
        <v>0.15642801737037407</v>
      </c>
      <c r="AI36" s="4">
        <v>1778.75</v>
      </c>
      <c r="AJ36" s="4">
        <v>1743.75</v>
      </c>
      <c r="AK36" s="2">
        <f>STDEV(AI36:AJ36)/AVERAGE(AI36:AJ36)*100</f>
        <v>1.4051802606971846</v>
      </c>
      <c r="AM36" s="2" t="s">
        <v>33</v>
      </c>
      <c r="AN36" s="4">
        <v>1703.25</v>
      </c>
      <c r="AO36" s="4">
        <v>6.5</v>
      </c>
      <c r="AP36" s="2">
        <v>0.38007324999999997</v>
      </c>
      <c r="AQ36" s="4">
        <v>3463.1347045000002</v>
      </c>
      <c r="AR36" s="4">
        <v>34500.454101750001</v>
      </c>
    </row>
    <row r="37" spans="1:44" s="2" customFormat="1" x14ac:dyDescent="0.3">
      <c r="A37" s="2" t="s">
        <v>409</v>
      </c>
      <c r="B37" s="4">
        <v>1582.5</v>
      </c>
      <c r="C37" s="4">
        <v>1577.75</v>
      </c>
      <c r="D37" s="2">
        <f t="shared" si="36"/>
        <v>0.21256275361987823</v>
      </c>
      <c r="E37" s="4">
        <v>1499.5</v>
      </c>
      <c r="F37" s="4">
        <v>1453.5</v>
      </c>
      <c r="G37" s="2">
        <f t="shared" si="37"/>
        <v>2.2029740558470157</v>
      </c>
      <c r="H37" s="4">
        <v>1678.25</v>
      </c>
      <c r="I37" s="4">
        <v>1509.75</v>
      </c>
      <c r="J37" s="2">
        <f t="shared" si="38"/>
        <v>7.4747485966081095</v>
      </c>
      <c r="K37" s="4">
        <v>1603.25</v>
      </c>
      <c r="L37" s="4">
        <v>1594.75</v>
      </c>
      <c r="M37" s="2">
        <f t="shared" si="39"/>
        <v>0.37588540588403085</v>
      </c>
      <c r="N37" s="4">
        <v>1535</v>
      </c>
      <c r="O37" s="4">
        <v>1548.25</v>
      </c>
      <c r="P37" s="2">
        <f t="shared" si="40"/>
        <v>0.60774603750728962</v>
      </c>
      <c r="Q37" s="4">
        <v>1658.25</v>
      </c>
      <c r="R37" s="4">
        <v>1664.75</v>
      </c>
      <c r="S37" s="2">
        <f t="shared" si="41"/>
        <v>0.27662919516777362</v>
      </c>
      <c r="T37" s="4">
        <v>1452.25</v>
      </c>
      <c r="U37" s="4">
        <v>1539.75</v>
      </c>
      <c r="V37" s="2">
        <f t="shared" si="42"/>
        <v>4.1358184060042058</v>
      </c>
      <c r="W37" s="4">
        <v>1563.25</v>
      </c>
      <c r="X37" s="4">
        <v>1592.75</v>
      </c>
      <c r="Y37" s="2">
        <f t="shared" si="43"/>
        <v>1.3219043121041287</v>
      </c>
      <c r="Z37" s="4">
        <v>1592.5</v>
      </c>
      <c r="AA37" s="4">
        <v>1638.5</v>
      </c>
      <c r="AB37" s="2">
        <f t="shared" si="44"/>
        <v>2.0134269225986499</v>
      </c>
      <c r="AC37" s="4">
        <v>1633</v>
      </c>
      <c r="AD37" s="4">
        <v>1615.75</v>
      </c>
      <c r="AE37" s="2">
        <f t="shared" si="45"/>
        <v>0.75090985612730721</v>
      </c>
      <c r="AF37" s="4">
        <v>1678.75</v>
      </c>
      <c r="AG37" s="4">
        <v>1711</v>
      </c>
      <c r="AH37" s="2">
        <f t="shared" si="46"/>
        <v>1.3454793830380503</v>
      </c>
      <c r="AI37" s="4">
        <v>1705.5</v>
      </c>
      <c r="AJ37" s="4">
        <v>1763</v>
      </c>
      <c r="AK37" s="2">
        <f t="shared" si="47"/>
        <v>2.3444509106660796</v>
      </c>
      <c r="AM37" s="2" t="s">
        <v>34</v>
      </c>
      <c r="AN37" s="4">
        <v>1697</v>
      </c>
      <c r="AO37" s="4">
        <v>5.25</v>
      </c>
      <c r="AP37" s="2">
        <v>0.31125375</v>
      </c>
      <c r="AQ37" s="4">
        <v>3229.9312742499901</v>
      </c>
      <c r="AR37" s="4">
        <v>33355.163086</v>
      </c>
    </row>
    <row r="38" spans="1:44" s="2" customFormat="1" ht="15" thickBot="1" x14ac:dyDescent="0.35">
      <c r="A38" s="2" t="s">
        <v>410</v>
      </c>
      <c r="B38" s="4">
        <v>1515.25</v>
      </c>
      <c r="C38" s="4">
        <v>1557.75</v>
      </c>
      <c r="D38" s="2">
        <f t="shared" si="36"/>
        <v>1.9558762252149868</v>
      </c>
      <c r="E38" s="4">
        <v>1580.25</v>
      </c>
      <c r="F38" s="4">
        <v>1449.25</v>
      </c>
      <c r="G38" s="2">
        <f t="shared" si="37"/>
        <v>6.1152657755694149</v>
      </c>
      <c r="H38" s="4">
        <v>1566</v>
      </c>
      <c r="I38" s="4">
        <v>1650.75</v>
      </c>
      <c r="J38" s="2">
        <f t="shared" si="38"/>
        <v>3.7259531953406331</v>
      </c>
      <c r="K38" s="4">
        <v>1605.25</v>
      </c>
      <c r="L38" s="4">
        <v>1434.75</v>
      </c>
      <c r="M38" s="2">
        <f t="shared" si="39"/>
        <v>7.9316911968622605</v>
      </c>
      <c r="N38" s="4">
        <v>1563.5</v>
      </c>
      <c r="O38" s="4">
        <v>1625.5</v>
      </c>
      <c r="P38" s="2">
        <f t="shared" si="40"/>
        <v>2.7494901494867321</v>
      </c>
      <c r="Q38" s="4">
        <v>1563.5</v>
      </c>
      <c r="R38" s="4">
        <v>1598</v>
      </c>
      <c r="S38" s="2">
        <f t="shared" si="41"/>
        <v>1.543266421061894</v>
      </c>
      <c r="T38" s="4">
        <v>1529.5</v>
      </c>
      <c r="U38" s="4">
        <v>1523.75</v>
      </c>
      <c r="V38" s="2">
        <f t="shared" si="42"/>
        <v>0.26633023773504616</v>
      </c>
      <c r="W38" s="4">
        <v>1534.75</v>
      </c>
      <c r="X38" s="4">
        <v>1683.5</v>
      </c>
      <c r="Y38" s="2">
        <f t="shared" si="43"/>
        <v>6.5366042850306183</v>
      </c>
      <c r="Z38" s="4">
        <v>1467</v>
      </c>
      <c r="AA38" s="4">
        <v>1502.75</v>
      </c>
      <c r="AB38" s="2">
        <f t="shared" si="44"/>
        <v>1.7024374056684284</v>
      </c>
      <c r="AC38" s="4">
        <v>1609.25</v>
      </c>
      <c r="AD38" s="4">
        <v>1558.25</v>
      </c>
      <c r="AE38" s="2">
        <f t="shared" si="45"/>
        <v>2.2770289402060886</v>
      </c>
      <c r="AF38" s="4">
        <v>1503</v>
      </c>
      <c r="AG38" s="4">
        <v>1556.25</v>
      </c>
      <c r="AH38" s="2">
        <f t="shared" si="46"/>
        <v>2.4616122316374049</v>
      </c>
      <c r="AI38" s="4">
        <v>1648.5</v>
      </c>
      <c r="AJ38" s="4">
        <v>1644.75</v>
      </c>
      <c r="AK38" s="2">
        <f t="shared" si="47"/>
        <v>0.16103547738249774</v>
      </c>
      <c r="AM38" s="2" t="s">
        <v>35</v>
      </c>
      <c r="AN38" s="4">
        <v>1666.25</v>
      </c>
      <c r="AO38" s="4">
        <v>12</v>
      </c>
      <c r="AP38" s="2">
        <v>0.71454499999999899</v>
      </c>
      <c r="AQ38" s="4">
        <v>3383.3656615</v>
      </c>
      <c r="AR38" s="4">
        <v>34682.722168</v>
      </c>
    </row>
    <row r="39" spans="1:44" s="2" customFormat="1" ht="15" thickBot="1" x14ac:dyDescent="0.35">
      <c r="A39" s="2" t="s">
        <v>411</v>
      </c>
      <c r="B39" s="4">
        <v>1787.5</v>
      </c>
      <c r="C39" s="4">
        <v>1686.25</v>
      </c>
      <c r="D39" s="2">
        <f t="shared" si="36"/>
        <v>4.1220330533364766</v>
      </c>
      <c r="E39" s="4">
        <v>1592.25</v>
      </c>
      <c r="F39" s="4">
        <v>1396</v>
      </c>
      <c r="G39" s="2">
        <f t="shared" si="37"/>
        <v>9.2876905083483621</v>
      </c>
      <c r="H39" s="4">
        <v>1573.25</v>
      </c>
      <c r="I39" s="6">
        <v>1771.75</v>
      </c>
      <c r="J39" s="2">
        <f t="shared" si="38"/>
        <v>8.3922688230511024</v>
      </c>
      <c r="K39" s="4">
        <v>1477.25</v>
      </c>
      <c r="L39" s="4">
        <v>1517.75</v>
      </c>
      <c r="M39" s="2">
        <f t="shared" si="39"/>
        <v>1.9123756018734677</v>
      </c>
      <c r="N39" s="4">
        <v>1532.25</v>
      </c>
      <c r="O39" s="4">
        <v>1569</v>
      </c>
      <c r="P39" s="2">
        <f t="shared" si="40"/>
        <v>1.6758516216754935</v>
      </c>
      <c r="Q39" s="4">
        <v>1634.75</v>
      </c>
      <c r="R39" s="4">
        <v>1545.5</v>
      </c>
      <c r="S39" s="2">
        <f t="shared" si="41"/>
        <v>3.9688251062589019</v>
      </c>
      <c r="T39" s="4">
        <v>1523.25</v>
      </c>
      <c r="U39" s="4">
        <v>1485.25</v>
      </c>
      <c r="V39" s="2">
        <f t="shared" si="42"/>
        <v>1.7862760634926911</v>
      </c>
      <c r="W39" s="4">
        <v>1673.75</v>
      </c>
      <c r="X39" s="4">
        <v>1678.25</v>
      </c>
      <c r="Y39" s="2">
        <f t="shared" si="43"/>
        <v>0.18985563934006347</v>
      </c>
      <c r="Z39" s="4">
        <v>1462.75</v>
      </c>
      <c r="AA39" s="4">
        <v>1505.5</v>
      </c>
      <c r="AB39" s="2">
        <f t="shared" si="44"/>
        <v>2.0368105715977367</v>
      </c>
      <c r="AC39" s="4">
        <v>1608.5</v>
      </c>
      <c r="AD39" s="4">
        <v>1585.5</v>
      </c>
      <c r="AE39" s="2">
        <f t="shared" si="45"/>
        <v>1.018375451928027</v>
      </c>
      <c r="AF39" s="4">
        <v>1616.5</v>
      </c>
      <c r="AG39" s="4">
        <v>1587</v>
      </c>
      <c r="AH39" s="2">
        <f t="shared" si="46"/>
        <v>1.3023037331046139</v>
      </c>
      <c r="AI39" s="4">
        <v>1639</v>
      </c>
      <c r="AJ39" s="4">
        <v>1607.5</v>
      </c>
      <c r="AK39" s="2">
        <f t="shared" si="47"/>
        <v>1.3721770280225625</v>
      </c>
      <c r="AM39" s="2" t="s">
        <v>36</v>
      </c>
      <c r="AN39" s="4">
        <v>1747.75</v>
      </c>
      <c r="AO39" s="4">
        <v>13</v>
      </c>
      <c r="AP39" s="2">
        <v>0.74564350000000001</v>
      </c>
      <c r="AQ39" s="4">
        <v>3320.8372194999902</v>
      </c>
      <c r="AR39" s="4">
        <v>34139.712890750001</v>
      </c>
    </row>
    <row r="40" spans="1:44" s="2" customFormat="1" x14ac:dyDescent="0.3">
      <c r="A40" s="2" t="s">
        <v>412</v>
      </c>
      <c r="B40" s="4">
        <v>1841.75</v>
      </c>
      <c r="C40" s="4">
        <v>1524</v>
      </c>
      <c r="D40" s="2">
        <f t="shared" si="36"/>
        <v>13.351150841389019</v>
      </c>
      <c r="E40" s="4">
        <v>1384</v>
      </c>
      <c r="F40" s="4">
        <v>1553.25</v>
      </c>
      <c r="G40" s="2">
        <f t="shared" si="37"/>
        <v>8.1489708207216385</v>
      </c>
      <c r="H40" s="4">
        <v>1550.5</v>
      </c>
      <c r="I40" s="4">
        <v>1320.25</v>
      </c>
      <c r="J40" s="2">
        <f t="shared" si="38"/>
        <v>11.34277358656815</v>
      </c>
      <c r="K40" s="4">
        <v>1379</v>
      </c>
      <c r="L40" s="4">
        <v>1511</v>
      </c>
      <c r="M40" s="2">
        <f t="shared" si="39"/>
        <v>6.4593837450951055</v>
      </c>
      <c r="N40" s="4">
        <v>1195.5</v>
      </c>
      <c r="O40" s="4">
        <v>1543.25</v>
      </c>
      <c r="P40" s="2">
        <f t="shared" si="40"/>
        <v>17.956833092295529</v>
      </c>
      <c r="Q40" s="4">
        <v>1685.5</v>
      </c>
      <c r="R40" s="4">
        <v>1602.25</v>
      </c>
      <c r="S40" s="2">
        <f t="shared" si="41"/>
        <v>3.5809681109439633</v>
      </c>
      <c r="T40" s="4">
        <v>1586.25</v>
      </c>
      <c r="U40" s="4">
        <v>1531.5</v>
      </c>
      <c r="V40" s="2">
        <f t="shared" si="42"/>
        <v>2.483463797287369</v>
      </c>
      <c r="W40" s="4">
        <v>1542.5</v>
      </c>
      <c r="X40" s="4">
        <v>1540.75</v>
      </c>
      <c r="Y40" s="2">
        <f t="shared" si="43"/>
        <v>8.0268344576434489E-2</v>
      </c>
      <c r="Z40" s="4">
        <v>1445</v>
      </c>
      <c r="AA40" s="4">
        <v>1444.75</v>
      </c>
      <c r="AB40" s="2">
        <f t="shared" si="44"/>
        <v>1.2234739703893894E-2</v>
      </c>
      <c r="AC40" s="4">
        <v>1588.75</v>
      </c>
      <c r="AD40" s="4">
        <v>1531.25</v>
      </c>
      <c r="AE40" s="2">
        <f t="shared" si="45"/>
        <v>2.6063230716811847</v>
      </c>
      <c r="AF40" s="4">
        <v>1558.75</v>
      </c>
      <c r="AG40" s="4">
        <v>1549.75</v>
      </c>
      <c r="AH40" s="2">
        <f t="shared" si="46"/>
        <v>0.4094554306372159</v>
      </c>
      <c r="AI40" s="4">
        <v>1548.75</v>
      </c>
      <c r="AJ40" s="4">
        <v>1548</v>
      </c>
      <c r="AK40" s="2">
        <f t="shared" si="47"/>
        <v>3.4250752297725721E-2</v>
      </c>
      <c r="AM40" s="2" t="s">
        <v>37</v>
      </c>
      <c r="AN40" s="4">
        <v>1661.5</v>
      </c>
      <c r="AO40" s="4">
        <v>17.75</v>
      </c>
      <c r="AP40" s="2">
        <v>1.0660430000000001</v>
      </c>
      <c r="AQ40" s="4">
        <v>3307.3919067499901</v>
      </c>
      <c r="AR40" s="4">
        <v>35419.7177735</v>
      </c>
    </row>
    <row r="41" spans="1:44" s="2" customFormat="1" x14ac:dyDescent="0.3">
      <c r="AM41" s="2" t="s">
        <v>38</v>
      </c>
      <c r="AN41" s="4">
        <v>1629.25</v>
      </c>
      <c r="AO41" s="4">
        <v>12.5</v>
      </c>
      <c r="AP41" s="2">
        <v>0.76798975000000003</v>
      </c>
      <c r="AQ41" s="4">
        <v>3370.576172</v>
      </c>
      <c r="AR41" s="4">
        <v>31740.940918</v>
      </c>
    </row>
    <row r="42" spans="1:44" s="2" customFormat="1" x14ac:dyDescent="0.3">
      <c r="A42" s="3" t="s">
        <v>396</v>
      </c>
      <c r="AM42" s="2" t="s">
        <v>39</v>
      </c>
      <c r="AN42" s="4">
        <v>1632.5</v>
      </c>
      <c r="AO42" s="4">
        <v>7</v>
      </c>
      <c r="AP42" s="2">
        <v>0.42856675</v>
      </c>
      <c r="AQ42" s="4">
        <v>3315.61438</v>
      </c>
      <c r="AR42" s="4">
        <v>31128.552734500001</v>
      </c>
    </row>
    <row r="43" spans="1:44" s="2" customFormat="1" x14ac:dyDescent="0.3">
      <c r="A43" s="3"/>
      <c r="B43" s="75" t="s">
        <v>413</v>
      </c>
      <c r="C43" s="75"/>
      <c r="D43" s="1" t="s">
        <v>434</v>
      </c>
      <c r="E43" s="75" t="s">
        <v>414</v>
      </c>
      <c r="F43" s="75"/>
      <c r="G43" s="1" t="s">
        <v>434</v>
      </c>
      <c r="H43" s="75" t="s">
        <v>415</v>
      </c>
      <c r="I43" s="75"/>
      <c r="J43" s="1" t="s">
        <v>434</v>
      </c>
      <c r="K43" s="75" t="s">
        <v>416</v>
      </c>
      <c r="L43" s="75"/>
      <c r="M43" s="1" t="s">
        <v>434</v>
      </c>
      <c r="N43" s="75" t="s">
        <v>417</v>
      </c>
      <c r="O43" s="75"/>
      <c r="P43" s="1" t="s">
        <v>434</v>
      </c>
      <c r="Q43" s="75" t="s">
        <v>418</v>
      </c>
      <c r="R43" s="75"/>
      <c r="S43" s="1" t="s">
        <v>434</v>
      </c>
      <c r="T43" s="75" t="s">
        <v>419</v>
      </c>
      <c r="U43" s="75"/>
      <c r="V43" s="1" t="s">
        <v>434</v>
      </c>
      <c r="W43" s="75" t="s">
        <v>420</v>
      </c>
      <c r="X43" s="75"/>
      <c r="Y43" s="1" t="s">
        <v>434</v>
      </c>
      <c r="Z43" s="75" t="s">
        <v>421</v>
      </c>
      <c r="AA43" s="75"/>
      <c r="AB43" s="1" t="s">
        <v>434</v>
      </c>
      <c r="AC43" s="75" t="s">
        <v>422</v>
      </c>
      <c r="AD43" s="75"/>
      <c r="AE43" s="1" t="s">
        <v>434</v>
      </c>
      <c r="AF43" s="75" t="s">
        <v>423</v>
      </c>
      <c r="AG43" s="75"/>
      <c r="AH43" s="1" t="s">
        <v>434</v>
      </c>
      <c r="AI43" s="75" t="s">
        <v>424</v>
      </c>
      <c r="AJ43" s="75"/>
      <c r="AK43" s="1" t="s">
        <v>434</v>
      </c>
      <c r="AL43" s="1"/>
      <c r="AM43" s="2" t="s">
        <v>40</v>
      </c>
      <c r="AN43" s="4">
        <v>1694</v>
      </c>
      <c r="AO43" s="4">
        <v>6.75</v>
      </c>
      <c r="AP43" s="2">
        <v>0.39729225000000001</v>
      </c>
      <c r="AQ43" s="4">
        <v>3418.3703612499899</v>
      </c>
      <c r="AR43" s="4">
        <v>34192.437500250002</v>
      </c>
    </row>
    <row r="44" spans="1:44" s="2" customFormat="1" x14ac:dyDescent="0.3">
      <c r="A44" s="2" t="s">
        <v>397</v>
      </c>
      <c r="B44" s="4">
        <v>0</v>
      </c>
      <c r="C44" s="4">
        <v>0</v>
      </c>
      <c r="D44" s="2" t="e">
        <f>STDEV(B44:C44)/AVERAGE(B44:C44)*100</f>
        <v>#DIV/0!</v>
      </c>
      <c r="E44" s="4">
        <v>15680.48925775</v>
      </c>
      <c r="F44" s="4">
        <v>14683.196289</v>
      </c>
      <c r="G44" s="2">
        <f>STDEV(E44:F44)/AVERAGE(E44:F44)*100</f>
        <v>4.6449738122009334</v>
      </c>
      <c r="H44" s="4">
        <v>3923.7774047499902</v>
      </c>
      <c r="I44" s="4">
        <v>501.75750725</v>
      </c>
      <c r="J44" s="2">
        <f>STDEV(H44:I44)/AVERAGE(H44:I44)*100</f>
        <v>109.35326567264659</v>
      </c>
      <c r="K44" s="4">
        <v>29082.11425775</v>
      </c>
      <c r="L44" s="4">
        <v>33892.144043</v>
      </c>
      <c r="M44" s="2">
        <f>STDEV(K44:L44)/AVERAGE(K44:L44)*100</f>
        <v>10.80188880547416</v>
      </c>
      <c r="N44" s="4">
        <v>24360.0044859999</v>
      </c>
      <c r="O44" s="4">
        <v>31807.83886725</v>
      </c>
      <c r="P44" s="2">
        <f>STDEV(N44:O44)/AVERAGE(N44:O44)*100</f>
        <v>18.752417332511008</v>
      </c>
      <c r="Q44" s="4">
        <v>21455.022461</v>
      </c>
      <c r="R44" s="4">
        <v>30315.119629000001</v>
      </c>
      <c r="S44" s="2">
        <f>STDEV(Q44:R44)/AVERAGE(Q44:R44)*100</f>
        <v>24.203274461070844</v>
      </c>
      <c r="T44" s="4">
        <v>32840.224121250001</v>
      </c>
      <c r="U44" s="4">
        <v>35922.569336250002</v>
      </c>
      <c r="V44" s="2">
        <f>STDEV(T44:U44)/AVERAGE(T44:U44)*100</f>
        <v>6.3393212924995943</v>
      </c>
      <c r="W44" s="4">
        <v>40198.972168</v>
      </c>
      <c r="X44" s="4">
        <v>30253.681152499899</v>
      </c>
      <c r="Y44" s="2">
        <f>STDEV(W44:X44)/AVERAGE(W44:X44)*100</f>
        <v>19.963429016483968</v>
      </c>
      <c r="Z44" s="4">
        <v>11251.054443249999</v>
      </c>
      <c r="AA44" s="4">
        <v>27412.765625</v>
      </c>
      <c r="AB44" s="2">
        <f>STDEV(Z44:AA44)/AVERAGE(Z44:AA44)*100</f>
        <v>59.114984251534807</v>
      </c>
      <c r="AC44" s="4">
        <v>25292.09326175</v>
      </c>
      <c r="AD44" s="4">
        <v>31860.76855475</v>
      </c>
      <c r="AE44" s="2">
        <f>STDEV(AC44:AD44)/AVERAGE(AC44:AD44)*100</f>
        <v>16.253796207111041</v>
      </c>
      <c r="AF44" s="4">
        <v>33468.78417975</v>
      </c>
      <c r="AG44" s="4">
        <v>36009.7583009999</v>
      </c>
      <c r="AH44" s="2">
        <f>STDEV(AF44:AG44)/AVERAGE(AF44:AG44)*100</f>
        <v>5.1720717441738131</v>
      </c>
      <c r="AI44" s="4">
        <v>8124.9316405</v>
      </c>
      <c r="AJ44" s="4">
        <v>49700.767578250001</v>
      </c>
      <c r="AK44" s="2">
        <f>STDEV(AI44:AJ44)/AVERAGE(AI44:AJ44)*100</f>
        <v>101.67989638610335</v>
      </c>
      <c r="AM44" s="2" t="s">
        <v>41</v>
      </c>
      <c r="AN44" s="4">
        <v>1651.25</v>
      </c>
      <c r="AO44" s="4">
        <v>6.5</v>
      </c>
      <c r="AP44" s="2">
        <v>0.39347625000000003</v>
      </c>
      <c r="AQ44" s="4">
        <v>3334.5651244999899</v>
      </c>
      <c r="AR44" s="4">
        <v>34035.311523749901</v>
      </c>
    </row>
    <row r="45" spans="1:44" s="2" customFormat="1" x14ac:dyDescent="0.3">
      <c r="A45" s="2" t="s">
        <v>398</v>
      </c>
      <c r="B45" s="4">
        <v>514.46771249999904</v>
      </c>
      <c r="C45" s="4">
        <v>1482.2487792500001</v>
      </c>
      <c r="D45" s="2">
        <f t="shared" ref="D45:D51" si="48">STDEV(B45:C45)/AVERAGE(B45:C45)*100</f>
        <v>68.544989519579559</v>
      </c>
      <c r="E45" s="4">
        <v>16021.586914</v>
      </c>
      <c r="F45" s="4">
        <v>14619.49609375</v>
      </c>
      <c r="G45" s="2">
        <f t="shared" ref="G45:G51" si="49">STDEV(E45:F45)/AVERAGE(E45:F45)*100</f>
        <v>6.4712329299027909</v>
      </c>
      <c r="H45" s="4">
        <v>729.56207274999895</v>
      </c>
      <c r="I45" s="4">
        <v>1650.3590087499899</v>
      </c>
      <c r="J45" s="2">
        <f t="shared" ref="J45:J51" si="50">STDEV(H45:I45)/AVERAGE(H45:I45)*100</f>
        <v>54.716247744737856</v>
      </c>
      <c r="K45" s="4">
        <v>32946.853027249897</v>
      </c>
      <c r="L45" s="4">
        <v>35125.402832250002</v>
      </c>
      <c r="M45" s="2">
        <f t="shared" ref="M45:M51" si="51">STDEV(K45:L45)/AVERAGE(K45:L45)*100</f>
        <v>4.5259770542868614</v>
      </c>
      <c r="N45" s="4">
        <v>34500.454101750001</v>
      </c>
      <c r="O45" s="4">
        <v>33355.163086</v>
      </c>
      <c r="P45" s="2">
        <f t="shared" ref="P45:P51" si="52">STDEV(N45:O45)/AVERAGE(N45:O45)*100</f>
        <v>2.3869594802390388</v>
      </c>
      <c r="Q45" s="4">
        <v>34682.722168</v>
      </c>
      <c r="R45" s="4">
        <v>34139.712890750001</v>
      </c>
      <c r="S45" s="2">
        <f t="shared" ref="S45:S51" si="53">STDEV(Q45:R45)/AVERAGE(Q45:R45)*100</f>
        <v>1.1158150445066639</v>
      </c>
      <c r="T45" s="4">
        <v>35419.7177735</v>
      </c>
      <c r="U45" s="4">
        <v>31740.940918</v>
      </c>
      <c r="V45" s="2">
        <f t="shared" ref="V45:V51" si="54">STDEV(T45:U45)/AVERAGE(T45:U45)*100</f>
        <v>7.7464638128255849</v>
      </c>
      <c r="W45" s="4">
        <v>31128.552734500001</v>
      </c>
      <c r="X45" s="4">
        <v>34192.437500250002</v>
      </c>
      <c r="Y45" s="2">
        <f t="shared" ref="Y45:Y51" si="55">STDEV(W45:X45)/AVERAGE(W45:X45)*100</f>
        <v>6.6333767655697091</v>
      </c>
      <c r="Z45" s="4">
        <v>34035.311523749901</v>
      </c>
      <c r="AA45" s="4">
        <v>24969.55517575</v>
      </c>
      <c r="AB45" s="2">
        <f t="shared" ref="AB45:AB51" si="56">STDEV(Z45:AA45)/AVERAGE(Z45:AA45)*100</f>
        <v>21.728573078227257</v>
      </c>
      <c r="AC45" s="4">
        <v>33128.450683750001</v>
      </c>
      <c r="AD45" s="4">
        <v>31301.7509765</v>
      </c>
      <c r="AE45" s="2">
        <f t="shared" ref="AE45:AE51" si="57">STDEV(AC45:AD45)/AVERAGE(AC45:AD45)*100</f>
        <v>4.00952260556046</v>
      </c>
      <c r="AF45" s="4">
        <v>36313.697266000003</v>
      </c>
      <c r="AG45" s="4">
        <v>34925.528808750001</v>
      </c>
      <c r="AH45" s="2">
        <f t="shared" ref="AH45:AH51" si="58">STDEV(AF45:AG45)/AVERAGE(AF45:AG45)*100</f>
        <v>2.755738330230558</v>
      </c>
      <c r="AI45" s="4">
        <v>29908.470215000001</v>
      </c>
      <c r="AJ45" s="4">
        <v>38146.0634765</v>
      </c>
      <c r="AK45" s="2">
        <f t="shared" ref="AK45:AK51" si="59">STDEV(AI45:AJ45)/AVERAGE(AI45:AJ45)*100</f>
        <v>17.118207237355168</v>
      </c>
      <c r="AM45" s="2" t="s">
        <v>42</v>
      </c>
      <c r="AN45" s="4">
        <v>1671.5</v>
      </c>
      <c r="AO45" s="4">
        <v>3.75</v>
      </c>
      <c r="AP45" s="2">
        <v>0.224408</v>
      </c>
      <c r="AQ45" s="4">
        <v>3410.7590942500001</v>
      </c>
      <c r="AR45" s="4">
        <v>24969.55517575</v>
      </c>
    </row>
    <row r="46" spans="1:44" s="2" customFormat="1" x14ac:dyDescent="0.3">
      <c r="A46" s="2" t="s">
        <v>399</v>
      </c>
      <c r="B46" s="4">
        <v>0</v>
      </c>
      <c r="C46" s="4">
        <v>1649.61969</v>
      </c>
      <c r="D46" s="2">
        <f t="shared" si="48"/>
        <v>141.42135623730948</v>
      </c>
      <c r="E46" s="4">
        <v>15700.664795000001</v>
      </c>
      <c r="F46" s="4">
        <v>15340.508545000001</v>
      </c>
      <c r="G46" s="2">
        <f t="shared" si="49"/>
        <v>1.640846007154944</v>
      </c>
      <c r="H46" s="4">
        <v>23690.258301000002</v>
      </c>
      <c r="I46" s="4">
        <v>23587.009277249901</v>
      </c>
      <c r="J46" s="2">
        <f t="shared" si="50"/>
        <v>0.30885069541613991</v>
      </c>
      <c r="K46" s="4">
        <v>32543.206054999999</v>
      </c>
      <c r="L46" s="4">
        <v>33305.481445500001</v>
      </c>
      <c r="M46" s="2">
        <f t="shared" si="51"/>
        <v>1.6371172098155566</v>
      </c>
      <c r="N46" s="4">
        <v>29286.033203250001</v>
      </c>
      <c r="O46" s="4">
        <v>31933.9052735</v>
      </c>
      <c r="P46" s="2">
        <f t="shared" si="52"/>
        <v>6.1167271420872353</v>
      </c>
      <c r="Q46" s="4">
        <v>28555.487793</v>
      </c>
      <c r="R46" s="4">
        <v>28980.381347499901</v>
      </c>
      <c r="S46" s="2">
        <f t="shared" si="53"/>
        <v>1.0443749895761985</v>
      </c>
      <c r="T46" s="4">
        <v>0</v>
      </c>
      <c r="U46" s="4">
        <v>31264.14453125</v>
      </c>
      <c r="V46" s="2">
        <f t="shared" si="54"/>
        <v>141.42135623730951</v>
      </c>
      <c r="W46" s="4">
        <v>31499.290039250001</v>
      </c>
      <c r="X46" s="4">
        <v>32355.75292975</v>
      </c>
      <c r="Y46" s="2">
        <f t="shared" si="55"/>
        <v>1.8968297241650574</v>
      </c>
      <c r="Z46" s="4">
        <v>32480.853515750001</v>
      </c>
      <c r="AA46" s="4">
        <v>30731.671386999999</v>
      </c>
      <c r="AB46" s="2">
        <f t="shared" si="56"/>
        <v>3.9133337789379752</v>
      </c>
      <c r="AC46" s="4">
        <v>33008.640625250002</v>
      </c>
      <c r="AD46" s="4">
        <v>31279.552734249901</v>
      </c>
      <c r="AE46" s="2">
        <f t="shared" si="57"/>
        <v>3.803652612095207</v>
      </c>
      <c r="AF46" s="4">
        <v>31372.04199225</v>
      </c>
      <c r="AG46" s="4">
        <v>35018.399414250001</v>
      </c>
      <c r="AH46" s="2">
        <f t="shared" si="58"/>
        <v>7.7672749423041543</v>
      </c>
      <c r="AI46" s="4">
        <v>34771.406250250002</v>
      </c>
      <c r="AJ46" s="4">
        <v>37286.6728515</v>
      </c>
      <c r="AK46" s="2">
        <f t="shared" si="59"/>
        <v>4.9364681723599233</v>
      </c>
      <c r="AM46" s="2" t="s">
        <v>43</v>
      </c>
      <c r="AN46" s="4">
        <v>1667.75</v>
      </c>
      <c r="AO46" s="4">
        <v>11.5</v>
      </c>
      <c r="AP46" s="2">
        <v>0.69137274999999898</v>
      </c>
      <c r="AQ46" s="4">
        <v>3589.9812010000001</v>
      </c>
      <c r="AR46" s="4">
        <v>33128.450683750001</v>
      </c>
    </row>
    <row r="47" spans="1:44" s="2" customFormat="1" x14ac:dyDescent="0.3">
      <c r="A47" s="2" t="s">
        <v>400</v>
      </c>
      <c r="B47" s="4">
        <v>0</v>
      </c>
      <c r="C47" s="4">
        <v>0</v>
      </c>
      <c r="D47" s="2" t="e">
        <f>STDEV(B47:C47)/AVERAGE(B47:C47)*100</f>
        <v>#DIV/0!</v>
      </c>
      <c r="E47" s="4">
        <v>17145.430664250001</v>
      </c>
      <c r="F47" s="4">
        <v>15845.777588000001</v>
      </c>
      <c r="G47" s="2">
        <f>STDEV(E47:F47)/AVERAGE(E47:F47)*100</f>
        <v>5.571141841060987</v>
      </c>
      <c r="H47" s="4">
        <v>36119.856933750001</v>
      </c>
      <c r="I47" s="4">
        <v>32049.724120999901</v>
      </c>
      <c r="J47" s="2">
        <f>STDEV(H47:I47)/AVERAGE(H47:I47)*100</f>
        <v>8.4437030936540829</v>
      </c>
      <c r="K47" s="4">
        <v>28823.7646485</v>
      </c>
      <c r="L47" s="4">
        <v>28585.08252</v>
      </c>
      <c r="M47" s="2">
        <f>STDEV(K47:L47)/AVERAGE(K47:L47)*100</f>
        <v>0.58797122720483674</v>
      </c>
      <c r="N47" s="4">
        <v>29985.020995999901</v>
      </c>
      <c r="O47" s="4">
        <v>29711.71875</v>
      </c>
      <c r="P47" s="2">
        <f>STDEV(N47:O47)/AVERAGE(N47:O47)*100</f>
        <v>0.64745201256319318</v>
      </c>
      <c r="Q47" s="4">
        <v>28272.728027249901</v>
      </c>
      <c r="R47" s="4">
        <v>28480.00488275</v>
      </c>
      <c r="S47" s="2">
        <f>STDEV(Q47:R47)/AVERAGE(Q47:R47)*100</f>
        <v>0.51651035145593305</v>
      </c>
      <c r="T47" s="4">
        <v>27562.23925775</v>
      </c>
      <c r="U47" s="4">
        <v>28436.940918</v>
      </c>
      <c r="V47" s="2">
        <f>STDEV(T47:U47)/AVERAGE(T47:U47)*100</f>
        <v>2.2089876085212645</v>
      </c>
      <c r="W47" s="4">
        <v>29544.867187749998</v>
      </c>
      <c r="X47" s="4">
        <v>32180.34375</v>
      </c>
      <c r="Y47" s="2">
        <f>STDEV(W47:X47)/AVERAGE(W47:X47)*100</f>
        <v>6.0382567204333863</v>
      </c>
      <c r="Z47" s="4">
        <v>30094.05175775</v>
      </c>
      <c r="AA47" s="4">
        <v>31823.5307619999</v>
      </c>
      <c r="AB47" s="2">
        <f>STDEV(Z47:AA47)/AVERAGE(Z47:AA47)*100</f>
        <v>3.9501746743254551</v>
      </c>
      <c r="AC47" s="4">
        <v>30995.716308499901</v>
      </c>
      <c r="AD47" s="4">
        <v>30331.884277500001</v>
      </c>
      <c r="AE47" s="2">
        <f>STDEV(AC47:AD47)/AVERAGE(AC47:AD47)*100</f>
        <v>1.5307956815647017</v>
      </c>
      <c r="AF47" s="4">
        <v>32145.315918249999</v>
      </c>
      <c r="AG47" s="4">
        <v>31522.704101750001</v>
      </c>
      <c r="AH47" s="2">
        <f>STDEV(AF47:AG47)/AVERAGE(AF47:AG47)*100</f>
        <v>1.3829644375802039</v>
      </c>
      <c r="AI47" s="4">
        <v>33245.743164</v>
      </c>
      <c r="AJ47" s="4">
        <v>33111.50390625</v>
      </c>
      <c r="AK47" s="2">
        <f>STDEV(AI47:AJ47)/AVERAGE(AI47:AJ47)*100</f>
        <v>0.28609230686132459</v>
      </c>
      <c r="AM47" s="2" t="s">
        <v>44</v>
      </c>
      <c r="AN47" s="4">
        <v>1729</v>
      </c>
      <c r="AO47" s="4">
        <v>8</v>
      </c>
      <c r="AP47" s="2">
        <v>0.462364</v>
      </c>
      <c r="AQ47" s="4">
        <v>3441.8184202500001</v>
      </c>
      <c r="AR47" s="4">
        <v>31301.7509765</v>
      </c>
    </row>
    <row r="48" spans="1:44" s="2" customFormat="1" x14ac:dyDescent="0.3">
      <c r="A48" s="2" t="s">
        <v>401</v>
      </c>
      <c r="B48" s="4">
        <v>0</v>
      </c>
      <c r="C48" s="4">
        <v>0</v>
      </c>
      <c r="D48" s="2" t="e">
        <f t="shared" si="48"/>
        <v>#DIV/0!</v>
      </c>
      <c r="E48" s="4">
        <v>15918.640869250001</v>
      </c>
      <c r="F48" s="4">
        <v>16280.5554197499</v>
      </c>
      <c r="G48" s="2">
        <f t="shared" si="49"/>
        <v>1.5895566496234976</v>
      </c>
      <c r="H48" s="4">
        <v>31245.6328125</v>
      </c>
      <c r="I48" s="4">
        <v>33413.209961</v>
      </c>
      <c r="J48" s="2">
        <f t="shared" si="50"/>
        <v>4.7409091617009906</v>
      </c>
      <c r="K48" s="4">
        <v>23688.25</v>
      </c>
      <c r="L48" s="4">
        <v>24577.82421875</v>
      </c>
      <c r="M48" s="2">
        <f t="shared" si="51"/>
        <v>2.6064848762963706</v>
      </c>
      <c r="N48" s="4">
        <v>23662.46826175</v>
      </c>
      <c r="O48" s="4">
        <v>22178.978515750001</v>
      </c>
      <c r="P48" s="2">
        <f t="shared" si="52"/>
        <v>4.5765818182342963</v>
      </c>
      <c r="Q48" s="4">
        <v>25102.634765499901</v>
      </c>
      <c r="R48" s="4">
        <v>26361.032715000001</v>
      </c>
      <c r="S48" s="2">
        <f t="shared" si="53"/>
        <v>3.4580579546140191</v>
      </c>
      <c r="T48" s="4">
        <v>21594.0737305</v>
      </c>
      <c r="U48" s="4">
        <v>24523.1137695</v>
      </c>
      <c r="V48" s="2">
        <f t="shared" si="54"/>
        <v>8.9820918673490642</v>
      </c>
      <c r="W48" s="4">
        <v>24918.24169925</v>
      </c>
      <c r="X48" s="4">
        <v>27815.595214749901</v>
      </c>
      <c r="Y48" s="2">
        <f t="shared" si="55"/>
        <v>7.770109054062627</v>
      </c>
      <c r="Z48" s="4">
        <v>24228.2197265</v>
      </c>
      <c r="AA48" s="4">
        <v>25750.09082025</v>
      </c>
      <c r="AB48" s="2">
        <f t="shared" si="56"/>
        <v>4.3063695379450619</v>
      </c>
      <c r="AC48" s="4">
        <v>23709.843261999999</v>
      </c>
      <c r="AD48" s="4">
        <v>26622.3081055</v>
      </c>
      <c r="AE48" s="2">
        <f t="shared" si="57"/>
        <v>8.1833324618667476</v>
      </c>
      <c r="AF48" s="4">
        <v>25582.7612305</v>
      </c>
      <c r="AG48" s="4">
        <v>26228.063965000001</v>
      </c>
      <c r="AH48" s="2">
        <f t="shared" si="58"/>
        <v>1.7614000076679126</v>
      </c>
      <c r="AI48" s="4">
        <v>25183.851562749998</v>
      </c>
      <c r="AJ48" s="4">
        <v>25380.658691500001</v>
      </c>
      <c r="AK48" s="2">
        <f t="shared" si="59"/>
        <v>0.5504400403572931</v>
      </c>
      <c r="AM48" s="2" t="s">
        <v>45</v>
      </c>
      <c r="AN48" s="4">
        <v>1697.75</v>
      </c>
      <c r="AO48" s="4">
        <v>9.75</v>
      </c>
      <c r="AP48" s="2">
        <v>0.57895825000000001</v>
      </c>
      <c r="AQ48" s="4">
        <v>3412.1610107499901</v>
      </c>
      <c r="AR48" s="4">
        <v>36313.697266000003</v>
      </c>
    </row>
    <row r="49" spans="1:44" s="2" customFormat="1" x14ac:dyDescent="0.3">
      <c r="A49" s="2" t="s">
        <v>402</v>
      </c>
      <c r="B49" s="4">
        <v>0</v>
      </c>
      <c r="C49" s="4">
        <v>0</v>
      </c>
      <c r="D49" s="2" t="e">
        <f t="shared" si="48"/>
        <v>#DIV/0!</v>
      </c>
      <c r="E49" s="4">
        <v>15328.781005999999</v>
      </c>
      <c r="F49" s="4">
        <v>16619.33715825</v>
      </c>
      <c r="G49" s="2">
        <f t="shared" si="49"/>
        <v>5.7127684458056844</v>
      </c>
      <c r="H49" s="4">
        <v>23418.075683499901</v>
      </c>
      <c r="I49" s="4">
        <v>23473.2734375</v>
      </c>
      <c r="J49" s="2">
        <f t="shared" si="50"/>
        <v>0.16647295030484527</v>
      </c>
      <c r="K49" s="4">
        <v>19438.691894750002</v>
      </c>
      <c r="L49" s="4">
        <v>19090.153808750001</v>
      </c>
      <c r="M49" s="2">
        <f t="shared" si="51"/>
        <v>1.2793201540942729</v>
      </c>
      <c r="N49" s="4">
        <v>16563.817870999901</v>
      </c>
      <c r="O49" s="4">
        <v>19584.81640625</v>
      </c>
      <c r="P49" s="2">
        <f t="shared" si="52"/>
        <v>11.818806397199724</v>
      </c>
      <c r="Q49" s="4">
        <v>19785.621582</v>
      </c>
      <c r="R49" s="4">
        <v>23233.5346682499</v>
      </c>
      <c r="S49" s="2">
        <f t="shared" si="53"/>
        <v>11.334684065148206</v>
      </c>
      <c r="T49" s="4">
        <v>17379.75292975</v>
      </c>
      <c r="U49" s="4">
        <v>16772.003661999901</v>
      </c>
      <c r="V49" s="2">
        <f t="shared" si="54"/>
        <v>2.5166707155032135</v>
      </c>
      <c r="W49" s="4">
        <v>18061.69921875</v>
      </c>
      <c r="X49" s="4">
        <v>22227.65917975</v>
      </c>
      <c r="Y49" s="2">
        <f t="shared" si="55"/>
        <v>14.623109702756823</v>
      </c>
      <c r="Z49" s="4">
        <v>17744.3115235</v>
      </c>
      <c r="AA49" s="4">
        <v>20244.079589749901</v>
      </c>
      <c r="AB49" s="2">
        <f t="shared" si="56"/>
        <v>9.3060163867922707</v>
      </c>
      <c r="AC49" s="4">
        <v>18870.188476750001</v>
      </c>
      <c r="AD49" s="4">
        <v>20593.749023749901</v>
      </c>
      <c r="AE49" s="2">
        <f t="shared" si="57"/>
        <v>6.1764812523017287</v>
      </c>
      <c r="AF49" s="4">
        <v>19696.599121250001</v>
      </c>
      <c r="AG49" s="4">
        <v>19984.291503749901</v>
      </c>
      <c r="AH49" s="2">
        <f t="shared" si="58"/>
        <v>1.0253259508909696</v>
      </c>
      <c r="AI49" s="4">
        <v>18473.736816500001</v>
      </c>
      <c r="AJ49" s="4">
        <v>18418.514160250001</v>
      </c>
      <c r="AK49" s="2">
        <f t="shared" si="59"/>
        <v>0.21168843687048244</v>
      </c>
      <c r="AM49" s="2" t="s">
        <v>46</v>
      </c>
      <c r="AN49" s="4">
        <v>1814</v>
      </c>
      <c r="AO49" s="4">
        <v>12.75</v>
      </c>
      <c r="AP49" s="2">
        <v>0.70540199999999997</v>
      </c>
      <c r="AQ49" s="4">
        <v>3528.1560057500001</v>
      </c>
      <c r="AR49" s="4">
        <v>34925.528808750001</v>
      </c>
    </row>
    <row r="50" spans="1:44" s="2" customFormat="1" x14ac:dyDescent="0.3">
      <c r="A50" s="2" t="s">
        <v>403</v>
      </c>
      <c r="B50" s="4">
        <v>0</v>
      </c>
      <c r="C50" s="4">
        <v>2681.0510254999899</v>
      </c>
      <c r="D50" s="2">
        <f t="shared" si="48"/>
        <v>141.42135623730951</v>
      </c>
      <c r="E50" s="4">
        <v>18176.847656499998</v>
      </c>
      <c r="F50" s="4">
        <v>17887.18090825</v>
      </c>
      <c r="G50" s="2">
        <f t="shared" si="49"/>
        <v>1.1358981795618477</v>
      </c>
      <c r="H50" s="4">
        <v>17018.426513749899</v>
      </c>
      <c r="I50" s="4">
        <v>18169.050781000002</v>
      </c>
      <c r="J50" s="2">
        <f t="shared" si="50"/>
        <v>4.6244532687300337</v>
      </c>
      <c r="K50" s="4">
        <v>16646.26684575</v>
      </c>
      <c r="L50" s="4">
        <v>17559.3168945</v>
      </c>
      <c r="M50" s="2">
        <f t="shared" si="51"/>
        <v>3.7749619239745424</v>
      </c>
      <c r="N50" s="4">
        <v>16310.111328249999</v>
      </c>
      <c r="O50" s="4">
        <v>16679.90673825</v>
      </c>
      <c r="P50" s="2">
        <f t="shared" si="52"/>
        <v>1.5852361252762519</v>
      </c>
      <c r="Q50" s="4">
        <v>15990.4960939999</v>
      </c>
      <c r="R50" s="4">
        <v>16346.71484375</v>
      </c>
      <c r="S50" s="2">
        <f t="shared" si="53"/>
        <v>1.557862822609996</v>
      </c>
      <c r="T50" s="4">
        <v>15336.16113275</v>
      </c>
      <c r="U50" s="4">
        <v>15720.836426</v>
      </c>
      <c r="V50" s="2">
        <f t="shared" si="54"/>
        <v>1.7516600431026781</v>
      </c>
      <c r="W50" s="4">
        <v>15490.723388999901</v>
      </c>
      <c r="X50" s="4">
        <v>17304.49169925</v>
      </c>
      <c r="Y50" s="2">
        <f t="shared" si="55"/>
        <v>7.8214329025006117</v>
      </c>
      <c r="Z50" s="4">
        <v>15401.1608884999</v>
      </c>
      <c r="AA50" s="4">
        <v>16008.5737307499</v>
      </c>
      <c r="AB50" s="2">
        <f t="shared" si="56"/>
        <v>2.7348574888725241</v>
      </c>
      <c r="AC50" s="4">
        <v>14946.447998</v>
      </c>
      <c r="AD50" s="4">
        <v>15815.873291</v>
      </c>
      <c r="AE50" s="2">
        <f t="shared" si="57"/>
        <v>3.9969449290891657</v>
      </c>
      <c r="AF50" s="4">
        <v>15865.48730475</v>
      </c>
      <c r="AG50" s="4">
        <v>16548.4174805</v>
      </c>
      <c r="AH50" s="2">
        <f t="shared" si="58"/>
        <v>2.9796136044028367</v>
      </c>
      <c r="AI50" s="4">
        <v>15421.07519525</v>
      </c>
      <c r="AJ50" s="4">
        <v>14654.173827999901</v>
      </c>
      <c r="AK50" s="2">
        <f t="shared" si="59"/>
        <v>3.6061623753443572</v>
      </c>
      <c r="AM50" s="2" t="s">
        <v>47</v>
      </c>
      <c r="AN50" s="4">
        <v>1857.5</v>
      </c>
      <c r="AO50" s="4">
        <v>3.75</v>
      </c>
      <c r="AP50" s="2">
        <v>0.20186100000000001</v>
      </c>
      <c r="AQ50" s="4">
        <v>3617.8343507499999</v>
      </c>
      <c r="AR50" s="4">
        <v>29908.470215000001</v>
      </c>
    </row>
    <row r="51" spans="1:44" s="2" customFormat="1" x14ac:dyDescent="0.3">
      <c r="A51" s="2" t="s">
        <v>404</v>
      </c>
      <c r="B51" s="4">
        <v>0</v>
      </c>
      <c r="C51" s="4">
        <v>2390.81640625</v>
      </c>
      <c r="D51" s="2">
        <f t="shared" si="48"/>
        <v>141.42135623730951</v>
      </c>
      <c r="E51" s="4">
        <v>17434.283202999999</v>
      </c>
      <c r="F51" s="4">
        <v>16523.978515750001</v>
      </c>
      <c r="G51" s="2">
        <f t="shared" si="49"/>
        <v>3.7910221826517385</v>
      </c>
      <c r="H51" s="4">
        <v>17796.09423825</v>
      </c>
      <c r="I51" s="4">
        <v>14868.5710447499</v>
      </c>
      <c r="J51" s="2">
        <f t="shared" si="50"/>
        <v>12.67468369426196</v>
      </c>
      <c r="K51" s="4">
        <v>16034.5554197499</v>
      </c>
      <c r="L51" s="4">
        <v>4728.11914074999</v>
      </c>
      <c r="M51" s="2">
        <f t="shared" si="51"/>
        <v>77.011829479274425</v>
      </c>
      <c r="N51" s="4">
        <v>15870.6010744999</v>
      </c>
      <c r="O51" s="4">
        <v>15954.859130999999</v>
      </c>
      <c r="P51" s="2">
        <f t="shared" si="52"/>
        <v>0.37441370987950745</v>
      </c>
      <c r="Q51" s="4">
        <v>16252.6706545</v>
      </c>
      <c r="R51" s="4">
        <v>15366.433349749999</v>
      </c>
      <c r="S51" s="2">
        <f t="shared" si="53"/>
        <v>3.9638340659177618</v>
      </c>
      <c r="T51" s="4">
        <v>15564.491943499999</v>
      </c>
      <c r="U51" s="4">
        <v>14206.2568357499</v>
      </c>
      <c r="V51" s="2">
        <f t="shared" si="54"/>
        <v>6.4520866590036405</v>
      </c>
      <c r="W51" s="4">
        <v>14404.842285249901</v>
      </c>
      <c r="X51" s="4">
        <v>14862.526123</v>
      </c>
      <c r="Y51" s="2">
        <f t="shared" si="55"/>
        <v>2.2115506990464726</v>
      </c>
      <c r="Z51" s="4">
        <v>16836.102539250001</v>
      </c>
      <c r="AA51" s="4">
        <v>17288.9443357499</v>
      </c>
      <c r="AB51" s="2">
        <f t="shared" si="56"/>
        <v>1.8766714447760187</v>
      </c>
      <c r="AC51" s="4">
        <v>13965.948974749899</v>
      </c>
      <c r="AD51" s="4">
        <v>15068.66357425</v>
      </c>
      <c r="AE51" s="2">
        <f t="shared" si="57"/>
        <v>5.3710857667138905</v>
      </c>
      <c r="AF51" s="4">
        <v>14566.7634275</v>
      </c>
      <c r="AG51" s="4">
        <v>14758.335205249999</v>
      </c>
      <c r="AH51" s="2">
        <f t="shared" si="58"/>
        <v>0.92386187564057787</v>
      </c>
      <c r="AI51" s="4">
        <v>14199.142578499899</v>
      </c>
      <c r="AJ51" s="4">
        <v>13999.828125</v>
      </c>
      <c r="AK51" s="2">
        <f t="shared" si="59"/>
        <v>0.99958685116671475</v>
      </c>
      <c r="AM51" s="2" t="s">
        <v>48</v>
      </c>
      <c r="AN51" s="4">
        <v>1563.25</v>
      </c>
      <c r="AO51" s="4">
        <v>4</v>
      </c>
      <c r="AP51" s="2">
        <v>0.25741900000000001</v>
      </c>
      <c r="AQ51" s="4">
        <v>3200.5046387500001</v>
      </c>
      <c r="AR51" s="4">
        <v>38146.0634765</v>
      </c>
    </row>
    <row r="52" spans="1:44" s="2" customFormat="1" x14ac:dyDescent="0.3">
      <c r="B52" s="75" t="s">
        <v>413</v>
      </c>
      <c r="C52" s="75"/>
      <c r="D52" s="1" t="s">
        <v>434</v>
      </c>
      <c r="E52" s="75" t="s">
        <v>414</v>
      </c>
      <c r="F52" s="75"/>
      <c r="G52" s="1" t="s">
        <v>434</v>
      </c>
      <c r="H52" s="75" t="s">
        <v>415</v>
      </c>
      <c r="I52" s="75"/>
      <c r="J52" s="1" t="s">
        <v>434</v>
      </c>
      <c r="K52" s="75" t="s">
        <v>425</v>
      </c>
      <c r="L52" s="75"/>
      <c r="M52" s="1" t="s">
        <v>434</v>
      </c>
      <c r="N52" s="75" t="s">
        <v>426</v>
      </c>
      <c r="O52" s="75"/>
      <c r="P52" s="1" t="s">
        <v>434</v>
      </c>
      <c r="Q52" s="75" t="s">
        <v>427</v>
      </c>
      <c r="R52" s="75"/>
      <c r="S52" s="1" t="s">
        <v>434</v>
      </c>
      <c r="T52" s="75" t="s">
        <v>428</v>
      </c>
      <c r="U52" s="75"/>
      <c r="V52" s="1" t="s">
        <v>434</v>
      </c>
      <c r="W52" s="75" t="s">
        <v>429</v>
      </c>
      <c r="X52" s="75"/>
      <c r="Y52" s="1" t="s">
        <v>434</v>
      </c>
      <c r="Z52" s="75" t="s">
        <v>430</v>
      </c>
      <c r="AA52" s="75"/>
      <c r="AB52" s="1" t="s">
        <v>434</v>
      </c>
      <c r="AC52" s="75" t="s">
        <v>431</v>
      </c>
      <c r="AD52" s="75"/>
      <c r="AE52" s="1" t="s">
        <v>434</v>
      </c>
      <c r="AF52" s="75" t="s">
        <v>432</v>
      </c>
      <c r="AG52" s="75"/>
      <c r="AH52" s="1" t="s">
        <v>434</v>
      </c>
      <c r="AI52" s="75" t="s">
        <v>433</v>
      </c>
      <c r="AJ52" s="75"/>
      <c r="AK52" s="1" t="s">
        <v>434</v>
      </c>
      <c r="AL52" s="1"/>
      <c r="AM52" s="2" t="s">
        <v>49</v>
      </c>
      <c r="AN52" s="4">
        <v>1567.5</v>
      </c>
      <c r="AO52" s="4">
        <v>0</v>
      </c>
      <c r="AP52" s="2">
        <v>0</v>
      </c>
      <c r="AQ52" s="4">
        <v>3959.12640375</v>
      </c>
      <c r="AR52" s="4">
        <v>0</v>
      </c>
    </row>
    <row r="53" spans="1:44" s="2" customFormat="1" x14ac:dyDescent="0.3">
      <c r="A53" s="2" t="s">
        <v>405</v>
      </c>
      <c r="B53" s="4">
        <v>0</v>
      </c>
      <c r="C53" s="4">
        <v>0</v>
      </c>
      <c r="D53" s="2" t="e">
        <f>STDEV(B53:C53)/AVERAGE(B53:C53)*100</f>
        <v>#DIV/0!</v>
      </c>
      <c r="E53" s="4">
        <v>14689.2314455</v>
      </c>
      <c r="F53" s="4">
        <v>17468.05859375</v>
      </c>
      <c r="G53" s="2">
        <f>STDEV(E53:F53)/AVERAGE(E53:F53)*100</f>
        <v>12.220728288201729</v>
      </c>
      <c r="H53" s="4">
        <v>3188.8125609999902</v>
      </c>
      <c r="I53" s="4">
        <v>884.65795900000001</v>
      </c>
      <c r="J53" s="2">
        <f>STDEV(H53:I53)/AVERAGE(H53:I53)*100</f>
        <v>79.994851367005211</v>
      </c>
      <c r="K53" s="4">
        <v>27835.833984500001</v>
      </c>
      <c r="L53" s="4">
        <v>25578.501953250001</v>
      </c>
      <c r="M53" s="2">
        <f>STDEV(K53:L53)/AVERAGE(K53:L53)*100</f>
        <v>5.9765782300343062</v>
      </c>
      <c r="N53" s="4">
        <v>25587.553588999901</v>
      </c>
      <c r="O53" s="4">
        <v>33871.1987305</v>
      </c>
      <c r="P53" s="2">
        <f>STDEV(N53:O53)/AVERAGE(N53:O53)*100</f>
        <v>19.702470785202557</v>
      </c>
      <c r="Q53" s="4">
        <v>27116.03515625</v>
      </c>
      <c r="R53" s="4">
        <v>32943.641601750001</v>
      </c>
      <c r="S53" s="2">
        <f>STDEV(Q53:R53)/AVERAGE(Q53:R53)*100</f>
        <v>13.722151893368615</v>
      </c>
      <c r="T53" s="4">
        <v>33269.407226750001</v>
      </c>
      <c r="U53" s="4">
        <v>23833.987213</v>
      </c>
      <c r="V53" s="2">
        <f>STDEV(T53:U53)/AVERAGE(T53:U53)*100</f>
        <v>23.367610771739276</v>
      </c>
      <c r="W53" s="4">
        <v>17847.383789250001</v>
      </c>
      <c r="X53" s="4">
        <v>14082.126831</v>
      </c>
      <c r="Y53" s="2">
        <f>STDEV(W53:X53)/AVERAGE(W53:X53)*100</f>
        <v>16.676977982868614</v>
      </c>
      <c r="Z53" s="4">
        <v>30006.838379000001</v>
      </c>
      <c r="AA53" s="4">
        <v>30145.547363500002</v>
      </c>
      <c r="AB53" s="2">
        <f>STDEV(Z53:AA53)/AVERAGE(Z53:AA53)*100</f>
        <v>0.32611196493957706</v>
      </c>
      <c r="AC53" s="4">
        <v>27170.906005999899</v>
      </c>
      <c r="AD53" s="4">
        <v>32810.064453250001</v>
      </c>
      <c r="AE53" s="2">
        <f>STDEV(AC53:AD53)/AVERAGE(AC53:AD53)*100</f>
        <v>13.295840823199025</v>
      </c>
      <c r="AF53" s="4">
        <v>8841.8515625</v>
      </c>
      <c r="AG53" s="4">
        <v>0</v>
      </c>
      <c r="AH53" s="2">
        <f>STDEV(AF53:AG53)/AVERAGE(AF53:AG53)*100</f>
        <v>141.42135623730948</v>
      </c>
      <c r="AI53" s="4">
        <v>39976.865234249897</v>
      </c>
      <c r="AJ53" s="4">
        <v>37757.24951175</v>
      </c>
      <c r="AK53" s="2">
        <f>STDEV(AI53:AJ53)/AVERAGE(AI53:AJ53)*100</f>
        <v>4.0381377832278469</v>
      </c>
      <c r="AM53" s="2" t="s">
        <v>50</v>
      </c>
      <c r="AN53" s="4">
        <v>1533</v>
      </c>
      <c r="AO53" s="4">
        <v>0.5</v>
      </c>
      <c r="AP53" s="2">
        <v>3.2402500000000001E-2</v>
      </c>
      <c r="AQ53" s="4">
        <v>3842.3098755000001</v>
      </c>
      <c r="AR53" s="4">
        <v>1649.61969</v>
      </c>
    </row>
    <row r="54" spans="1:44" s="2" customFormat="1" x14ac:dyDescent="0.3">
      <c r="A54" s="2" t="s">
        <v>406</v>
      </c>
      <c r="B54" s="4">
        <v>514.27941899999905</v>
      </c>
      <c r="C54" s="4">
        <v>0</v>
      </c>
      <c r="D54" s="2">
        <f t="shared" ref="D54:D60" si="60">STDEV(B54:C54)/AVERAGE(B54:C54)*100</f>
        <v>141.42135623730948</v>
      </c>
      <c r="E54" s="4">
        <v>18099.236816249901</v>
      </c>
      <c r="F54" s="4">
        <v>17745.287109749901</v>
      </c>
      <c r="G54" s="2">
        <f t="shared" ref="G54:G60" si="61">STDEV(E54:F54)/AVERAGE(E54:F54)*100</f>
        <v>1.3964768408241979</v>
      </c>
      <c r="H54" s="4">
        <v>0</v>
      </c>
      <c r="I54" s="4">
        <v>0</v>
      </c>
      <c r="J54" s="2" t="e">
        <f t="shared" ref="J54:J60" si="62">STDEV(H54:I54)/AVERAGE(H54:I54)*100</f>
        <v>#DIV/0!</v>
      </c>
      <c r="K54" s="4">
        <v>31321.965332</v>
      </c>
      <c r="L54" s="4">
        <v>28129.2841794999</v>
      </c>
      <c r="M54" s="2">
        <f t="shared" ref="M54:M60" si="63">STDEV(K54:L54)/AVERAGE(K54:L54)*100</f>
        <v>7.5946813957631338</v>
      </c>
      <c r="N54" s="4">
        <v>29075.987793</v>
      </c>
      <c r="O54" s="4">
        <v>26700.89111325</v>
      </c>
      <c r="P54" s="2">
        <f t="shared" ref="P54:P60" si="64">STDEV(N54:O54)/AVERAGE(N54:O54)*100</f>
        <v>6.0220184462013382</v>
      </c>
      <c r="Q54" s="4">
        <v>33541.603027500001</v>
      </c>
      <c r="R54" s="4">
        <v>29744.4023434999</v>
      </c>
      <c r="S54" s="2">
        <f t="shared" ref="S54:S60" si="65">STDEV(Q54:R54)/AVERAGE(Q54:R54)*100</f>
        <v>8.4853715681446733</v>
      </c>
      <c r="T54" s="4">
        <v>32145.8779294999</v>
      </c>
      <c r="U54" s="4">
        <v>31275.4643555</v>
      </c>
      <c r="V54" s="2">
        <f t="shared" ref="V54:V60" si="66">STDEV(T54:U54)/AVERAGE(T54:U54)*100</f>
        <v>1.9409092221553854</v>
      </c>
      <c r="W54" s="4">
        <v>31205.734131000001</v>
      </c>
      <c r="X54" s="4">
        <v>34980.916504000001</v>
      </c>
      <c r="Y54" s="2">
        <f t="shared" ref="Y54:Y60" si="67">STDEV(W54:X54)/AVERAGE(W54:X54)*100</f>
        <v>8.0664515595010133</v>
      </c>
      <c r="Z54" s="4">
        <v>27030.403320500001</v>
      </c>
      <c r="AA54" s="4">
        <v>31088.722656499998</v>
      </c>
      <c r="AB54" s="2">
        <f t="shared" ref="AB54:AB60" si="68">STDEV(Z54:AA54)/AVERAGE(Z54:AA54)*100</f>
        <v>9.8751145151140882</v>
      </c>
      <c r="AC54" s="4">
        <v>30260.431640750001</v>
      </c>
      <c r="AD54" s="4">
        <v>30958.921875249998</v>
      </c>
      <c r="AE54" s="2">
        <f t="shared" ref="AE54:AE60" si="69">STDEV(AC54:AD54)/AVERAGE(AC54:AD54)*100</f>
        <v>1.6135654920904863</v>
      </c>
      <c r="AF54" s="4">
        <v>39540.140625250002</v>
      </c>
      <c r="AG54" s="4">
        <v>36089.805176000002</v>
      </c>
      <c r="AH54" s="2">
        <f t="shared" ref="AH54:AH60" si="70">STDEV(AF54:AG54)/AVERAGE(AF54:AG54)*100</f>
        <v>6.4518242547588454</v>
      </c>
      <c r="AI54" s="4">
        <v>34226.741211</v>
      </c>
      <c r="AJ54" s="4">
        <v>37084.79296875</v>
      </c>
      <c r="AK54" s="2">
        <f t="shared" ref="AK54:AK60" si="71">STDEV(AI54:AJ54)/AVERAGE(AI54:AJ54)*100</f>
        <v>5.6679408236908628</v>
      </c>
      <c r="AM54" s="2" t="s">
        <v>51</v>
      </c>
      <c r="AN54" s="4">
        <v>1585.5</v>
      </c>
      <c r="AO54" s="4">
        <v>1113.25</v>
      </c>
      <c r="AP54" s="2">
        <v>69.980310250000002</v>
      </c>
      <c r="AQ54" s="4">
        <v>4470.4832152500003</v>
      </c>
      <c r="AR54" s="4">
        <v>15700.664795000001</v>
      </c>
    </row>
    <row r="55" spans="1:44" s="2" customFormat="1" x14ac:dyDescent="0.3">
      <c r="A55" s="2" t="s">
        <v>407</v>
      </c>
      <c r="B55" s="4">
        <v>0</v>
      </c>
      <c r="C55" s="4">
        <v>0</v>
      </c>
      <c r="D55" s="2" t="e">
        <f t="shared" si="60"/>
        <v>#DIV/0!</v>
      </c>
      <c r="E55" s="4">
        <v>15988.17309575</v>
      </c>
      <c r="F55" s="4">
        <v>17017.727295000001</v>
      </c>
      <c r="G55" s="2">
        <f t="shared" si="61"/>
        <v>4.4113612855281268</v>
      </c>
      <c r="H55" s="4">
        <v>26065.435058750001</v>
      </c>
      <c r="I55" s="4">
        <v>4463.0161132499898</v>
      </c>
      <c r="J55" s="2">
        <f t="shared" si="62"/>
        <v>100.07200719311884</v>
      </c>
      <c r="K55" s="4">
        <v>27471.3046875</v>
      </c>
      <c r="L55" s="4">
        <v>28309.4799805</v>
      </c>
      <c r="M55" s="2">
        <f t="shared" si="63"/>
        <v>2.1250308221043239</v>
      </c>
      <c r="N55" s="4">
        <v>26608.32763675</v>
      </c>
      <c r="O55" s="4">
        <v>29238.498535250001</v>
      </c>
      <c r="P55" s="2">
        <f t="shared" si="64"/>
        <v>6.6604024095511489</v>
      </c>
      <c r="Q55" s="4">
        <v>30028.687011999999</v>
      </c>
      <c r="R55" s="4">
        <v>25896.255371250001</v>
      </c>
      <c r="S55" s="2">
        <f t="shared" si="65"/>
        <v>10.449972092736063</v>
      </c>
      <c r="T55" s="4">
        <v>27469.635254000001</v>
      </c>
      <c r="U55" s="4">
        <v>29219.38330075</v>
      </c>
      <c r="V55" s="2">
        <f t="shared" si="66"/>
        <v>4.3650736624762754</v>
      </c>
      <c r="W55" s="4">
        <v>29658.6279294999</v>
      </c>
      <c r="X55" s="4">
        <v>29429.5268555</v>
      </c>
      <c r="Y55" s="2">
        <f t="shared" si="67"/>
        <v>0.54832960545782816</v>
      </c>
      <c r="Z55" s="4">
        <v>30358.556152500001</v>
      </c>
      <c r="AA55" s="4">
        <v>29842.9487305</v>
      </c>
      <c r="AB55" s="2">
        <f t="shared" si="68"/>
        <v>1.2112305339704861</v>
      </c>
      <c r="AC55" s="4">
        <v>31514.802246250001</v>
      </c>
      <c r="AD55" s="4">
        <v>30682.7895504999</v>
      </c>
      <c r="AE55" s="2">
        <f t="shared" si="69"/>
        <v>1.8917832739271396</v>
      </c>
      <c r="AF55" s="4">
        <v>31478.5112305</v>
      </c>
      <c r="AG55" s="4">
        <v>34371.188964749897</v>
      </c>
      <c r="AH55" s="2">
        <f t="shared" si="70"/>
        <v>6.2124262847380081</v>
      </c>
      <c r="AI55" s="4">
        <v>32971.367676000002</v>
      </c>
      <c r="AJ55" s="4">
        <v>33242.299316750003</v>
      </c>
      <c r="AK55" s="2">
        <f t="shared" si="71"/>
        <v>0.57866482589855595</v>
      </c>
      <c r="AM55" s="2" t="s">
        <v>52</v>
      </c>
      <c r="AN55" s="4">
        <v>1560</v>
      </c>
      <c r="AO55" s="4">
        <v>1158.5</v>
      </c>
      <c r="AP55" s="2">
        <v>74.126293000000004</v>
      </c>
      <c r="AQ55" s="4">
        <v>4011.7692259999899</v>
      </c>
      <c r="AR55" s="4">
        <v>15340.508545000001</v>
      </c>
    </row>
    <row r="56" spans="1:44" s="2" customFormat="1" x14ac:dyDescent="0.3">
      <c r="A56" s="2" t="s">
        <v>408</v>
      </c>
      <c r="B56" s="4">
        <v>0</v>
      </c>
      <c r="C56" s="4">
        <v>0</v>
      </c>
      <c r="D56" s="2" t="e">
        <f>STDEV(B56:C56)/AVERAGE(B56:C56)*100</f>
        <v>#DIV/0!</v>
      </c>
      <c r="E56" s="4">
        <v>14713.3269045</v>
      </c>
      <c r="F56" s="4">
        <v>16647.114745999901</v>
      </c>
      <c r="G56" s="2">
        <f>STDEV(E56:F56)/AVERAGE(E56:F56)*100</f>
        <v>8.7205053509115995</v>
      </c>
      <c r="H56" s="4">
        <v>35102.67236325</v>
      </c>
      <c r="I56" s="4">
        <v>34738.863769750002</v>
      </c>
      <c r="J56" s="2">
        <f>STDEV(H56:I56)/AVERAGE(H56:I56)*100</f>
        <v>0.7366720085534828</v>
      </c>
      <c r="K56" s="4">
        <v>23913.05957075</v>
      </c>
      <c r="L56" s="4">
        <v>25532.594238500002</v>
      </c>
      <c r="M56" s="2">
        <f>STDEV(K56:L56)/AVERAGE(K56:L56)*100</f>
        <v>4.6320914285028403</v>
      </c>
      <c r="N56" s="4">
        <v>26817.88330075</v>
      </c>
      <c r="O56" s="4">
        <v>27580.26855475</v>
      </c>
      <c r="P56" s="2">
        <f>STDEV(N56:O56)/AVERAGE(N56:O56)*100</f>
        <v>1.9820077138356813</v>
      </c>
      <c r="Q56" s="4">
        <v>27991.973632500001</v>
      </c>
      <c r="R56" s="4">
        <v>28548.0356445</v>
      </c>
      <c r="S56" s="2">
        <f>STDEV(Q56:R56)/AVERAGE(Q56:R56)*100</f>
        <v>1.3908565791671448</v>
      </c>
      <c r="T56" s="4">
        <v>23831.714355749999</v>
      </c>
      <c r="U56" s="4">
        <v>24615.23046875</v>
      </c>
      <c r="V56" s="2">
        <f>STDEV(T56:U56)/AVERAGE(T56:U56)*100</f>
        <v>2.2871599382714809</v>
      </c>
      <c r="W56" s="4">
        <v>27509.23730475</v>
      </c>
      <c r="X56" s="4">
        <v>28408.0234375</v>
      </c>
      <c r="Y56" s="2">
        <f>STDEV(W56:X56)/AVERAGE(W56:X56)*100</f>
        <v>2.2731362762330636</v>
      </c>
      <c r="Z56" s="4">
        <v>26741</v>
      </c>
      <c r="AA56" s="4">
        <v>26251.144531499998</v>
      </c>
      <c r="AB56" s="2">
        <f>STDEV(Z56:AA56)/AVERAGE(Z56:AA56)*100</f>
        <v>1.3072885675414267</v>
      </c>
      <c r="AC56" s="4">
        <v>30042.652343999998</v>
      </c>
      <c r="AD56" s="4">
        <v>30839.299316500001</v>
      </c>
      <c r="AE56" s="2">
        <f>STDEV(AC56:AD56)/AVERAGE(AC56:AD56)*100</f>
        <v>1.8505138587137679</v>
      </c>
      <c r="AF56" s="4">
        <v>30175.96582025</v>
      </c>
      <c r="AG56" s="4">
        <v>31008.287597750001</v>
      </c>
      <c r="AH56" s="2">
        <f>STDEV(AF56:AG56)/AVERAGE(AF56:AG56)*100</f>
        <v>1.9238295480331773</v>
      </c>
      <c r="AI56" s="4">
        <v>30903.86767575</v>
      </c>
      <c r="AJ56" s="4">
        <v>31103.280761999999</v>
      </c>
      <c r="AK56" s="2">
        <f>STDEV(AI56:AJ56)/AVERAGE(AI56:AJ56)*100</f>
        <v>0.45480674114943564</v>
      </c>
      <c r="AM56" s="2" t="s">
        <v>53</v>
      </c>
      <c r="AN56" s="4">
        <v>1677.25</v>
      </c>
      <c r="AO56" s="4">
        <v>1.25</v>
      </c>
      <c r="AP56" s="2">
        <v>7.6871250000000002E-2</v>
      </c>
      <c r="AQ56" s="4">
        <v>3593.81640625</v>
      </c>
      <c r="AR56" s="4">
        <v>23690.258301000002</v>
      </c>
    </row>
    <row r="57" spans="1:44" s="2" customFormat="1" x14ac:dyDescent="0.3">
      <c r="A57" s="2" t="s">
        <v>409</v>
      </c>
      <c r="B57" s="4">
        <v>0</v>
      </c>
      <c r="C57" s="4">
        <v>1379.100586</v>
      </c>
      <c r="D57" s="2">
        <f t="shared" si="60"/>
        <v>141.42135623730951</v>
      </c>
      <c r="E57" s="4">
        <v>17189.915527249901</v>
      </c>
      <c r="F57" s="4">
        <v>17710.246337749901</v>
      </c>
      <c r="G57" s="2">
        <f t="shared" si="61"/>
        <v>2.1084684133446743</v>
      </c>
      <c r="H57" s="4">
        <v>24257.14892575</v>
      </c>
      <c r="I57" s="4">
        <v>32223.920410250001</v>
      </c>
      <c r="J57" s="2">
        <f t="shared" si="62"/>
        <v>19.947774385577969</v>
      </c>
      <c r="K57" s="4">
        <v>19213.619628749901</v>
      </c>
      <c r="L57" s="4">
        <v>18203.559570500001</v>
      </c>
      <c r="M57" s="2">
        <f t="shared" si="63"/>
        <v>3.8176064143739663</v>
      </c>
      <c r="N57" s="4">
        <v>21918.660644750002</v>
      </c>
      <c r="O57" s="4">
        <v>22144.525879000001</v>
      </c>
      <c r="P57" s="2">
        <f t="shared" si="64"/>
        <v>0.72491733518354806</v>
      </c>
      <c r="Q57" s="4">
        <v>23592.390625</v>
      </c>
      <c r="R57" s="4">
        <v>24664.168457</v>
      </c>
      <c r="S57" s="2">
        <f t="shared" si="65"/>
        <v>3.140967310349748</v>
      </c>
      <c r="T57" s="4">
        <v>17821.7221682499</v>
      </c>
      <c r="U57" s="4">
        <v>17099.028808749899</v>
      </c>
      <c r="V57" s="2">
        <f t="shared" si="66"/>
        <v>2.9267490585040234</v>
      </c>
      <c r="W57" s="4">
        <v>22341.380859500001</v>
      </c>
      <c r="X57" s="4">
        <v>25053.361816500001</v>
      </c>
      <c r="Y57" s="2">
        <f t="shared" si="67"/>
        <v>8.0922904814696146</v>
      </c>
      <c r="Z57" s="4">
        <v>18393.67138675</v>
      </c>
      <c r="AA57" s="4">
        <v>21568.029297000001</v>
      </c>
      <c r="AB57" s="2">
        <f t="shared" si="68"/>
        <v>11.233806198662011</v>
      </c>
      <c r="AC57" s="4">
        <v>23170.181640750001</v>
      </c>
      <c r="AD57" s="4">
        <v>24205.575683750001</v>
      </c>
      <c r="AE57" s="2">
        <f t="shared" si="69"/>
        <v>3.0907543872732499</v>
      </c>
      <c r="AF57" s="4">
        <v>25368.975097750001</v>
      </c>
      <c r="AG57" s="4">
        <v>24770.313476750001</v>
      </c>
      <c r="AH57" s="2">
        <f t="shared" si="70"/>
        <v>1.68856680611349</v>
      </c>
      <c r="AI57" s="4">
        <v>23377.897461249999</v>
      </c>
      <c r="AJ57" s="4">
        <v>23448.146484500001</v>
      </c>
      <c r="AK57" s="2">
        <f t="shared" si="71"/>
        <v>0.2121621069221947</v>
      </c>
      <c r="AM57" s="2" t="s">
        <v>54</v>
      </c>
      <c r="AN57" s="4">
        <v>1666.25</v>
      </c>
      <c r="AO57" s="4">
        <v>1.25</v>
      </c>
      <c r="AP57" s="2">
        <v>7.7572249999999995E-2</v>
      </c>
      <c r="AQ57" s="4">
        <v>3562.2537232499899</v>
      </c>
      <c r="AR57" s="4">
        <v>23587.009277249901</v>
      </c>
    </row>
    <row r="58" spans="1:44" s="2" customFormat="1" x14ac:dyDescent="0.3">
      <c r="A58" s="2" t="s">
        <v>410</v>
      </c>
      <c r="B58" s="4">
        <v>1024.4921875</v>
      </c>
      <c r="C58" s="4">
        <v>0</v>
      </c>
      <c r="D58" s="2">
        <f t="shared" si="60"/>
        <v>141.42135623730948</v>
      </c>
      <c r="E58" s="4">
        <v>13945.810303</v>
      </c>
      <c r="F58" s="4">
        <v>17982.88500975</v>
      </c>
      <c r="G58" s="2">
        <f t="shared" si="61"/>
        <v>17.881362663507726</v>
      </c>
      <c r="H58" s="4">
        <v>21182.5356445</v>
      </c>
      <c r="I58" s="4">
        <v>22598.7695314999</v>
      </c>
      <c r="J58" s="2">
        <f t="shared" si="62"/>
        <v>4.5746858446457495</v>
      </c>
      <c r="K58" s="4">
        <v>14521.478027249899</v>
      </c>
      <c r="L58" s="4">
        <v>17249.622558499901</v>
      </c>
      <c r="M58" s="2">
        <f t="shared" si="63"/>
        <v>12.143674361530428</v>
      </c>
      <c r="N58" s="4">
        <v>18197.787597999999</v>
      </c>
      <c r="O58" s="4">
        <v>19769.939941500001</v>
      </c>
      <c r="P58" s="2">
        <f t="shared" si="64"/>
        <v>5.8559184612280504</v>
      </c>
      <c r="Q58" s="4">
        <v>17597.697754000001</v>
      </c>
      <c r="R58" s="4">
        <v>19698.496582</v>
      </c>
      <c r="S58" s="2">
        <f t="shared" si="65"/>
        <v>7.9659017421715257</v>
      </c>
      <c r="T58" s="4">
        <v>15861.482666</v>
      </c>
      <c r="U58" s="4">
        <v>13793.567627</v>
      </c>
      <c r="V58" s="2">
        <f t="shared" si="66"/>
        <v>9.861637276263199</v>
      </c>
      <c r="W58" s="4">
        <v>16579.53686525</v>
      </c>
      <c r="X58" s="4">
        <v>18346.193847499901</v>
      </c>
      <c r="Y58" s="2">
        <f t="shared" si="67"/>
        <v>7.1535518752850678</v>
      </c>
      <c r="Z58" s="4">
        <v>16078.561523750001</v>
      </c>
      <c r="AA58" s="4">
        <v>16045.0446775</v>
      </c>
      <c r="AB58" s="2">
        <f t="shared" si="68"/>
        <v>0.1475549732423258</v>
      </c>
      <c r="AC58" s="4">
        <v>16921.861816249901</v>
      </c>
      <c r="AD58" s="4">
        <v>17068.379150500001</v>
      </c>
      <c r="AE58" s="2">
        <f t="shared" si="69"/>
        <v>0.60960674395317938</v>
      </c>
      <c r="AF58" s="4">
        <v>18315.157714749901</v>
      </c>
      <c r="AG58" s="4">
        <v>17827.494628749901</v>
      </c>
      <c r="AH58" s="2">
        <f t="shared" si="70"/>
        <v>1.9081603185493714</v>
      </c>
      <c r="AI58" s="4">
        <v>17089.298340000001</v>
      </c>
      <c r="AJ58" s="4">
        <v>16958.892578250001</v>
      </c>
      <c r="AK58" s="2">
        <f t="shared" si="71"/>
        <v>0.54164873934489732</v>
      </c>
      <c r="AM58" s="2" t="s">
        <v>55</v>
      </c>
      <c r="AN58" s="4">
        <v>1681.5</v>
      </c>
      <c r="AO58" s="4">
        <v>40.75</v>
      </c>
      <c r="AP58" s="2">
        <v>2.4265845000000001</v>
      </c>
      <c r="AQ58" s="4">
        <v>3455.7905272500002</v>
      </c>
      <c r="AR58" s="4">
        <v>32543.206054999999</v>
      </c>
    </row>
    <row r="59" spans="1:44" s="2" customFormat="1" x14ac:dyDescent="0.3">
      <c r="A59" s="2" t="s">
        <v>411</v>
      </c>
      <c r="B59" s="4">
        <v>0</v>
      </c>
      <c r="C59" s="4">
        <v>0</v>
      </c>
      <c r="D59" s="2" t="e">
        <f t="shared" si="60"/>
        <v>#DIV/0!</v>
      </c>
      <c r="E59" s="4">
        <v>14443.57251</v>
      </c>
      <c r="F59" s="4">
        <v>16648.879150500001</v>
      </c>
      <c r="G59" s="2">
        <f t="shared" si="61"/>
        <v>10.030648577476619</v>
      </c>
      <c r="H59" s="4">
        <v>15614.11157225</v>
      </c>
      <c r="I59" s="4">
        <v>19436.807128749901</v>
      </c>
      <c r="J59" s="2">
        <f t="shared" si="62"/>
        <v>15.423584034820967</v>
      </c>
      <c r="K59" s="4">
        <v>14672.87622075</v>
      </c>
      <c r="L59" s="4">
        <v>14441.98315425</v>
      </c>
      <c r="M59" s="2">
        <f t="shared" si="63"/>
        <v>1.1215307685208902</v>
      </c>
      <c r="N59" s="4">
        <v>14901.033203249999</v>
      </c>
      <c r="O59" s="4">
        <v>16146.04736325</v>
      </c>
      <c r="P59" s="2">
        <f t="shared" si="64"/>
        <v>5.6711158611105335</v>
      </c>
      <c r="Q59" s="4">
        <v>16216.326172249999</v>
      </c>
      <c r="R59" s="4">
        <v>15652.47436525</v>
      </c>
      <c r="S59" s="2">
        <f t="shared" si="65"/>
        <v>2.5021552715473785</v>
      </c>
      <c r="T59" s="4">
        <v>15586.4621584999</v>
      </c>
      <c r="U59" s="4">
        <v>14738.1032715</v>
      </c>
      <c r="V59" s="2">
        <f t="shared" si="66"/>
        <v>3.956398473457059</v>
      </c>
      <c r="W59" s="4">
        <v>14284.12060575</v>
      </c>
      <c r="X59" s="4">
        <v>16732.587402500001</v>
      </c>
      <c r="Y59" s="2">
        <f t="shared" si="67"/>
        <v>11.163837729210471</v>
      </c>
      <c r="Z59" s="4">
        <v>14630.0043945</v>
      </c>
      <c r="AA59" s="4">
        <v>15196.297363</v>
      </c>
      <c r="AB59" s="2">
        <f t="shared" si="68"/>
        <v>2.6850770935013388</v>
      </c>
      <c r="AC59" s="4">
        <v>14899.183349499899</v>
      </c>
      <c r="AD59" s="4">
        <v>15247.029296749901</v>
      </c>
      <c r="AE59" s="2">
        <f t="shared" si="69"/>
        <v>1.6318084861604156</v>
      </c>
      <c r="AF59" s="4">
        <v>15675.124267499899</v>
      </c>
      <c r="AG59" s="4">
        <v>15438.46191425</v>
      </c>
      <c r="AH59" s="2">
        <f t="shared" si="70"/>
        <v>1.0757072737100881</v>
      </c>
      <c r="AI59" s="4">
        <v>14855.475829749899</v>
      </c>
      <c r="AJ59" s="4">
        <v>14978.54174825</v>
      </c>
      <c r="AK59" s="2">
        <f t="shared" si="71"/>
        <v>0.58336591963760565</v>
      </c>
      <c r="AM59" s="2" t="s">
        <v>56</v>
      </c>
      <c r="AN59" s="4">
        <v>1640.5</v>
      </c>
      <c r="AO59" s="4">
        <v>38.5</v>
      </c>
      <c r="AP59" s="2">
        <v>2.3408115</v>
      </c>
      <c r="AQ59" s="4">
        <v>3390.3665162500001</v>
      </c>
      <c r="AR59" s="4">
        <v>33305.481445500001</v>
      </c>
    </row>
    <row r="60" spans="1:44" s="2" customFormat="1" x14ac:dyDescent="0.3">
      <c r="A60" s="2" t="s">
        <v>412</v>
      </c>
      <c r="B60" s="4">
        <v>0</v>
      </c>
      <c r="C60" s="4">
        <v>693.38311775</v>
      </c>
      <c r="D60" s="2">
        <f t="shared" si="60"/>
        <v>141.42135623730951</v>
      </c>
      <c r="E60" s="4">
        <v>17578.221191500001</v>
      </c>
      <c r="F60" s="4">
        <v>14373.26220725</v>
      </c>
      <c r="G60" s="2">
        <f t="shared" si="61"/>
        <v>14.185558791781069</v>
      </c>
      <c r="H60" s="4">
        <v>15397.470702999901</v>
      </c>
      <c r="I60" s="4">
        <v>18887.065185750002</v>
      </c>
      <c r="J60" s="2">
        <f t="shared" si="62"/>
        <v>14.394337612447828</v>
      </c>
      <c r="K60" s="4">
        <v>16150.392334</v>
      </c>
      <c r="L60" s="4">
        <v>14319.7231445</v>
      </c>
      <c r="M60" s="2">
        <f t="shared" si="63"/>
        <v>8.4967094983156688</v>
      </c>
      <c r="N60" s="4">
        <v>17545.990234500001</v>
      </c>
      <c r="O60" s="4">
        <v>14519.286621249999</v>
      </c>
      <c r="P60" s="2">
        <f t="shared" si="64"/>
        <v>13.349035838354951</v>
      </c>
      <c r="Q60" s="4">
        <v>14730.2739259999</v>
      </c>
      <c r="R60" s="4">
        <v>14742.31250025</v>
      </c>
      <c r="S60" s="2">
        <f t="shared" si="65"/>
        <v>5.7765934519285453E-2</v>
      </c>
      <c r="T60" s="4">
        <v>14420.35644525</v>
      </c>
      <c r="U60" s="4">
        <v>14133.2299805</v>
      </c>
      <c r="V60" s="2">
        <f t="shared" si="66"/>
        <v>1.4220915527427436</v>
      </c>
      <c r="W60" s="4">
        <v>14485.5117189999</v>
      </c>
      <c r="X60" s="4">
        <v>13921.980957</v>
      </c>
      <c r="Y60" s="2">
        <f t="shared" si="67"/>
        <v>2.8054318468873891</v>
      </c>
      <c r="Z60" s="4">
        <v>14514.241454999999</v>
      </c>
      <c r="AA60" s="4">
        <v>14560.72436525</v>
      </c>
      <c r="AB60" s="2">
        <f t="shared" si="68"/>
        <v>0.22609403051589599</v>
      </c>
      <c r="AC60" s="4">
        <v>14323.591308249899</v>
      </c>
      <c r="AD60" s="4">
        <v>14462.140137</v>
      </c>
      <c r="AE60" s="2">
        <f t="shared" si="69"/>
        <v>0.68067623378607345</v>
      </c>
      <c r="AF60" s="4">
        <v>14761.65673825</v>
      </c>
      <c r="AG60" s="4">
        <v>14047.96826175</v>
      </c>
      <c r="AH60" s="2">
        <f t="shared" si="70"/>
        <v>3.5033705672173494</v>
      </c>
      <c r="AI60" s="4">
        <v>14207.7746579999</v>
      </c>
      <c r="AJ60" s="4">
        <v>13839.206786999899</v>
      </c>
      <c r="AK60" s="2">
        <f t="shared" si="71"/>
        <v>1.858430586711513</v>
      </c>
      <c r="AM60" s="2" t="s">
        <v>57</v>
      </c>
      <c r="AN60" s="4">
        <v>1666.75</v>
      </c>
      <c r="AO60" s="4">
        <v>32.5</v>
      </c>
      <c r="AP60" s="2">
        <v>1.9488144999999999</v>
      </c>
      <c r="AQ60" s="4">
        <v>3394.0385742499998</v>
      </c>
      <c r="AR60" s="4">
        <v>29286.033203250001</v>
      </c>
    </row>
    <row r="61" spans="1:44" s="2" customFormat="1" x14ac:dyDescent="0.3">
      <c r="AM61" s="2" t="s">
        <v>58</v>
      </c>
      <c r="AN61" s="4">
        <v>1686.5</v>
      </c>
      <c r="AO61" s="4">
        <v>29.5</v>
      </c>
      <c r="AP61" s="2">
        <v>1.75691325</v>
      </c>
      <c r="AQ61" s="4">
        <v>3266.2868652500001</v>
      </c>
      <c r="AR61" s="4">
        <v>31933.9052735</v>
      </c>
    </row>
    <row r="62" spans="1:44" s="2" customFormat="1" x14ac:dyDescent="0.3">
      <c r="AM62" s="2" t="s">
        <v>59</v>
      </c>
      <c r="AN62" s="4">
        <v>1605.25</v>
      </c>
      <c r="AO62" s="4">
        <v>32.5</v>
      </c>
      <c r="AP62" s="2">
        <v>2.0250005</v>
      </c>
      <c r="AQ62" s="4">
        <v>3325.0078734999902</v>
      </c>
      <c r="AR62" s="4">
        <v>28555.487793</v>
      </c>
    </row>
    <row r="63" spans="1:44" s="2" customFormat="1" x14ac:dyDescent="0.3">
      <c r="AM63" s="2" t="s">
        <v>60</v>
      </c>
      <c r="AN63" s="4">
        <v>1692</v>
      </c>
      <c r="AO63" s="4">
        <v>26.5</v>
      </c>
      <c r="AP63" s="2">
        <v>1.57245675</v>
      </c>
      <c r="AQ63" s="4">
        <v>3516.63824475</v>
      </c>
      <c r="AR63" s="4">
        <v>28980.381347499901</v>
      </c>
    </row>
    <row r="64" spans="1:44" s="2" customFormat="1" x14ac:dyDescent="0.3">
      <c r="AM64" s="2" t="s">
        <v>61</v>
      </c>
      <c r="AN64" s="4">
        <v>60.75</v>
      </c>
      <c r="AO64" s="4">
        <v>0</v>
      </c>
      <c r="AP64" s="2">
        <v>0</v>
      </c>
      <c r="AQ64" s="4">
        <v>2300.39831525</v>
      </c>
      <c r="AR64" s="4">
        <v>0</v>
      </c>
    </row>
    <row r="65" spans="39:44" s="2" customFormat="1" x14ac:dyDescent="0.3">
      <c r="AM65" s="2" t="s">
        <v>62</v>
      </c>
      <c r="AN65" s="4">
        <v>1645.25</v>
      </c>
      <c r="AO65" s="4">
        <v>34.25</v>
      </c>
      <c r="AP65" s="2">
        <v>2.07927649999999</v>
      </c>
      <c r="AQ65" s="4">
        <v>3123.1264649999998</v>
      </c>
      <c r="AR65" s="4">
        <v>31264.14453125</v>
      </c>
    </row>
    <row r="66" spans="39:44" s="2" customFormat="1" x14ac:dyDescent="0.3">
      <c r="AM66" s="2" t="s">
        <v>63</v>
      </c>
      <c r="AN66" s="4">
        <v>1626.75</v>
      </c>
      <c r="AO66" s="4">
        <v>21</v>
      </c>
      <c r="AP66" s="2">
        <v>1.28677325</v>
      </c>
      <c r="AQ66" s="4">
        <v>3247.977539</v>
      </c>
      <c r="AR66" s="4">
        <v>31499.290039250001</v>
      </c>
    </row>
    <row r="67" spans="39:44" s="2" customFormat="1" x14ac:dyDescent="0.3">
      <c r="AM67" s="2" t="s">
        <v>64</v>
      </c>
      <c r="AN67" s="4">
        <v>1684.25</v>
      </c>
      <c r="AO67" s="4">
        <v>17</v>
      </c>
      <c r="AP67" s="2">
        <v>1.0230755</v>
      </c>
      <c r="AQ67" s="4">
        <v>3388.5119627499998</v>
      </c>
      <c r="AR67" s="4">
        <v>32355.75292975</v>
      </c>
    </row>
    <row r="68" spans="39:44" s="2" customFormat="1" x14ac:dyDescent="0.3">
      <c r="AM68" s="2" t="s">
        <v>65</v>
      </c>
      <c r="AN68" s="4">
        <v>1728.25</v>
      </c>
      <c r="AO68" s="4">
        <v>23.5</v>
      </c>
      <c r="AP68" s="2">
        <v>1.3689499999999899</v>
      </c>
      <c r="AQ68" s="4">
        <v>3295.1840207499899</v>
      </c>
      <c r="AR68" s="4">
        <v>32480.853515750001</v>
      </c>
    </row>
    <row r="69" spans="39:44" s="2" customFormat="1" x14ac:dyDescent="0.3">
      <c r="AM69" s="2" t="s">
        <v>66</v>
      </c>
      <c r="AN69" s="4">
        <v>1723.25</v>
      </c>
      <c r="AO69" s="4">
        <v>20</v>
      </c>
      <c r="AP69" s="2">
        <v>1.17927625</v>
      </c>
      <c r="AQ69" s="4">
        <v>3530.8903194999898</v>
      </c>
      <c r="AR69" s="4">
        <v>30731.671386999999</v>
      </c>
    </row>
    <row r="70" spans="39:44" s="2" customFormat="1" x14ac:dyDescent="0.3">
      <c r="AM70" s="2" t="s">
        <v>67</v>
      </c>
      <c r="AN70" s="4">
        <v>1739.25</v>
      </c>
      <c r="AO70" s="4">
        <v>30.5</v>
      </c>
      <c r="AP70" s="2">
        <v>1.7474704999999899</v>
      </c>
      <c r="AQ70" s="4">
        <v>3589.2557984999999</v>
      </c>
      <c r="AR70" s="4">
        <v>33008.640625250002</v>
      </c>
    </row>
    <row r="71" spans="39:44" s="2" customFormat="1" x14ac:dyDescent="0.3">
      <c r="AM71" s="2" t="s">
        <v>68</v>
      </c>
      <c r="AN71" s="4">
        <v>1757.75</v>
      </c>
      <c r="AO71" s="4">
        <v>24.75</v>
      </c>
      <c r="AP71" s="2">
        <v>1.4079545</v>
      </c>
      <c r="AQ71" s="4">
        <v>3614.5847777499898</v>
      </c>
      <c r="AR71" s="4">
        <v>31279.552734249901</v>
      </c>
    </row>
    <row r="72" spans="39:44" s="2" customFormat="1" x14ac:dyDescent="0.3">
      <c r="AM72" s="2" t="s">
        <v>69</v>
      </c>
      <c r="AN72" s="4">
        <v>1846.25</v>
      </c>
      <c r="AO72" s="4">
        <v>48.75</v>
      </c>
      <c r="AP72" s="2">
        <v>2.6395597500000001</v>
      </c>
      <c r="AQ72" s="4">
        <v>3751.07800275</v>
      </c>
      <c r="AR72" s="4">
        <v>31372.04199225</v>
      </c>
    </row>
    <row r="73" spans="39:44" s="2" customFormat="1" x14ac:dyDescent="0.3">
      <c r="AM73" s="2" t="s">
        <v>70</v>
      </c>
      <c r="AN73" s="4">
        <v>1785.5</v>
      </c>
      <c r="AO73" s="4">
        <v>36.5</v>
      </c>
      <c r="AP73" s="2">
        <v>2.0409777499999899</v>
      </c>
      <c r="AQ73" s="4">
        <v>3628.4777829999898</v>
      </c>
      <c r="AR73" s="4">
        <v>35018.399414250001</v>
      </c>
    </row>
    <row r="74" spans="39:44" s="2" customFormat="1" x14ac:dyDescent="0.3">
      <c r="AM74" s="2" t="s">
        <v>71</v>
      </c>
      <c r="AN74" s="4">
        <v>1810</v>
      </c>
      <c r="AO74" s="4">
        <v>23</v>
      </c>
      <c r="AP74" s="2">
        <v>1.2694157499999901</v>
      </c>
      <c r="AQ74" s="4">
        <v>3724.8898317499902</v>
      </c>
      <c r="AR74" s="4">
        <v>34771.406250250002</v>
      </c>
    </row>
    <row r="75" spans="39:44" s="2" customFormat="1" x14ac:dyDescent="0.3">
      <c r="AM75" s="2" t="s">
        <v>72</v>
      </c>
      <c r="AN75" s="4">
        <v>1844.5</v>
      </c>
      <c r="AO75" s="4">
        <v>24.25</v>
      </c>
      <c r="AP75" s="2">
        <v>1.32065049999999</v>
      </c>
      <c r="AQ75" s="4">
        <v>3565.9067382499902</v>
      </c>
      <c r="AR75" s="4">
        <v>37286.6728515</v>
      </c>
    </row>
    <row r="76" spans="39:44" s="2" customFormat="1" x14ac:dyDescent="0.3">
      <c r="AM76" s="2" t="s">
        <v>73</v>
      </c>
      <c r="AN76" s="4">
        <v>1697</v>
      </c>
      <c r="AO76" s="4">
        <v>0</v>
      </c>
      <c r="AP76" s="2">
        <v>0</v>
      </c>
      <c r="AQ76" s="4">
        <v>3999.2892457499902</v>
      </c>
      <c r="AR76" s="4">
        <v>0</v>
      </c>
    </row>
    <row r="77" spans="39:44" s="2" customFormat="1" x14ac:dyDescent="0.3">
      <c r="AM77" s="2" t="s">
        <v>74</v>
      </c>
      <c r="AN77" s="4">
        <v>1514.25</v>
      </c>
      <c r="AO77" s="4">
        <v>0</v>
      </c>
      <c r="AP77" s="2">
        <v>0</v>
      </c>
      <c r="AQ77" s="4">
        <v>3875.3272095000002</v>
      </c>
      <c r="AR77" s="4">
        <v>0</v>
      </c>
    </row>
    <row r="78" spans="39:44" s="2" customFormat="1" x14ac:dyDescent="0.3">
      <c r="AM78" s="2" t="s">
        <v>75</v>
      </c>
      <c r="AN78" s="4">
        <v>1484.25</v>
      </c>
      <c r="AO78" s="4">
        <v>904.5</v>
      </c>
      <c r="AP78" s="2">
        <v>60.557686749999903</v>
      </c>
      <c r="AQ78" s="4">
        <v>4055.99176025</v>
      </c>
      <c r="AR78" s="4">
        <v>17145.430664250001</v>
      </c>
    </row>
    <row r="79" spans="39:44" s="2" customFormat="1" x14ac:dyDescent="0.3">
      <c r="AM79" s="2" t="s">
        <v>76</v>
      </c>
      <c r="AN79" s="4">
        <v>1555.5</v>
      </c>
      <c r="AO79" s="4">
        <v>1080.75</v>
      </c>
      <c r="AP79" s="2">
        <v>69.263611749999896</v>
      </c>
      <c r="AQ79" s="4">
        <v>3946.67297375</v>
      </c>
      <c r="AR79" s="4">
        <v>15845.777588000001</v>
      </c>
    </row>
    <row r="80" spans="39:44" s="2" customFormat="1" x14ac:dyDescent="0.3">
      <c r="AM80" s="2" t="s">
        <v>77</v>
      </c>
      <c r="AN80" s="4">
        <v>1732.25</v>
      </c>
      <c r="AO80" s="4">
        <v>14.25</v>
      </c>
      <c r="AP80" s="2">
        <v>0.82188399999999995</v>
      </c>
      <c r="AQ80" s="4">
        <v>3507.7301027499998</v>
      </c>
      <c r="AR80" s="4">
        <v>36119.856933750001</v>
      </c>
    </row>
    <row r="81" spans="39:44" s="2" customFormat="1" x14ac:dyDescent="0.3">
      <c r="AM81" s="2" t="s">
        <v>78</v>
      </c>
      <c r="AN81" s="4">
        <v>1652.5</v>
      </c>
      <c r="AO81" s="4">
        <v>14.25</v>
      </c>
      <c r="AP81" s="2">
        <v>0.88196324999999898</v>
      </c>
      <c r="AQ81" s="4">
        <v>3557.0307617499898</v>
      </c>
      <c r="AR81" s="4">
        <v>32049.724120999901</v>
      </c>
    </row>
    <row r="82" spans="39:44" s="2" customFormat="1" x14ac:dyDescent="0.3">
      <c r="AM82" s="2" t="s">
        <v>79</v>
      </c>
      <c r="AN82" s="4">
        <v>1639.5</v>
      </c>
      <c r="AO82" s="4">
        <v>155.25</v>
      </c>
      <c r="AP82" s="2">
        <v>9.5157685000000001</v>
      </c>
      <c r="AQ82" s="4">
        <v>3547.1253662499898</v>
      </c>
      <c r="AR82" s="4">
        <v>28823.7646485</v>
      </c>
    </row>
    <row r="83" spans="39:44" s="2" customFormat="1" x14ac:dyDescent="0.3">
      <c r="AM83" s="2" t="s">
        <v>80</v>
      </c>
      <c r="AN83" s="4">
        <v>1629</v>
      </c>
      <c r="AO83" s="4">
        <v>114.25</v>
      </c>
      <c r="AP83" s="2">
        <v>6.9877589999999898</v>
      </c>
      <c r="AQ83" s="4">
        <v>3529.6866454999899</v>
      </c>
      <c r="AR83" s="4">
        <v>28585.08252</v>
      </c>
    </row>
    <row r="84" spans="39:44" s="2" customFormat="1" x14ac:dyDescent="0.3">
      <c r="AM84" s="2" t="s">
        <v>81</v>
      </c>
      <c r="AN84" s="4">
        <v>1573.75</v>
      </c>
      <c r="AO84" s="4">
        <v>147.5</v>
      </c>
      <c r="AP84" s="2">
        <v>9.4014154999999899</v>
      </c>
      <c r="AQ84" s="4">
        <v>3394.9302980000002</v>
      </c>
      <c r="AR84" s="4">
        <v>29985.020995999901</v>
      </c>
    </row>
    <row r="85" spans="39:44" s="2" customFormat="1" x14ac:dyDescent="0.3">
      <c r="AM85" s="2" t="s">
        <v>82</v>
      </c>
      <c r="AN85" s="4">
        <v>1669</v>
      </c>
      <c r="AO85" s="4">
        <v>122.75</v>
      </c>
      <c r="AP85" s="2">
        <v>7.3284202499999997</v>
      </c>
      <c r="AQ85" s="4">
        <v>3359.1491087499899</v>
      </c>
      <c r="AR85" s="4">
        <v>29711.71875</v>
      </c>
    </row>
    <row r="86" spans="39:44" s="2" customFormat="1" x14ac:dyDescent="0.3">
      <c r="AM86" s="2" t="s">
        <v>83</v>
      </c>
      <c r="AN86" s="4">
        <v>1634</v>
      </c>
      <c r="AO86" s="4">
        <v>100.75</v>
      </c>
      <c r="AP86" s="2">
        <v>6.20766949999999</v>
      </c>
      <c r="AQ86" s="4">
        <v>3258.3409422499899</v>
      </c>
      <c r="AR86" s="4">
        <v>28272.728027249901</v>
      </c>
    </row>
    <row r="87" spans="39:44" s="2" customFormat="1" x14ac:dyDescent="0.3">
      <c r="AM87" s="2" t="s">
        <v>84</v>
      </c>
      <c r="AN87" s="4">
        <v>1676</v>
      </c>
      <c r="AO87" s="4">
        <v>69</v>
      </c>
      <c r="AP87" s="2">
        <v>4.1116357499999996</v>
      </c>
      <c r="AQ87" s="4">
        <v>3362.8185424999901</v>
      </c>
      <c r="AR87" s="4">
        <v>28480.00488275</v>
      </c>
    </row>
    <row r="88" spans="39:44" s="2" customFormat="1" x14ac:dyDescent="0.3">
      <c r="AM88" s="2" t="s">
        <v>85</v>
      </c>
      <c r="AN88" s="4">
        <v>1624.75</v>
      </c>
      <c r="AO88" s="4">
        <v>193.75</v>
      </c>
      <c r="AP88" s="2">
        <v>11.9811844999999</v>
      </c>
      <c r="AQ88" s="4">
        <v>3339.8443602500001</v>
      </c>
      <c r="AR88" s="4">
        <v>27562.23925775</v>
      </c>
    </row>
    <row r="89" spans="39:44" s="2" customFormat="1" x14ac:dyDescent="0.3">
      <c r="AM89" s="2" t="s">
        <v>86</v>
      </c>
      <c r="AN89" s="4">
        <v>1648.75</v>
      </c>
      <c r="AO89" s="4">
        <v>161.5</v>
      </c>
      <c r="AP89" s="2">
        <v>9.8110734999999902</v>
      </c>
      <c r="AQ89" s="4">
        <v>3380.3040772499899</v>
      </c>
      <c r="AR89" s="4">
        <v>28436.940918</v>
      </c>
    </row>
    <row r="90" spans="39:44" s="2" customFormat="1" x14ac:dyDescent="0.3">
      <c r="AM90" s="2" t="s">
        <v>87</v>
      </c>
      <c r="AN90" s="4">
        <v>1625.5</v>
      </c>
      <c r="AO90" s="4">
        <v>69</v>
      </c>
      <c r="AP90" s="2">
        <v>4.3024275000000003</v>
      </c>
      <c r="AQ90" s="4">
        <v>3306.6954957500002</v>
      </c>
      <c r="AR90" s="4">
        <v>29544.867187749998</v>
      </c>
    </row>
    <row r="91" spans="39:44" s="2" customFormat="1" x14ac:dyDescent="0.3">
      <c r="AM91" s="2" t="s">
        <v>88</v>
      </c>
      <c r="AN91" s="4">
        <v>1600.5</v>
      </c>
      <c r="AO91" s="4">
        <v>44.25</v>
      </c>
      <c r="AP91" s="2">
        <v>2.7626077499999901</v>
      </c>
      <c r="AQ91" s="4">
        <v>3375.690979</v>
      </c>
      <c r="AR91" s="4">
        <v>32180.34375</v>
      </c>
    </row>
    <row r="92" spans="39:44" s="2" customFormat="1" x14ac:dyDescent="0.3">
      <c r="AM92" s="2" t="s">
        <v>89</v>
      </c>
      <c r="AN92" s="4">
        <v>1668.75</v>
      </c>
      <c r="AO92" s="4">
        <v>103.75</v>
      </c>
      <c r="AP92" s="2">
        <v>6.2160487499999899</v>
      </c>
      <c r="AQ92" s="4">
        <v>3467.3755492499899</v>
      </c>
      <c r="AR92" s="4">
        <v>30094.05175775</v>
      </c>
    </row>
    <row r="93" spans="39:44" s="2" customFormat="1" x14ac:dyDescent="0.3">
      <c r="AM93" s="2" t="s">
        <v>90</v>
      </c>
      <c r="AN93" s="4">
        <v>1699.5</v>
      </c>
      <c r="AO93" s="4">
        <v>77.5</v>
      </c>
      <c r="AP93" s="2">
        <v>4.5895797500000004</v>
      </c>
      <c r="AQ93" s="4">
        <v>3442.49273699999</v>
      </c>
      <c r="AR93" s="4">
        <v>31823.5307619999</v>
      </c>
    </row>
    <row r="94" spans="39:44" s="2" customFormat="1" x14ac:dyDescent="0.3">
      <c r="AM94" s="2" t="s">
        <v>91</v>
      </c>
      <c r="AN94" s="4">
        <v>1707.5</v>
      </c>
      <c r="AO94" s="4">
        <v>92.75</v>
      </c>
      <c r="AP94" s="2">
        <v>5.44887724999999</v>
      </c>
      <c r="AQ94" s="4">
        <v>3519.9470215000001</v>
      </c>
      <c r="AR94" s="4">
        <v>30995.716308499901</v>
      </c>
    </row>
    <row r="95" spans="39:44" s="2" customFormat="1" x14ac:dyDescent="0.3">
      <c r="AM95" s="2" t="s">
        <v>92</v>
      </c>
      <c r="AN95" s="4">
        <v>1746.25</v>
      </c>
      <c r="AO95" s="4">
        <v>101.5</v>
      </c>
      <c r="AP95" s="2">
        <v>5.8152357499999896</v>
      </c>
      <c r="AQ95" s="4">
        <v>3587.6156617500001</v>
      </c>
      <c r="AR95" s="4">
        <v>30331.884277500001</v>
      </c>
    </row>
    <row r="96" spans="39:44" s="2" customFormat="1" x14ac:dyDescent="0.3">
      <c r="AM96" s="2" t="s">
        <v>93</v>
      </c>
      <c r="AN96" s="4">
        <v>1746.75</v>
      </c>
      <c r="AO96" s="4">
        <v>84.25</v>
      </c>
      <c r="AP96" s="2">
        <v>4.82565974999999</v>
      </c>
      <c r="AQ96" s="4">
        <v>3648.5712282499899</v>
      </c>
      <c r="AR96" s="4">
        <v>32145.315918249999</v>
      </c>
    </row>
    <row r="97" spans="39:44" s="2" customFormat="1" x14ac:dyDescent="0.3">
      <c r="AM97" s="2" t="s">
        <v>94</v>
      </c>
      <c r="AN97" s="4">
        <v>1808.75</v>
      </c>
      <c r="AO97" s="4">
        <v>101.75</v>
      </c>
      <c r="AP97" s="2">
        <v>5.6169909999999996</v>
      </c>
      <c r="AQ97" s="4">
        <v>3681.94281</v>
      </c>
      <c r="AR97" s="4">
        <v>31522.704101750001</v>
      </c>
    </row>
    <row r="98" spans="39:44" s="2" customFormat="1" x14ac:dyDescent="0.3">
      <c r="AM98" s="2" t="s">
        <v>95</v>
      </c>
      <c r="AN98" s="4">
        <v>1762.5</v>
      </c>
      <c r="AO98" s="4">
        <v>89.75</v>
      </c>
      <c r="AP98" s="2">
        <v>5.10992975</v>
      </c>
      <c r="AQ98" s="4">
        <v>3588.7729492499898</v>
      </c>
      <c r="AR98" s="4">
        <v>33245.743164</v>
      </c>
    </row>
    <row r="99" spans="39:44" s="2" customFormat="1" x14ac:dyDescent="0.3">
      <c r="AM99" s="2" t="s">
        <v>96</v>
      </c>
      <c r="AN99" s="4">
        <v>1837</v>
      </c>
      <c r="AO99" s="4">
        <v>96.25</v>
      </c>
      <c r="AP99" s="2">
        <v>5.2574354999999899</v>
      </c>
      <c r="AQ99" s="4">
        <v>4007.4033205000001</v>
      </c>
      <c r="AR99" s="4">
        <v>33111.50390625</v>
      </c>
    </row>
    <row r="100" spans="39:44" s="2" customFormat="1" x14ac:dyDescent="0.3">
      <c r="AM100" s="2" t="s">
        <v>97</v>
      </c>
      <c r="AN100" s="4">
        <v>1621.25</v>
      </c>
      <c r="AO100" s="4">
        <v>0</v>
      </c>
      <c r="AP100" s="2">
        <v>0</v>
      </c>
      <c r="AQ100" s="4">
        <v>3982.2070924999898</v>
      </c>
      <c r="AR100" s="4">
        <v>0</v>
      </c>
    </row>
    <row r="101" spans="39:44" s="2" customFormat="1" x14ac:dyDescent="0.3">
      <c r="AM101" s="2" t="s">
        <v>98</v>
      </c>
      <c r="AN101" s="4">
        <v>1629</v>
      </c>
      <c r="AO101" s="4">
        <v>0</v>
      </c>
      <c r="AP101" s="2">
        <v>0</v>
      </c>
      <c r="AQ101" s="4">
        <v>4054.4114992499899</v>
      </c>
      <c r="AR101" s="4">
        <v>0</v>
      </c>
    </row>
    <row r="102" spans="39:44" s="2" customFormat="1" x14ac:dyDescent="0.3">
      <c r="AM102" s="2" t="s">
        <v>99</v>
      </c>
      <c r="AN102" s="4">
        <v>1467.75</v>
      </c>
      <c r="AO102" s="4">
        <v>1018.5</v>
      </c>
      <c r="AP102" s="2">
        <v>69.301963999999899</v>
      </c>
      <c r="AQ102" s="4">
        <v>3934.8516844999899</v>
      </c>
      <c r="AR102" s="4">
        <v>15918.640869250001</v>
      </c>
    </row>
    <row r="103" spans="39:44" s="2" customFormat="1" x14ac:dyDescent="0.3">
      <c r="AM103" s="2" t="s">
        <v>100</v>
      </c>
      <c r="AN103" s="4">
        <v>1509.75</v>
      </c>
      <c r="AO103" s="4">
        <v>1037.25</v>
      </c>
      <c r="AP103" s="2">
        <v>68.063211249999995</v>
      </c>
      <c r="AQ103" s="4">
        <v>4027.55554175</v>
      </c>
      <c r="AR103" s="4">
        <v>16280.5554197499</v>
      </c>
    </row>
    <row r="104" spans="39:44" s="2" customFormat="1" x14ac:dyDescent="0.3">
      <c r="AM104" s="2" t="s">
        <v>101</v>
      </c>
      <c r="AN104" s="4">
        <v>1705</v>
      </c>
      <c r="AO104" s="4">
        <v>59.25</v>
      </c>
      <c r="AP104" s="2">
        <v>3.469598</v>
      </c>
      <c r="AQ104" s="4">
        <v>3529.4435425000001</v>
      </c>
      <c r="AR104" s="4">
        <v>31245.6328125</v>
      </c>
    </row>
    <row r="105" spans="39:44" s="2" customFormat="1" x14ac:dyDescent="0.3">
      <c r="AM105" s="2" t="s">
        <v>102</v>
      </c>
      <c r="AN105" s="4">
        <v>1633.25</v>
      </c>
      <c r="AO105" s="4">
        <v>43.5</v>
      </c>
      <c r="AP105" s="2">
        <v>2.66035824999999</v>
      </c>
      <c r="AQ105" s="4">
        <v>3536.3686524999998</v>
      </c>
      <c r="AR105" s="4">
        <v>33413.209961</v>
      </c>
    </row>
    <row r="106" spans="39:44" s="2" customFormat="1" x14ac:dyDescent="0.3">
      <c r="AM106" s="2" t="s">
        <v>103</v>
      </c>
      <c r="AN106" s="4">
        <v>1567.75</v>
      </c>
      <c r="AO106" s="4">
        <v>391.5</v>
      </c>
      <c r="AP106" s="2">
        <v>24.844874749999899</v>
      </c>
      <c r="AQ106" s="4">
        <v>3694.5152587499902</v>
      </c>
      <c r="AR106" s="4">
        <v>23688.25</v>
      </c>
    </row>
    <row r="107" spans="39:44" s="2" customFormat="1" x14ac:dyDescent="0.3">
      <c r="AM107" s="2" t="s">
        <v>104</v>
      </c>
      <c r="AN107" s="4">
        <v>1586.5</v>
      </c>
      <c r="AO107" s="4">
        <v>337.5</v>
      </c>
      <c r="AP107" s="2">
        <v>21.26032975</v>
      </c>
      <c r="AQ107" s="4">
        <v>3649.7484742500001</v>
      </c>
      <c r="AR107" s="4">
        <v>24577.82421875</v>
      </c>
    </row>
    <row r="108" spans="39:44" s="2" customFormat="1" x14ac:dyDescent="0.3">
      <c r="AM108" s="2" t="s">
        <v>105</v>
      </c>
      <c r="AN108" s="4">
        <v>1574.25</v>
      </c>
      <c r="AO108" s="4">
        <v>393.5</v>
      </c>
      <c r="AP108" s="2">
        <v>25.024635999999902</v>
      </c>
      <c r="AQ108" s="4">
        <v>3588.0718385</v>
      </c>
      <c r="AR108" s="4">
        <v>23662.46826175</v>
      </c>
    </row>
    <row r="109" spans="39:44" s="2" customFormat="1" x14ac:dyDescent="0.3">
      <c r="AM109" s="2" t="s">
        <v>106</v>
      </c>
      <c r="AN109" s="4">
        <v>1610.5</v>
      </c>
      <c r="AO109" s="4">
        <v>430.25</v>
      </c>
      <c r="AP109" s="2">
        <v>26.773032749999999</v>
      </c>
      <c r="AQ109" s="4">
        <v>3499.3905639999998</v>
      </c>
      <c r="AR109" s="4">
        <v>22178.978515750001</v>
      </c>
    </row>
    <row r="110" spans="39:44" s="2" customFormat="1" x14ac:dyDescent="0.3">
      <c r="AM110" s="2" t="s">
        <v>107</v>
      </c>
      <c r="AN110" s="4">
        <v>1523.75</v>
      </c>
      <c r="AO110" s="4">
        <v>283.75</v>
      </c>
      <c r="AP110" s="2">
        <v>18.669123499999898</v>
      </c>
      <c r="AQ110" s="4">
        <v>3491.8168947499898</v>
      </c>
      <c r="AR110" s="4">
        <v>25102.634765499901</v>
      </c>
    </row>
    <row r="111" spans="39:44" s="2" customFormat="1" x14ac:dyDescent="0.3">
      <c r="AM111" s="2" t="s">
        <v>108</v>
      </c>
      <c r="AN111" s="4">
        <v>1561.75</v>
      </c>
      <c r="AO111" s="4">
        <v>243.25</v>
      </c>
      <c r="AP111" s="2">
        <v>15.695794249999899</v>
      </c>
      <c r="AQ111" s="4">
        <v>3294.512146</v>
      </c>
      <c r="AR111" s="4">
        <v>26361.032715000001</v>
      </c>
    </row>
    <row r="112" spans="39:44" s="2" customFormat="1" x14ac:dyDescent="0.3">
      <c r="AM112" s="2" t="s">
        <v>109</v>
      </c>
      <c r="AN112" s="4">
        <v>1606</v>
      </c>
      <c r="AO112" s="4">
        <v>515.75</v>
      </c>
      <c r="AP112" s="2">
        <v>32.208067999999898</v>
      </c>
      <c r="AQ112" s="4">
        <v>3584.3287962499899</v>
      </c>
      <c r="AR112" s="4">
        <v>21594.0737305</v>
      </c>
    </row>
    <row r="113" spans="39:44" s="2" customFormat="1" x14ac:dyDescent="0.3">
      <c r="AM113" s="2" t="s">
        <v>110</v>
      </c>
      <c r="AN113" s="4">
        <v>1621.5</v>
      </c>
      <c r="AO113" s="4">
        <v>375.5</v>
      </c>
      <c r="AP113" s="2">
        <v>23.2981502499999</v>
      </c>
      <c r="AQ113" s="4">
        <v>3517.6160890000001</v>
      </c>
      <c r="AR113" s="4">
        <v>24523.1137695</v>
      </c>
    </row>
    <row r="114" spans="39:44" s="2" customFormat="1" x14ac:dyDescent="0.3">
      <c r="AM114" s="2" t="s">
        <v>111</v>
      </c>
      <c r="AN114" s="4">
        <v>1540.75</v>
      </c>
      <c r="AO114" s="4">
        <v>264.5</v>
      </c>
      <c r="AP114" s="2">
        <v>17.191840499999898</v>
      </c>
      <c r="AQ114" s="4">
        <v>3442.2723390000001</v>
      </c>
      <c r="AR114" s="4">
        <v>24918.24169925</v>
      </c>
    </row>
    <row r="115" spans="39:44" s="2" customFormat="1" x14ac:dyDescent="0.3">
      <c r="AM115" s="2" t="s">
        <v>112</v>
      </c>
      <c r="AN115" s="4">
        <v>1642.25</v>
      </c>
      <c r="AO115" s="4">
        <v>158.75</v>
      </c>
      <c r="AP115" s="2">
        <v>9.7389254999999899</v>
      </c>
      <c r="AQ115" s="4">
        <v>3497.70550525</v>
      </c>
      <c r="AR115" s="4">
        <v>27815.595214749901</v>
      </c>
    </row>
    <row r="116" spans="39:44" s="2" customFormat="1" x14ac:dyDescent="0.3">
      <c r="AM116" s="2" t="s">
        <v>113</v>
      </c>
      <c r="AN116" s="4">
        <v>1645.75</v>
      </c>
      <c r="AO116" s="4">
        <v>382.75</v>
      </c>
      <c r="AP116" s="2">
        <v>23.2745649999999</v>
      </c>
      <c r="AQ116" s="4">
        <v>3644.5577392499899</v>
      </c>
      <c r="AR116" s="4">
        <v>24228.2197265</v>
      </c>
    </row>
    <row r="117" spans="39:44" s="2" customFormat="1" x14ac:dyDescent="0.3">
      <c r="AM117" s="2" t="s">
        <v>114</v>
      </c>
      <c r="AN117" s="4">
        <v>1658.75</v>
      </c>
      <c r="AO117" s="4">
        <v>313</v>
      </c>
      <c r="AP117" s="2">
        <v>18.87506175</v>
      </c>
      <c r="AQ117" s="4">
        <v>3569.6931760000002</v>
      </c>
      <c r="AR117" s="4">
        <v>25750.09082025</v>
      </c>
    </row>
    <row r="118" spans="39:44" s="2" customFormat="1" x14ac:dyDescent="0.3">
      <c r="AM118" s="2" t="s">
        <v>115</v>
      </c>
      <c r="AN118" s="4">
        <v>1615.75</v>
      </c>
      <c r="AO118" s="4">
        <v>384.5</v>
      </c>
      <c r="AP118" s="2">
        <v>23.799866250000001</v>
      </c>
      <c r="AQ118" s="4">
        <v>3639.9120484999999</v>
      </c>
      <c r="AR118" s="4">
        <v>23709.843261999999</v>
      </c>
    </row>
    <row r="119" spans="39:44" s="2" customFormat="1" x14ac:dyDescent="0.3">
      <c r="AM119" s="2" t="s">
        <v>116</v>
      </c>
      <c r="AN119" s="4">
        <v>1688.25</v>
      </c>
      <c r="AO119" s="4">
        <v>273.5</v>
      </c>
      <c r="AP119" s="2">
        <v>16.239414750000002</v>
      </c>
      <c r="AQ119" s="4">
        <v>3567.9762572499899</v>
      </c>
      <c r="AR119" s="4">
        <v>26622.3081055</v>
      </c>
    </row>
    <row r="120" spans="39:44" s="2" customFormat="1" x14ac:dyDescent="0.3">
      <c r="AM120" s="2" t="s">
        <v>117</v>
      </c>
      <c r="AN120" s="4">
        <v>1786</v>
      </c>
      <c r="AO120" s="4">
        <v>330.5</v>
      </c>
      <c r="AP120" s="2">
        <v>18.520606999999899</v>
      </c>
      <c r="AQ120" s="4">
        <v>3744.8251342499898</v>
      </c>
      <c r="AR120" s="4">
        <v>25582.7612305</v>
      </c>
    </row>
    <row r="121" spans="39:44" s="2" customFormat="1" x14ac:dyDescent="0.3">
      <c r="AM121" s="2" t="s">
        <v>118</v>
      </c>
      <c r="AN121" s="4">
        <v>1752.75</v>
      </c>
      <c r="AO121" s="4">
        <v>283.5</v>
      </c>
      <c r="AP121" s="2">
        <v>16.16317725</v>
      </c>
      <c r="AQ121" s="4">
        <v>3710.4210202499899</v>
      </c>
      <c r="AR121" s="4">
        <v>26228.063965000001</v>
      </c>
    </row>
    <row r="122" spans="39:44" s="2" customFormat="1" x14ac:dyDescent="0.3">
      <c r="AM122" s="2" t="s">
        <v>119</v>
      </c>
      <c r="AN122" s="4">
        <v>1798.25</v>
      </c>
      <c r="AO122" s="4">
        <v>377.25</v>
      </c>
      <c r="AP122" s="2">
        <v>20.997678749999899</v>
      </c>
      <c r="AQ122" s="4">
        <v>3897.0343014999899</v>
      </c>
      <c r="AR122" s="4">
        <v>25183.851562749998</v>
      </c>
    </row>
    <row r="123" spans="39:44" s="2" customFormat="1" x14ac:dyDescent="0.3">
      <c r="AM123" s="2" t="s">
        <v>120</v>
      </c>
      <c r="AN123" s="4">
        <v>1844.75</v>
      </c>
      <c r="AO123" s="4">
        <v>379.25</v>
      </c>
      <c r="AP123" s="2">
        <v>20.560899499999898</v>
      </c>
      <c r="AQ123" s="4">
        <v>3880.0151367499898</v>
      </c>
      <c r="AR123" s="4">
        <v>25380.658691500001</v>
      </c>
    </row>
    <row r="124" spans="39:44" s="2" customFormat="1" x14ac:dyDescent="0.3">
      <c r="AM124" s="2" t="s">
        <v>121</v>
      </c>
      <c r="AN124" s="4">
        <v>1665.5</v>
      </c>
      <c r="AO124" s="4">
        <v>0</v>
      </c>
      <c r="AP124" s="2">
        <v>0</v>
      </c>
      <c r="AQ124" s="4">
        <v>4031.4895019999899</v>
      </c>
      <c r="AR124" s="4">
        <v>0</v>
      </c>
    </row>
    <row r="125" spans="39:44" s="2" customFormat="1" x14ac:dyDescent="0.3">
      <c r="AM125" s="2" t="s">
        <v>122</v>
      </c>
      <c r="AN125" s="4">
        <v>1660.5</v>
      </c>
      <c r="AO125" s="4">
        <v>0</v>
      </c>
      <c r="AP125" s="2">
        <v>0</v>
      </c>
      <c r="AQ125" s="4">
        <v>4209.7245482500002</v>
      </c>
      <c r="AR125" s="4">
        <v>0</v>
      </c>
    </row>
    <row r="126" spans="39:44" s="2" customFormat="1" x14ac:dyDescent="0.3">
      <c r="AM126" s="2" t="s">
        <v>123</v>
      </c>
      <c r="AN126" s="4">
        <v>1491.25</v>
      </c>
      <c r="AO126" s="4">
        <v>1105</v>
      </c>
      <c r="AP126" s="2">
        <v>74.055006000000006</v>
      </c>
      <c r="AQ126" s="4">
        <v>4010.5900267499901</v>
      </c>
      <c r="AR126" s="4">
        <v>15328.781005999999</v>
      </c>
    </row>
    <row r="127" spans="39:44" s="2" customFormat="1" x14ac:dyDescent="0.3">
      <c r="AM127" s="2" t="s">
        <v>124</v>
      </c>
      <c r="AN127" s="4">
        <v>1500.75</v>
      </c>
      <c r="AO127" s="4">
        <v>969.75</v>
      </c>
      <c r="AP127" s="2">
        <v>64.287728250000001</v>
      </c>
      <c r="AQ127" s="4">
        <v>3927.9067380000001</v>
      </c>
      <c r="AR127" s="4">
        <v>16619.33715825</v>
      </c>
    </row>
    <row r="128" spans="39:44" s="2" customFormat="1" x14ac:dyDescent="0.3">
      <c r="AM128" s="2" t="s">
        <v>125</v>
      </c>
      <c r="AN128" s="4">
        <v>1663.5</v>
      </c>
      <c r="AO128" s="4">
        <v>427.75</v>
      </c>
      <c r="AP128" s="2">
        <v>25.709880499999901</v>
      </c>
      <c r="AQ128" s="4">
        <v>3787.03735375</v>
      </c>
      <c r="AR128" s="4">
        <v>23418.075683499901</v>
      </c>
    </row>
    <row r="129" spans="39:44" s="2" customFormat="1" x14ac:dyDescent="0.3">
      <c r="AM129" s="2" t="s">
        <v>126</v>
      </c>
      <c r="AN129" s="4">
        <v>1651.5</v>
      </c>
      <c r="AO129" s="4">
        <v>421.25</v>
      </c>
      <c r="AP129" s="2">
        <v>25.492158749999899</v>
      </c>
      <c r="AQ129" s="4">
        <v>3709.8497922500001</v>
      </c>
      <c r="AR129" s="4">
        <v>23473.2734375</v>
      </c>
    </row>
    <row r="130" spans="39:44" s="2" customFormat="1" x14ac:dyDescent="0.3">
      <c r="AM130" s="2" t="s">
        <v>127</v>
      </c>
      <c r="AN130" s="4">
        <v>1496</v>
      </c>
      <c r="AO130" s="4">
        <v>632.5</v>
      </c>
      <c r="AP130" s="2">
        <v>42.0722152499999</v>
      </c>
      <c r="AQ130" s="4">
        <v>3811.1028442500001</v>
      </c>
      <c r="AR130" s="4">
        <v>19438.691894750002</v>
      </c>
    </row>
    <row r="131" spans="39:44" s="2" customFormat="1" x14ac:dyDescent="0.3">
      <c r="AM131" s="2" t="s">
        <v>128</v>
      </c>
      <c r="AN131" s="4">
        <v>1557</v>
      </c>
      <c r="AO131" s="4">
        <v>653.5</v>
      </c>
      <c r="AP131" s="2">
        <v>41.929468</v>
      </c>
      <c r="AQ131" s="4">
        <v>3809.5152587500002</v>
      </c>
      <c r="AR131" s="4">
        <v>19090.153808750001</v>
      </c>
    </row>
    <row r="132" spans="39:44" s="2" customFormat="1" x14ac:dyDescent="0.3">
      <c r="AM132" s="2" t="s">
        <v>129</v>
      </c>
      <c r="AN132" s="4">
        <v>1569</v>
      </c>
      <c r="AO132" s="4">
        <v>919</v>
      </c>
      <c r="AP132" s="2">
        <v>58.580585499999899</v>
      </c>
      <c r="AQ132" s="4">
        <v>3783.6452637500001</v>
      </c>
      <c r="AR132" s="4">
        <v>16563.817870999901</v>
      </c>
    </row>
    <row r="133" spans="39:44" s="2" customFormat="1" x14ac:dyDescent="0.3">
      <c r="AM133" s="2" t="s">
        <v>130</v>
      </c>
      <c r="AN133" s="4">
        <v>1623.75</v>
      </c>
      <c r="AO133" s="4">
        <v>594.5</v>
      </c>
      <c r="AP133" s="2">
        <v>36.639340249999997</v>
      </c>
      <c r="AQ133" s="4">
        <v>3655.3699342499899</v>
      </c>
      <c r="AR133" s="4">
        <v>19584.81640625</v>
      </c>
    </row>
    <row r="134" spans="39:44" s="2" customFormat="1" x14ac:dyDescent="0.3">
      <c r="AM134" s="2" t="s">
        <v>131</v>
      </c>
      <c r="AN134" s="4">
        <v>1541.25</v>
      </c>
      <c r="AO134" s="4">
        <v>620.25</v>
      </c>
      <c r="AP134" s="2">
        <v>40.241246249999897</v>
      </c>
      <c r="AQ134" s="4">
        <v>3595.6701050000001</v>
      </c>
      <c r="AR134" s="4">
        <v>19785.621582</v>
      </c>
    </row>
    <row r="135" spans="39:44" s="2" customFormat="1" x14ac:dyDescent="0.3">
      <c r="AM135" s="2" t="s">
        <v>132</v>
      </c>
      <c r="AN135" s="4">
        <v>1564</v>
      </c>
      <c r="AO135" s="4">
        <v>400.5</v>
      </c>
      <c r="AP135" s="2">
        <v>25.7685999999999</v>
      </c>
      <c r="AQ135" s="4">
        <v>3472.1381225</v>
      </c>
      <c r="AR135" s="4">
        <v>23233.5346682499</v>
      </c>
    </row>
    <row r="136" spans="39:44" s="2" customFormat="1" x14ac:dyDescent="0.3">
      <c r="AM136" s="2" t="s">
        <v>133</v>
      </c>
      <c r="AN136" s="4">
        <v>1583</v>
      </c>
      <c r="AO136" s="4">
        <v>805.75</v>
      </c>
      <c r="AP136" s="2">
        <v>50.7829332499999</v>
      </c>
      <c r="AQ136" s="4">
        <v>3684.5256347499899</v>
      </c>
      <c r="AR136" s="4">
        <v>17379.75292975</v>
      </c>
    </row>
    <row r="137" spans="39:44" s="2" customFormat="1" x14ac:dyDescent="0.3">
      <c r="AM137" s="2" t="s">
        <v>134</v>
      </c>
      <c r="AN137" s="4">
        <v>1637.25</v>
      </c>
      <c r="AO137" s="4">
        <v>909.75</v>
      </c>
      <c r="AP137" s="2">
        <v>55.702570999999899</v>
      </c>
      <c r="AQ137" s="4">
        <v>3814.1867674999899</v>
      </c>
      <c r="AR137" s="4">
        <v>16772.003661999901</v>
      </c>
    </row>
    <row r="138" spans="39:44" s="2" customFormat="1" x14ac:dyDescent="0.3">
      <c r="AM138" s="2" t="s">
        <v>135</v>
      </c>
      <c r="AN138" s="4">
        <v>1656.75</v>
      </c>
      <c r="AO138" s="4">
        <v>724.25</v>
      </c>
      <c r="AP138" s="2">
        <v>43.7207595</v>
      </c>
      <c r="AQ138" s="4">
        <v>3682.6741332500001</v>
      </c>
      <c r="AR138" s="4">
        <v>18061.69921875</v>
      </c>
    </row>
    <row r="139" spans="39:44" s="2" customFormat="1" x14ac:dyDescent="0.3">
      <c r="AM139" s="2" t="s">
        <v>136</v>
      </c>
      <c r="AN139" s="4">
        <v>1710.75</v>
      </c>
      <c r="AO139" s="4">
        <v>454</v>
      </c>
      <c r="AP139" s="2">
        <v>26.546373499999898</v>
      </c>
      <c r="AQ139" s="4">
        <v>3753.12109375</v>
      </c>
      <c r="AR139" s="4">
        <v>22227.65917975</v>
      </c>
    </row>
    <row r="140" spans="39:44" s="2" customFormat="1" x14ac:dyDescent="0.3">
      <c r="AM140" s="2" t="s">
        <v>137</v>
      </c>
      <c r="AN140" s="4">
        <v>1665.25</v>
      </c>
      <c r="AO140" s="4">
        <v>793.75</v>
      </c>
      <c r="AP140" s="2">
        <v>47.7712792499999</v>
      </c>
      <c r="AQ140" s="4">
        <v>3796.21386725</v>
      </c>
      <c r="AR140" s="4">
        <v>17744.3115235</v>
      </c>
    </row>
    <row r="141" spans="39:44" s="2" customFormat="1" x14ac:dyDescent="0.3">
      <c r="AM141" s="2" t="s">
        <v>138</v>
      </c>
      <c r="AN141" s="4">
        <v>1628</v>
      </c>
      <c r="AO141" s="4">
        <v>626.25</v>
      </c>
      <c r="AP141" s="2">
        <v>38.4981145</v>
      </c>
      <c r="AQ141" s="4">
        <v>3769.6428835000002</v>
      </c>
      <c r="AR141" s="4">
        <v>20244.079589749901</v>
      </c>
    </row>
    <row r="142" spans="39:44" s="2" customFormat="1" x14ac:dyDescent="0.3">
      <c r="AM142" s="2" t="s">
        <v>139</v>
      </c>
      <c r="AN142" s="4">
        <v>1641</v>
      </c>
      <c r="AO142" s="4">
        <v>714.5</v>
      </c>
      <c r="AP142" s="2">
        <v>43.574900749999898</v>
      </c>
      <c r="AQ142" s="4">
        <v>3938.9663694999899</v>
      </c>
      <c r="AR142" s="4">
        <v>18870.188476750001</v>
      </c>
    </row>
    <row r="143" spans="39:44" s="2" customFormat="1" x14ac:dyDescent="0.3">
      <c r="AM143" s="2" t="s">
        <v>140</v>
      </c>
      <c r="AN143" s="4">
        <v>1666</v>
      </c>
      <c r="AO143" s="4">
        <v>618.75</v>
      </c>
      <c r="AP143" s="2">
        <v>37.339583249999997</v>
      </c>
      <c r="AQ143" s="4">
        <v>3936.10546875</v>
      </c>
      <c r="AR143" s="4">
        <v>20593.749023749901</v>
      </c>
    </row>
    <row r="144" spans="39:44" s="2" customFormat="1" x14ac:dyDescent="0.3">
      <c r="AM144" s="2" t="s">
        <v>141</v>
      </c>
      <c r="AN144" s="4">
        <v>1721.25</v>
      </c>
      <c r="AO144" s="4">
        <v>681.5</v>
      </c>
      <c r="AP144" s="2">
        <v>39.648886750000003</v>
      </c>
      <c r="AQ144" s="4">
        <v>3962.9656982500001</v>
      </c>
      <c r="AR144" s="4">
        <v>19696.599121250001</v>
      </c>
    </row>
    <row r="145" spans="39:44" s="2" customFormat="1" x14ac:dyDescent="0.3">
      <c r="AM145" s="2" t="s">
        <v>142</v>
      </c>
      <c r="AN145" s="4">
        <v>1763</v>
      </c>
      <c r="AO145" s="4">
        <v>641.25</v>
      </c>
      <c r="AP145" s="2">
        <v>36.394652249999901</v>
      </c>
      <c r="AQ145" s="4">
        <v>4031.7158814999998</v>
      </c>
      <c r="AR145" s="4">
        <v>19984.291503749901</v>
      </c>
    </row>
    <row r="146" spans="39:44" s="2" customFormat="1" x14ac:dyDescent="0.3">
      <c r="AM146" s="2" t="s">
        <v>143</v>
      </c>
      <c r="AN146" s="4">
        <v>1780.25</v>
      </c>
      <c r="AO146" s="4">
        <v>805.75</v>
      </c>
      <c r="AP146" s="2">
        <v>45.368259500000001</v>
      </c>
      <c r="AQ146" s="4">
        <v>4073.47235125</v>
      </c>
      <c r="AR146" s="4">
        <v>18473.736816500001</v>
      </c>
    </row>
    <row r="147" spans="39:44" s="2" customFormat="1" x14ac:dyDescent="0.3">
      <c r="AM147" s="2" t="s">
        <v>144</v>
      </c>
      <c r="AN147" s="4">
        <v>1846.25</v>
      </c>
      <c r="AO147" s="4">
        <v>766</v>
      </c>
      <c r="AP147" s="2">
        <v>41.43783475</v>
      </c>
      <c r="AQ147" s="4">
        <v>4458.1484372499899</v>
      </c>
      <c r="AR147" s="4">
        <v>18418.514160250001</v>
      </c>
    </row>
    <row r="148" spans="39:44" s="2" customFormat="1" x14ac:dyDescent="0.3">
      <c r="AM148" s="2" t="s">
        <v>145</v>
      </c>
      <c r="AN148" s="4">
        <v>1629.25</v>
      </c>
      <c r="AO148" s="4">
        <v>0</v>
      </c>
      <c r="AP148" s="2">
        <v>0</v>
      </c>
      <c r="AQ148" s="4">
        <v>3924.0327757499899</v>
      </c>
      <c r="AR148" s="4">
        <v>0</v>
      </c>
    </row>
    <row r="149" spans="39:44" s="2" customFormat="1" x14ac:dyDescent="0.3">
      <c r="AM149" s="2" t="s">
        <v>146</v>
      </c>
      <c r="AN149" s="4">
        <v>1394.75</v>
      </c>
      <c r="AO149" s="4">
        <v>0.25</v>
      </c>
      <c r="AP149" s="2">
        <v>1.9275250000000001E-2</v>
      </c>
      <c r="AQ149" s="4">
        <v>3895.15332025</v>
      </c>
      <c r="AR149" s="4">
        <v>2681.0510254999899</v>
      </c>
    </row>
    <row r="150" spans="39:44" s="2" customFormat="1" x14ac:dyDescent="0.3">
      <c r="AM150" s="2" t="s">
        <v>147</v>
      </c>
      <c r="AN150" s="4">
        <v>1355</v>
      </c>
      <c r="AO150" s="4">
        <v>819.5</v>
      </c>
      <c r="AP150" s="2">
        <v>59.816165999999903</v>
      </c>
      <c r="AQ150" s="4">
        <v>3931.3053587499999</v>
      </c>
      <c r="AR150" s="4">
        <v>18176.847656499998</v>
      </c>
    </row>
    <row r="151" spans="39:44" s="2" customFormat="1" x14ac:dyDescent="0.3">
      <c r="AM151" s="2" t="s">
        <v>148</v>
      </c>
      <c r="AN151" s="4">
        <v>1441.25</v>
      </c>
      <c r="AO151" s="4">
        <v>869.25</v>
      </c>
      <c r="AP151" s="2">
        <v>59.2041214999999</v>
      </c>
      <c r="AQ151" s="4">
        <v>3930.1712649999899</v>
      </c>
      <c r="AR151" s="4">
        <v>17887.18090825</v>
      </c>
    </row>
    <row r="152" spans="39:44" s="2" customFormat="1" x14ac:dyDescent="0.3">
      <c r="AM152" s="2" t="s">
        <v>149</v>
      </c>
      <c r="AN152" s="4">
        <v>1551.25</v>
      </c>
      <c r="AO152" s="4">
        <v>906.75</v>
      </c>
      <c r="AP152" s="2">
        <v>58.016001750000001</v>
      </c>
      <c r="AQ152" s="4">
        <v>3990.8778077500001</v>
      </c>
      <c r="AR152" s="4">
        <v>17018.426513749899</v>
      </c>
    </row>
    <row r="153" spans="39:44" s="2" customFormat="1" x14ac:dyDescent="0.3">
      <c r="AM153" s="2" t="s">
        <v>150</v>
      </c>
      <c r="AN153" s="4">
        <v>1515.75</v>
      </c>
      <c r="AO153" s="4">
        <v>782.25</v>
      </c>
      <c r="AP153" s="2">
        <v>51.079820749999897</v>
      </c>
      <c r="AQ153" s="4">
        <v>3892.3132934999899</v>
      </c>
      <c r="AR153" s="4">
        <v>18169.050781000002</v>
      </c>
    </row>
    <row r="154" spans="39:44" s="2" customFormat="1" x14ac:dyDescent="0.3">
      <c r="AM154" s="2" t="s">
        <v>151</v>
      </c>
      <c r="AN154" s="4">
        <v>1437.25</v>
      </c>
      <c r="AO154" s="4">
        <v>912.75</v>
      </c>
      <c r="AP154" s="2">
        <v>63.4315537499999</v>
      </c>
      <c r="AQ154" s="4">
        <v>3760.8310544999899</v>
      </c>
      <c r="AR154" s="4">
        <v>16646.26684575</v>
      </c>
    </row>
    <row r="155" spans="39:44" s="2" customFormat="1" x14ac:dyDescent="0.3">
      <c r="AM155" s="2" t="s">
        <v>152</v>
      </c>
      <c r="AN155" s="4">
        <v>1536.5</v>
      </c>
      <c r="AO155" s="4">
        <v>847.5</v>
      </c>
      <c r="AP155" s="2">
        <v>54.97432525</v>
      </c>
      <c r="AQ155" s="4">
        <v>3782.50268525</v>
      </c>
      <c r="AR155" s="4">
        <v>17559.3168945</v>
      </c>
    </row>
    <row r="156" spans="39:44" s="2" customFormat="1" x14ac:dyDescent="0.3">
      <c r="AM156" s="2" t="s">
        <v>153</v>
      </c>
      <c r="AN156" s="4">
        <v>1497.5</v>
      </c>
      <c r="AO156" s="4">
        <v>942.5</v>
      </c>
      <c r="AP156" s="2">
        <v>62.969257249999899</v>
      </c>
      <c r="AQ156" s="4">
        <v>3748.9551390000001</v>
      </c>
      <c r="AR156" s="4">
        <v>16310.111328249999</v>
      </c>
    </row>
    <row r="157" spans="39:44" s="2" customFormat="1" x14ac:dyDescent="0.3">
      <c r="AM157" s="2" t="s">
        <v>154</v>
      </c>
      <c r="AN157" s="4">
        <v>1536</v>
      </c>
      <c r="AO157" s="4">
        <v>889</v>
      </c>
      <c r="AP157" s="2">
        <v>57.715339999999898</v>
      </c>
      <c r="AQ157" s="4">
        <v>3755.4962157499999</v>
      </c>
      <c r="AR157" s="4">
        <v>16679.90673825</v>
      </c>
    </row>
    <row r="158" spans="39:44" s="2" customFormat="1" x14ac:dyDescent="0.3">
      <c r="AM158" s="2" t="s">
        <v>155</v>
      </c>
      <c r="AN158" s="4">
        <v>1562.25</v>
      </c>
      <c r="AO158" s="4">
        <v>971</v>
      </c>
      <c r="AP158" s="2">
        <v>62.049302750000003</v>
      </c>
      <c r="AQ158" s="4">
        <v>3669.2347412499998</v>
      </c>
      <c r="AR158" s="4">
        <v>15990.4960939999</v>
      </c>
    </row>
    <row r="159" spans="39:44" s="2" customFormat="1" x14ac:dyDescent="0.3">
      <c r="AM159" s="2" t="s">
        <v>156</v>
      </c>
      <c r="AN159" s="4">
        <v>1607.25</v>
      </c>
      <c r="AO159" s="4">
        <v>976.5</v>
      </c>
      <c r="AP159" s="2">
        <v>60.865598749999997</v>
      </c>
      <c r="AQ159" s="4">
        <v>3706.7450562499898</v>
      </c>
      <c r="AR159" s="4">
        <v>16346.71484375</v>
      </c>
    </row>
    <row r="160" spans="39:44" s="2" customFormat="1" x14ac:dyDescent="0.3">
      <c r="AM160" s="2" t="s">
        <v>157</v>
      </c>
      <c r="AN160" s="4">
        <v>1562.25</v>
      </c>
      <c r="AO160" s="4">
        <v>1002.5</v>
      </c>
      <c r="AP160" s="2">
        <v>64.099655249999998</v>
      </c>
      <c r="AQ160" s="4">
        <v>3747.1196287499902</v>
      </c>
      <c r="AR160" s="4">
        <v>15336.16113275</v>
      </c>
    </row>
    <row r="161" spans="39:44" s="2" customFormat="1" x14ac:dyDescent="0.3">
      <c r="AM161" s="2" t="s">
        <v>158</v>
      </c>
      <c r="AN161" s="4">
        <v>1531.5</v>
      </c>
      <c r="AO161" s="4">
        <v>1012.25</v>
      </c>
      <c r="AP161" s="2">
        <v>66.105840000000001</v>
      </c>
      <c r="AQ161" s="4">
        <v>3704.1762082499899</v>
      </c>
      <c r="AR161" s="4">
        <v>15720.836426</v>
      </c>
    </row>
    <row r="162" spans="39:44" s="2" customFormat="1" x14ac:dyDescent="0.3">
      <c r="AM162" s="2" t="s">
        <v>159</v>
      </c>
      <c r="AN162" s="4">
        <v>1398.25</v>
      </c>
      <c r="AO162" s="4">
        <v>941</v>
      </c>
      <c r="AP162" s="2">
        <v>67.126129999999904</v>
      </c>
      <c r="AQ162" s="4">
        <v>3756.3177489999998</v>
      </c>
      <c r="AR162" s="4">
        <v>15490.723388999901</v>
      </c>
    </row>
    <row r="163" spans="39:44" s="2" customFormat="1" x14ac:dyDescent="0.3">
      <c r="AM163" s="2" t="s">
        <v>160</v>
      </c>
      <c r="AN163" s="4">
        <v>1594.75</v>
      </c>
      <c r="AO163" s="4">
        <v>823.75</v>
      </c>
      <c r="AP163" s="2">
        <v>51.726519499999903</v>
      </c>
      <c r="AQ163" s="4">
        <v>3706.0050657499901</v>
      </c>
      <c r="AR163" s="4">
        <v>17304.49169925</v>
      </c>
    </row>
    <row r="164" spans="39:44" s="2" customFormat="1" x14ac:dyDescent="0.3">
      <c r="AM164" s="2" t="s">
        <v>161</v>
      </c>
      <c r="AN164" s="4">
        <v>1487.25</v>
      </c>
      <c r="AO164" s="4">
        <v>1024.5</v>
      </c>
      <c r="AP164" s="2">
        <v>68.990022249999896</v>
      </c>
      <c r="AQ164" s="4">
        <v>3730.50769025</v>
      </c>
      <c r="AR164" s="4">
        <v>15401.1608884999</v>
      </c>
    </row>
    <row r="165" spans="39:44" s="2" customFormat="1" x14ac:dyDescent="0.3">
      <c r="AM165" s="2" t="s">
        <v>162</v>
      </c>
      <c r="AN165" s="4">
        <v>1579.5</v>
      </c>
      <c r="AO165" s="4">
        <v>973.75</v>
      </c>
      <c r="AP165" s="2">
        <v>61.724294749999899</v>
      </c>
      <c r="AQ165" s="4">
        <v>3875.6181642500001</v>
      </c>
      <c r="AR165" s="4">
        <v>16008.5737307499</v>
      </c>
    </row>
    <row r="166" spans="39:44" s="2" customFormat="1" x14ac:dyDescent="0.3">
      <c r="AM166" s="2" t="s">
        <v>163</v>
      </c>
      <c r="AN166" s="4">
        <v>1543.5</v>
      </c>
      <c r="AO166" s="4">
        <v>1078.5</v>
      </c>
      <c r="AP166" s="2">
        <v>69.9484025</v>
      </c>
      <c r="AQ166" s="4">
        <v>3836.56707775</v>
      </c>
      <c r="AR166" s="4">
        <v>14946.447998</v>
      </c>
    </row>
    <row r="167" spans="39:44" s="2" customFormat="1" x14ac:dyDescent="0.3">
      <c r="AM167" s="2" t="s">
        <v>164</v>
      </c>
      <c r="AN167" s="4">
        <v>1576.5</v>
      </c>
      <c r="AO167" s="4">
        <v>1025.5</v>
      </c>
      <c r="AP167" s="2">
        <v>65.09655875</v>
      </c>
      <c r="AQ167" s="4">
        <v>3871.4266967499998</v>
      </c>
      <c r="AR167" s="4">
        <v>15815.873291</v>
      </c>
    </row>
    <row r="168" spans="39:44" s="2" customFormat="1" x14ac:dyDescent="0.3">
      <c r="AM168" s="2" t="s">
        <v>165</v>
      </c>
      <c r="AN168" s="4">
        <v>1566.5</v>
      </c>
      <c r="AO168" s="4">
        <v>1033.75</v>
      </c>
      <c r="AP168" s="2">
        <v>66.010778500000001</v>
      </c>
      <c r="AQ168" s="4">
        <v>3876.753479</v>
      </c>
      <c r="AR168" s="4">
        <v>15865.48730475</v>
      </c>
    </row>
    <row r="169" spans="39:44" s="2" customFormat="1" x14ac:dyDescent="0.3">
      <c r="AM169" s="2" t="s">
        <v>166</v>
      </c>
      <c r="AN169" s="4">
        <v>1669</v>
      </c>
      <c r="AO169" s="4">
        <v>968.5</v>
      </c>
      <c r="AP169" s="2">
        <v>58.031118249999899</v>
      </c>
      <c r="AQ169" s="4">
        <v>4070.0906982500001</v>
      </c>
      <c r="AR169" s="4">
        <v>16548.4174805</v>
      </c>
    </row>
    <row r="170" spans="39:44" s="2" customFormat="1" x14ac:dyDescent="0.3">
      <c r="AM170" s="2" t="s">
        <v>167</v>
      </c>
      <c r="AN170" s="4">
        <v>1631.75</v>
      </c>
      <c r="AO170" s="4">
        <v>1071</v>
      </c>
      <c r="AP170" s="2">
        <v>65.624189250000001</v>
      </c>
      <c r="AQ170" s="4">
        <v>3995.1007689999901</v>
      </c>
      <c r="AR170" s="4">
        <v>15421.07519525</v>
      </c>
    </row>
    <row r="171" spans="39:44" s="2" customFormat="1" x14ac:dyDescent="0.3">
      <c r="AM171" s="2" t="s">
        <v>168</v>
      </c>
      <c r="AN171" s="4">
        <v>1744.75</v>
      </c>
      <c r="AO171" s="4">
        <v>1189</v>
      </c>
      <c r="AP171" s="2">
        <v>68.172309999999896</v>
      </c>
      <c r="AQ171" s="4">
        <v>3995.25488275</v>
      </c>
      <c r="AR171" s="4">
        <v>14654.173827999901</v>
      </c>
    </row>
    <row r="172" spans="39:44" s="2" customFormat="1" x14ac:dyDescent="0.3">
      <c r="AM172" s="2" t="s">
        <v>169</v>
      </c>
      <c r="AN172" s="4">
        <v>1802.75</v>
      </c>
      <c r="AO172" s="4">
        <v>0</v>
      </c>
      <c r="AP172" s="2">
        <v>0</v>
      </c>
      <c r="AQ172" s="4">
        <v>3983.3174439999998</v>
      </c>
      <c r="AR172" s="4">
        <v>0</v>
      </c>
    </row>
    <row r="173" spans="39:44" s="2" customFormat="1" x14ac:dyDescent="0.3">
      <c r="AM173" s="2" t="s">
        <v>170</v>
      </c>
      <c r="AN173" s="4">
        <v>1675.5</v>
      </c>
      <c r="AO173" s="4">
        <v>0.25</v>
      </c>
      <c r="AP173" s="2">
        <v>1.5802750000000001E-2</v>
      </c>
      <c r="AQ173" s="4">
        <v>3918.13012725</v>
      </c>
      <c r="AR173" s="4">
        <v>2390.81640625</v>
      </c>
    </row>
    <row r="174" spans="39:44" s="2" customFormat="1" x14ac:dyDescent="0.3">
      <c r="AM174" s="2" t="s">
        <v>171</v>
      </c>
      <c r="AN174" s="4">
        <v>1388</v>
      </c>
      <c r="AO174" s="4">
        <v>874.75</v>
      </c>
      <c r="AP174" s="2">
        <v>62.738492999999899</v>
      </c>
      <c r="AQ174" s="4">
        <v>3994.982849</v>
      </c>
      <c r="AR174" s="4">
        <v>17434.283202999999</v>
      </c>
    </row>
    <row r="175" spans="39:44" s="2" customFormat="1" x14ac:dyDescent="0.3">
      <c r="AM175" s="2" t="s">
        <v>172</v>
      </c>
      <c r="AN175" s="4">
        <v>1479.75</v>
      </c>
      <c r="AO175" s="4">
        <v>988.75</v>
      </c>
      <c r="AP175" s="2">
        <v>66.471732250000002</v>
      </c>
      <c r="AQ175" s="4">
        <v>3955.5825804999899</v>
      </c>
      <c r="AR175" s="4">
        <v>16523.978515750001</v>
      </c>
    </row>
    <row r="176" spans="39:44" s="2" customFormat="1" x14ac:dyDescent="0.3">
      <c r="AM176" s="2" t="s">
        <v>173</v>
      </c>
      <c r="AN176" s="4">
        <v>1406.5</v>
      </c>
      <c r="AO176" s="4">
        <v>837.5</v>
      </c>
      <c r="AP176" s="2">
        <v>59.297570999999898</v>
      </c>
      <c r="AQ176" s="4">
        <v>3889.6766967499898</v>
      </c>
      <c r="AR176" s="4">
        <v>17796.09423825</v>
      </c>
    </row>
    <row r="177" spans="39:44" s="2" customFormat="1" x14ac:dyDescent="0.3">
      <c r="AM177" s="2" t="s">
        <v>174</v>
      </c>
      <c r="AN177" s="4">
        <v>1568.75</v>
      </c>
      <c r="AO177" s="4">
        <v>1168.75</v>
      </c>
      <c r="AP177" s="2">
        <v>74.574424749999906</v>
      </c>
      <c r="AQ177" s="4">
        <v>3898.3828734999902</v>
      </c>
      <c r="AR177" s="4">
        <v>14868.5710447499</v>
      </c>
    </row>
    <row r="178" spans="39:44" s="2" customFormat="1" x14ac:dyDescent="0.3">
      <c r="AM178" s="2" t="s">
        <v>175</v>
      </c>
      <c r="AN178" s="4">
        <v>1485</v>
      </c>
      <c r="AO178" s="4">
        <v>1007.75</v>
      </c>
      <c r="AP178" s="2">
        <v>67.656206249999997</v>
      </c>
      <c r="AQ178" s="4">
        <v>3889.1181029999898</v>
      </c>
      <c r="AR178" s="4">
        <v>16034.5554197499</v>
      </c>
    </row>
    <row r="179" spans="39:44" s="2" customFormat="1" x14ac:dyDescent="0.3">
      <c r="AM179" s="2" t="s">
        <v>176</v>
      </c>
      <c r="AN179" s="4">
        <v>3</v>
      </c>
      <c r="AO179" s="4">
        <v>0.75</v>
      </c>
      <c r="AP179" s="2">
        <v>29.1666659999999</v>
      </c>
      <c r="AQ179" s="4">
        <v>1730.29675275</v>
      </c>
      <c r="AR179" s="4">
        <v>4728.11914074999</v>
      </c>
    </row>
    <row r="180" spans="39:44" s="2" customFormat="1" x14ac:dyDescent="0.3">
      <c r="AM180" s="2" t="s">
        <v>177</v>
      </c>
      <c r="AN180" s="4">
        <v>1449.75</v>
      </c>
      <c r="AO180" s="4">
        <v>1007.75</v>
      </c>
      <c r="AP180" s="2">
        <v>69.266022500000005</v>
      </c>
      <c r="AQ180" s="4">
        <v>3755.02886975</v>
      </c>
      <c r="AR180" s="4">
        <v>15870.6010744999</v>
      </c>
    </row>
    <row r="181" spans="39:44" s="2" customFormat="1" x14ac:dyDescent="0.3">
      <c r="AM181" s="2" t="s">
        <v>178</v>
      </c>
      <c r="AN181" s="4">
        <v>1557.25</v>
      </c>
      <c r="AO181" s="4">
        <v>990.75</v>
      </c>
      <c r="AP181" s="2">
        <v>63.5705547499999</v>
      </c>
      <c r="AQ181" s="4">
        <v>3900.1560059999902</v>
      </c>
      <c r="AR181" s="4">
        <v>15954.859130999999</v>
      </c>
    </row>
    <row r="182" spans="39:44" s="2" customFormat="1" x14ac:dyDescent="0.3">
      <c r="AM182" s="2" t="s">
        <v>179</v>
      </c>
      <c r="AN182" s="4">
        <v>1528.25</v>
      </c>
      <c r="AO182" s="4">
        <v>996.25</v>
      </c>
      <c r="AP182" s="2">
        <v>65.100892250000001</v>
      </c>
      <c r="AQ182" s="4">
        <v>3784.790039</v>
      </c>
      <c r="AR182" s="4">
        <v>16252.6706545</v>
      </c>
    </row>
    <row r="183" spans="39:44" s="2" customFormat="1" x14ac:dyDescent="0.3">
      <c r="AM183" s="2" t="s">
        <v>180</v>
      </c>
      <c r="AN183" s="4">
        <v>1522.75</v>
      </c>
      <c r="AO183" s="4">
        <v>1092.75</v>
      </c>
      <c r="AP183" s="2">
        <v>71.738071250000004</v>
      </c>
      <c r="AQ183" s="4">
        <v>3796.1411742499899</v>
      </c>
      <c r="AR183" s="4">
        <v>15366.433349749999</v>
      </c>
    </row>
    <row r="184" spans="39:44" s="2" customFormat="1" x14ac:dyDescent="0.3">
      <c r="AM184" s="2" t="s">
        <v>181</v>
      </c>
      <c r="AN184" s="4">
        <v>1481</v>
      </c>
      <c r="AO184" s="4">
        <v>1040.25</v>
      </c>
      <c r="AP184" s="2">
        <v>69.73001275</v>
      </c>
      <c r="AQ184" s="4">
        <v>3775.6376955000001</v>
      </c>
      <c r="AR184" s="4">
        <v>15564.491943499999</v>
      </c>
    </row>
    <row r="185" spans="39:44" s="2" customFormat="1" x14ac:dyDescent="0.3">
      <c r="AM185" s="2" t="s">
        <v>182</v>
      </c>
      <c r="AN185" s="4">
        <v>1572.25</v>
      </c>
      <c r="AO185" s="4">
        <v>1237.75</v>
      </c>
      <c r="AP185" s="2">
        <v>78.688875499999895</v>
      </c>
      <c r="AQ185" s="4">
        <v>4084.7169802499898</v>
      </c>
      <c r="AR185" s="4">
        <v>14206.2568357499</v>
      </c>
    </row>
    <row r="186" spans="39:44" s="2" customFormat="1" x14ac:dyDescent="0.3">
      <c r="AM186" s="2" t="s">
        <v>183</v>
      </c>
      <c r="AN186" s="4">
        <v>1489</v>
      </c>
      <c r="AO186" s="4">
        <v>1139.25</v>
      </c>
      <c r="AP186" s="2">
        <v>76.52700025</v>
      </c>
      <c r="AQ186" s="4">
        <v>3688.9785764999901</v>
      </c>
      <c r="AR186" s="4">
        <v>14404.842285249901</v>
      </c>
    </row>
    <row r="187" spans="39:44" s="2" customFormat="1" x14ac:dyDescent="0.3">
      <c r="AM187" s="2" t="s">
        <v>184</v>
      </c>
      <c r="AN187" s="4">
        <v>1580.5</v>
      </c>
      <c r="AO187" s="4">
        <v>1152.5</v>
      </c>
      <c r="AP187" s="2">
        <v>73.043273999999997</v>
      </c>
      <c r="AQ187" s="4">
        <v>3735.3195802499899</v>
      </c>
      <c r="AR187" s="4">
        <v>14862.526123</v>
      </c>
    </row>
    <row r="188" spans="39:44" s="2" customFormat="1" x14ac:dyDescent="0.3">
      <c r="AM188" s="2" t="s">
        <v>185</v>
      </c>
      <c r="AN188" s="4">
        <v>1599.25</v>
      </c>
      <c r="AO188" s="4">
        <v>874</v>
      </c>
      <c r="AP188" s="2">
        <v>54.661504000000001</v>
      </c>
      <c r="AQ188" s="4">
        <v>3698.4974364999898</v>
      </c>
      <c r="AR188" s="4">
        <v>16836.102539250001</v>
      </c>
    </row>
    <row r="189" spans="39:44" s="2" customFormat="1" x14ac:dyDescent="0.3">
      <c r="AM189" s="2" t="s">
        <v>186</v>
      </c>
      <c r="AN189" s="4">
        <v>1501</v>
      </c>
      <c r="AO189" s="4">
        <v>786.25</v>
      </c>
      <c r="AP189" s="2">
        <v>52.260269249999901</v>
      </c>
      <c r="AQ189" s="4">
        <v>3840.5742799999898</v>
      </c>
      <c r="AR189" s="4">
        <v>17288.9443357499</v>
      </c>
    </row>
    <row r="190" spans="39:44" s="2" customFormat="1" x14ac:dyDescent="0.3">
      <c r="AM190" s="2" t="s">
        <v>187</v>
      </c>
      <c r="AN190" s="4">
        <v>1557</v>
      </c>
      <c r="AO190" s="4">
        <v>1242</v>
      </c>
      <c r="AP190" s="2">
        <v>79.791753749999899</v>
      </c>
      <c r="AQ190" s="4">
        <v>3841.0236817499899</v>
      </c>
      <c r="AR190" s="4">
        <v>13965.948974749899</v>
      </c>
    </row>
    <row r="191" spans="39:44" s="2" customFormat="1" x14ac:dyDescent="0.3">
      <c r="AM191" s="2" t="s">
        <v>188</v>
      </c>
      <c r="AN191" s="4">
        <v>1578</v>
      </c>
      <c r="AO191" s="4">
        <v>1141.5</v>
      </c>
      <c r="AP191" s="2">
        <v>72.498796499999898</v>
      </c>
      <c r="AQ191" s="4">
        <v>3839.7416992499998</v>
      </c>
      <c r="AR191" s="4">
        <v>15068.66357425</v>
      </c>
    </row>
    <row r="192" spans="39:44" s="2" customFormat="1" x14ac:dyDescent="0.3">
      <c r="AM192" s="2" t="s">
        <v>189</v>
      </c>
      <c r="AN192" s="4">
        <v>1634.5</v>
      </c>
      <c r="AO192" s="4">
        <v>1223.25</v>
      </c>
      <c r="AP192" s="2">
        <v>74.896049250000004</v>
      </c>
      <c r="AQ192" s="4">
        <v>3953.4764405000001</v>
      </c>
      <c r="AR192" s="4">
        <v>14566.7634275</v>
      </c>
    </row>
    <row r="193" spans="39:44" s="2" customFormat="1" x14ac:dyDescent="0.3">
      <c r="AM193" s="2" t="s">
        <v>190</v>
      </c>
      <c r="AN193" s="4">
        <v>1544</v>
      </c>
      <c r="AO193" s="4">
        <v>1176.5</v>
      </c>
      <c r="AP193" s="2">
        <v>76.352619250000004</v>
      </c>
      <c r="AQ193" s="4">
        <v>3844.3321537500001</v>
      </c>
      <c r="AR193" s="4">
        <v>14758.335205249999</v>
      </c>
    </row>
    <row r="194" spans="39:44" s="2" customFormat="1" x14ac:dyDescent="0.3">
      <c r="AM194" s="2" t="s">
        <v>191</v>
      </c>
      <c r="AN194" s="4">
        <v>1618</v>
      </c>
      <c r="AO194" s="4">
        <v>1251.25</v>
      </c>
      <c r="AP194" s="2">
        <v>77.326484500000007</v>
      </c>
      <c r="AQ194" s="4">
        <v>3999.5874024999998</v>
      </c>
      <c r="AR194" s="4">
        <v>14199.142578499899</v>
      </c>
    </row>
    <row r="195" spans="39:44" s="2" customFormat="1" x14ac:dyDescent="0.3">
      <c r="AM195" s="2" t="s">
        <v>192</v>
      </c>
      <c r="AN195" s="4">
        <v>1730.25</v>
      </c>
      <c r="AO195" s="4">
        <v>1243.25</v>
      </c>
      <c r="AP195" s="2">
        <v>71.954862500000004</v>
      </c>
      <c r="AQ195" s="4">
        <v>3971.43817175</v>
      </c>
      <c r="AR195" s="4">
        <v>13999.828125</v>
      </c>
    </row>
    <row r="196" spans="39:44" s="2" customFormat="1" x14ac:dyDescent="0.3">
      <c r="AM196" s="2" t="s">
        <v>193</v>
      </c>
      <c r="AN196" s="4">
        <v>1782.5</v>
      </c>
      <c r="AO196" s="4">
        <v>0</v>
      </c>
      <c r="AP196" s="2">
        <v>0</v>
      </c>
      <c r="AQ196" s="4">
        <v>4186.348755</v>
      </c>
      <c r="AR196" s="4">
        <v>0</v>
      </c>
    </row>
    <row r="197" spans="39:44" s="2" customFormat="1" x14ac:dyDescent="0.3">
      <c r="AM197" s="2" t="s">
        <v>194</v>
      </c>
      <c r="AN197" s="4">
        <v>1704</v>
      </c>
      <c r="AO197" s="4">
        <v>0</v>
      </c>
      <c r="AP197" s="2">
        <v>0</v>
      </c>
      <c r="AQ197" s="4">
        <v>3913.2473755000001</v>
      </c>
      <c r="AR197" s="4">
        <v>0</v>
      </c>
    </row>
    <row r="198" spans="39:44" s="2" customFormat="1" x14ac:dyDescent="0.3">
      <c r="AM198" s="2" t="s">
        <v>195</v>
      </c>
      <c r="AN198" s="4">
        <v>1587</v>
      </c>
      <c r="AO198" s="4">
        <v>1232</v>
      </c>
      <c r="AP198" s="2">
        <v>77.576482999999897</v>
      </c>
      <c r="AQ198" s="4">
        <v>3991.2136842499899</v>
      </c>
      <c r="AR198" s="4">
        <v>14689.2314455</v>
      </c>
    </row>
    <row r="199" spans="39:44" s="2" customFormat="1" x14ac:dyDescent="0.3">
      <c r="AM199" s="2" t="s">
        <v>196</v>
      </c>
      <c r="AN199" s="4">
        <v>1471.25</v>
      </c>
      <c r="AO199" s="4">
        <v>877</v>
      </c>
      <c r="AP199" s="2">
        <v>59.4356145</v>
      </c>
      <c r="AQ199" s="4">
        <v>4058.1137087500001</v>
      </c>
      <c r="AR199" s="4">
        <v>17468.05859375</v>
      </c>
    </row>
    <row r="200" spans="39:44" s="2" customFormat="1" x14ac:dyDescent="0.3">
      <c r="AM200" s="2" t="s">
        <v>197</v>
      </c>
      <c r="AN200" s="4">
        <v>1514.25</v>
      </c>
      <c r="AO200" s="4">
        <v>3.75</v>
      </c>
      <c r="AP200" s="2">
        <v>0.24503900000000001</v>
      </c>
      <c r="AQ200" s="4">
        <v>3149.2485965000001</v>
      </c>
      <c r="AR200" s="4">
        <v>3188.8125609999902</v>
      </c>
    </row>
    <row r="201" spans="39:44" s="2" customFormat="1" x14ac:dyDescent="0.3">
      <c r="AM201" s="2" t="s">
        <v>198</v>
      </c>
      <c r="AN201" s="4">
        <v>1533.5</v>
      </c>
      <c r="AO201" s="4">
        <v>0.5</v>
      </c>
      <c r="AP201" s="2">
        <v>3.2722500000000002E-2</v>
      </c>
      <c r="AQ201" s="4">
        <v>3095.5793454999898</v>
      </c>
      <c r="AR201" s="4">
        <v>884.65795900000001</v>
      </c>
    </row>
    <row r="202" spans="39:44" s="2" customFormat="1" x14ac:dyDescent="0.3">
      <c r="AM202" s="2" t="s">
        <v>199</v>
      </c>
      <c r="AN202" s="4">
        <v>1517.75</v>
      </c>
      <c r="AO202" s="4">
        <v>9</v>
      </c>
      <c r="AP202" s="2">
        <v>0.59104725000000002</v>
      </c>
      <c r="AQ202" s="4">
        <v>3642.3735965000001</v>
      </c>
      <c r="AR202" s="4">
        <v>27835.833984500001</v>
      </c>
    </row>
    <row r="203" spans="39:44" s="2" customFormat="1" x14ac:dyDescent="0.3">
      <c r="AM203" s="2" t="s">
        <v>200</v>
      </c>
      <c r="AN203" s="4">
        <v>1481.75</v>
      </c>
      <c r="AO203" s="4">
        <v>15.25</v>
      </c>
      <c r="AP203" s="2">
        <v>1.0102035</v>
      </c>
      <c r="AQ203" s="4">
        <v>3334.66979975</v>
      </c>
      <c r="AR203" s="4">
        <v>25578.501953250001</v>
      </c>
    </row>
    <row r="204" spans="39:44" s="2" customFormat="1" x14ac:dyDescent="0.3">
      <c r="AM204" s="2" t="s">
        <v>201</v>
      </c>
      <c r="AN204" s="4">
        <v>1569.75</v>
      </c>
      <c r="AO204" s="4">
        <v>2.5</v>
      </c>
      <c r="AP204" s="2">
        <v>0.1577375</v>
      </c>
      <c r="AQ204" s="4">
        <v>3313.4831542499901</v>
      </c>
      <c r="AR204" s="4">
        <v>25587.553588999901</v>
      </c>
    </row>
    <row r="205" spans="39:44" s="2" customFormat="1" x14ac:dyDescent="0.3">
      <c r="AM205" s="2" t="s">
        <v>202</v>
      </c>
      <c r="AN205" s="4">
        <v>1577.5</v>
      </c>
      <c r="AO205" s="4">
        <v>2.5</v>
      </c>
      <c r="AP205" s="2">
        <v>0.15689900000000001</v>
      </c>
      <c r="AQ205" s="4">
        <v>3106.7422485000002</v>
      </c>
      <c r="AR205" s="4">
        <v>33871.1987305</v>
      </c>
    </row>
    <row r="206" spans="39:44" s="2" customFormat="1" x14ac:dyDescent="0.3">
      <c r="AM206" s="2" t="s">
        <v>203</v>
      </c>
      <c r="AN206" s="4">
        <v>1579.5</v>
      </c>
      <c r="AO206" s="4">
        <v>6</v>
      </c>
      <c r="AP206" s="2">
        <v>0.378718</v>
      </c>
      <c r="AQ206" s="4">
        <v>3130.9013669999999</v>
      </c>
      <c r="AR206" s="4">
        <v>27116.03515625</v>
      </c>
    </row>
    <row r="207" spans="39:44" s="2" customFormat="1" x14ac:dyDescent="0.3">
      <c r="AM207" s="2" t="s">
        <v>204</v>
      </c>
      <c r="AN207" s="4">
        <v>1682</v>
      </c>
      <c r="AO207" s="4">
        <v>3.5</v>
      </c>
      <c r="AP207" s="2">
        <v>0.20773549999999999</v>
      </c>
      <c r="AQ207" s="4">
        <v>3474.9464722500002</v>
      </c>
      <c r="AR207" s="4">
        <v>32943.641601750001</v>
      </c>
    </row>
    <row r="208" spans="39:44" s="2" customFormat="1" x14ac:dyDescent="0.3">
      <c r="AM208" s="2" t="s">
        <v>205</v>
      </c>
      <c r="AN208" s="4">
        <v>1612.75</v>
      </c>
      <c r="AO208" s="4">
        <v>4.25</v>
      </c>
      <c r="AP208" s="2">
        <v>0.26870575000000002</v>
      </c>
      <c r="AQ208" s="4">
        <v>3358.0533447499902</v>
      </c>
      <c r="AR208" s="4">
        <v>33269.407226750001</v>
      </c>
    </row>
    <row r="209" spans="39:44" s="2" customFormat="1" x14ac:dyDescent="0.3">
      <c r="AM209" s="2" t="s">
        <v>206</v>
      </c>
      <c r="AN209" s="4">
        <v>1726.75</v>
      </c>
      <c r="AO209" s="4">
        <v>1.5</v>
      </c>
      <c r="AP209" s="2">
        <v>8.7562749999999898E-2</v>
      </c>
      <c r="AQ209" s="4">
        <v>3517.4065552499901</v>
      </c>
      <c r="AR209" s="4">
        <v>23833.987213</v>
      </c>
    </row>
    <row r="210" spans="39:44" s="2" customFormat="1" x14ac:dyDescent="0.3">
      <c r="AM210" s="2" t="s">
        <v>207</v>
      </c>
      <c r="AN210" s="4">
        <v>1750.5</v>
      </c>
      <c r="AO210" s="4">
        <v>1.25</v>
      </c>
      <c r="AP210" s="2">
        <v>7.1365750000000006E-2</v>
      </c>
      <c r="AQ210" s="4">
        <v>3405.4120482499902</v>
      </c>
      <c r="AR210" s="4">
        <v>17847.383789250001</v>
      </c>
    </row>
    <row r="211" spans="39:44" s="2" customFormat="1" x14ac:dyDescent="0.3">
      <c r="AM211" s="2" t="s">
        <v>208</v>
      </c>
      <c r="AN211" s="4">
        <v>1682</v>
      </c>
      <c r="AO211" s="4">
        <v>0.75</v>
      </c>
      <c r="AP211" s="2">
        <v>4.4808749999999897E-2</v>
      </c>
      <c r="AQ211" s="4">
        <v>3459.4490354999998</v>
      </c>
      <c r="AR211" s="4">
        <v>14082.126831</v>
      </c>
    </row>
    <row r="212" spans="39:44" s="2" customFormat="1" x14ac:dyDescent="0.3">
      <c r="AM212" s="2" t="s">
        <v>209</v>
      </c>
      <c r="AN212" s="4">
        <v>1724.25</v>
      </c>
      <c r="AO212" s="4">
        <v>3.75</v>
      </c>
      <c r="AP212" s="2">
        <v>0.22127074999999899</v>
      </c>
      <c r="AQ212" s="4">
        <v>3466.73175025</v>
      </c>
      <c r="AR212" s="4">
        <v>30006.838379000001</v>
      </c>
    </row>
    <row r="213" spans="39:44" s="2" customFormat="1" x14ac:dyDescent="0.3">
      <c r="AM213" s="2" t="s">
        <v>210</v>
      </c>
      <c r="AN213" s="4">
        <v>1785.25</v>
      </c>
      <c r="AO213" s="4">
        <v>6.5</v>
      </c>
      <c r="AP213" s="2">
        <v>0.35845450000000001</v>
      </c>
      <c r="AQ213" s="4">
        <v>3519.1154175000001</v>
      </c>
      <c r="AR213" s="4">
        <v>30145.547363500002</v>
      </c>
    </row>
    <row r="214" spans="39:44" s="2" customFormat="1" x14ac:dyDescent="0.3">
      <c r="AM214" s="2" t="s">
        <v>211</v>
      </c>
      <c r="AN214" s="4">
        <v>1771.75</v>
      </c>
      <c r="AO214" s="4">
        <v>2.25</v>
      </c>
      <c r="AP214" s="2">
        <v>0.1283475</v>
      </c>
      <c r="AQ214" s="4">
        <v>3463.9061280000001</v>
      </c>
      <c r="AR214" s="4">
        <v>27170.906005999899</v>
      </c>
    </row>
    <row r="215" spans="39:44" s="2" customFormat="1" x14ac:dyDescent="0.3">
      <c r="AM215" s="2" t="s">
        <v>212</v>
      </c>
      <c r="AN215" s="4">
        <v>1732</v>
      </c>
      <c r="AO215" s="4">
        <v>5</v>
      </c>
      <c r="AP215" s="2">
        <v>0.28678524999999899</v>
      </c>
      <c r="AQ215" s="4">
        <v>3449.2827147500002</v>
      </c>
      <c r="AR215" s="4">
        <v>32810.064453250001</v>
      </c>
    </row>
    <row r="216" spans="39:44" s="2" customFormat="1" x14ac:dyDescent="0.3">
      <c r="AM216" s="2" t="s">
        <v>213</v>
      </c>
      <c r="AN216" s="4">
        <v>1728.25</v>
      </c>
      <c r="AO216" s="4">
        <v>0.5</v>
      </c>
      <c r="AP216" s="2">
        <v>2.679525E-2</v>
      </c>
      <c r="AQ216" s="4">
        <v>3508.4019165</v>
      </c>
      <c r="AR216" s="4">
        <v>8841.8515625</v>
      </c>
    </row>
    <row r="217" spans="39:44" s="2" customFormat="1" x14ac:dyDescent="0.3">
      <c r="AM217" s="2" t="s">
        <v>214</v>
      </c>
      <c r="AN217" s="4">
        <v>1748.75</v>
      </c>
      <c r="AO217" s="4">
        <v>0</v>
      </c>
      <c r="AP217" s="2">
        <v>0</v>
      </c>
      <c r="AQ217" s="4">
        <v>3518.7233887499901</v>
      </c>
      <c r="AR217" s="4">
        <v>0</v>
      </c>
    </row>
    <row r="218" spans="39:44" s="2" customFormat="1" x14ac:dyDescent="0.3">
      <c r="AM218" s="2" t="s">
        <v>215</v>
      </c>
      <c r="AN218" s="4">
        <v>1765.5</v>
      </c>
      <c r="AO218" s="4">
        <v>7</v>
      </c>
      <c r="AP218" s="2">
        <v>0.39445625000000001</v>
      </c>
      <c r="AQ218" s="4">
        <v>3775.7272337499899</v>
      </c>
      <c r="AR218" s="4">
        <v>39976.865234249897</v>
      </c>
    </row>
    <row r="219" spans="39:44" s="2" customFormat="1" x14ac:dyDescent="0.3">
      <c r="AM219" s="2" t="s">
        <v>216</v>
      </c>
      <c r="AN219" s="4">
        <v>1828.75</v>
      </c>
      <c r="AO219" s="4">
        <v>4</v>
      </c>
      <c r="AP219" s="2">
        <v>0.21781375</v>
      </c>
      <c r="AQ219" s="4">
        <v>3732.2062989999899</v>
      </c>
      <c r="AR219" s="4">
        <v>37757.24951175</v>
      </c>
    </row>
    <row r="220" spans="39:44" s="2" customFormat="1" x14ac:dyDescent="0.3">
      <c r="AM220" s="2" t="s">
        <v>217</v>
      </c>
      <c r="AN220" s="4">
        <v>1655.25</v>
      </c>
      <c r="AO220" s="4">
        <v>0.25</v>
      </c>
      <c r="AP220" s="2">
        <v>1.85735E-2</v>
      </c>
      <c r="AQ220" s="4">
        <v>4571.5955809999896</v>
      </c>
      <c r="AR220" s="4">
        <v>514.27941899999905</v>
      </c>
    </row>
    <row r="221" spans="39:44" s="2" customFormat="1" x14ac:dyDescent="0.3">
      <c r="AM221" s="2" t="s">
        <v>218</v>
      </c>
      <c r="AN221" s="4">
        <v>1457</v>
      </c>
      <c r="AO221" s="4">
        <v>0</v>
      </c>
      <c r="AP221" s="2">
        <v>0</v>
      </c>
      <c r="AQ221" s="4">
        <v>3919.5631104999902</v>
      </c>
      <c r="AR221" s="4">
        <v>0</v>
      </c>
    </row>
    <row r="222" spans="39:44" s="2" customFormat="1" x14ac:dyDescent="0.3">
      <c r="AM222" s="2" t="s">
        <v>219</v>
      </c>
      <c r="AN222" s="4">
        <v>1483</v>
      </c>
      <c r="AO222" s="4">
        <v>841.25</v>
      </c>
      <c r="AP222" s="2">
        <v>56.079535499999999</v>
      </c>
      <c r="AQ222" s="4">
        <v>4126.1784667499896</v>
      </c>
      <c r="AR222" s="4">
        <v>18099.236816249901</v>
      </c>
    </row>
    <row r="223" spans="39:44" s="2" customFormat="1" x14ac:dyDescent="0.3">
      <c r="AM223" s="2" t="s">
        <v>220</v>
      </c>
      <c r="AN223" s="4">
        <v>1434.75</v>
      </c>
      <c r="AO223" s="4">
        <v>820.75</v>
      </c>
      <c r="AP223" s="2">
        <v>56.930470499999899</v>
      </c>
      <c r="AQ223" s="4">
        <v>3998.6020509999898</v>
      </c>
      <c r="AR223" s="4">
        <v>17745.287109749901</v>
      </c>
    </row>
    <row r="224" spans="39:44" s="2" customFormat="1" x14ac:dyDescent="0.3">
      <c r="AM224" s="2" t="s">
        <v>221</v>
      </c>
      <c r="AN224" s="4">
        <v>1511.5</v>
      </c>
      <c r="AO224" s="4">
        <v>0</v>
      </c>
      <c r="AP224" s="2">
        <v>0</v>
      </c>
      <c r="AQ224" s="4">
        <v>3595.2432250000002</v>
      </c>
      <c r="AR224" s="4">
        <v>0</v>
      </c>
    </row>
    <row r="225" spans="39:44" s="2" customFormat="1" x14ac:dyDescent="0.3">
      <c r="AM225" s="2" t="s">
        <v>222</v>
      </c>
      <c r="AN225" s="4">
        <v>1518.75</v>
      </c>
      <c r="AO225" s="4">
        <v>0</v>
      </c>
      <c r="AP225" s="2">
        <v>0</v>
      </c>
      <c r="AQ225" s="4">
        <v>3644.9312745000002</v>
      </c>
      <c r="AR225" s="4">
        <v>0</v>
      </c>
    </row>
    <row r="226" spans="39:44" s="2" customFormat="1" x14ac:dyDescent="0.3">
      <c r="AM226" s="2" t="s">
        <v>223</v>
      </c>
      <c r="AN226" s="4">
        <v>1550.25</v>
      </c>
      <c r="AO226" s="4">
        <v>22.5</v>
      </c>
      <c r="AP226" s="2">
        <v>1.4501485000000001</v>
      </c>
      <c r="AQ226" s="4">
        <v>3563.1237182499899</v>
      </c>
      <c r="AR226" s="4">
        <v>31321.965332</v>
      </c>
    </row>
    <row r="227" spans="39:44" s="2" customFormat="1" x14ac:dyDescent="0.3">
      <c r="AM227" s="2" t="s">
        <v>224</v>
      </c>
      <c r="AN227" s="4">
        <v>1561</v>
      </c>
      <c r="AO227" s="4">
        <v>26.5</v>
      </c>
      <c r="AP227" s="2">
        <v>1.693478</v>
      </c>
      <c r="AQ227" s="4">
        <v>3692.4678344999902</v>
      </c>
      <c r="AR227" s="4">
        <v>28129.2841794999</v>
      </c>
    </row>
    <row r="228" spans="39:44" s="2" customFormat="1" x14ac:dyDescent="0.3">
      <c r="AM228" s="2" t="s">
        <v>225</v>
      </c>
      <c r="AN228" s="4">
        <v>1549.25</v>
      </c>
      <c r="AO228" s="4">
        <v>11</v>
      </c>
      <c r="AP228" s="2">
        <v>0.71435324999999905</v>
      </c>
      <c r="AQ228" s="4">
        <v>3305.7608642499899</v>
      </c>
      <c r="AR228" s="4">
        <v>29075.987793</v>
      </c>
    </row>
    <row r="229" spans="39:44" s="2" customFormat="1" x14ac:dyDescent="0.3">
      <c r="AM229" s="2" t="s">
        <v>226</v>
      </c>
      <c r="AN229" s="4">
        <v>1603.25</v>
      </c>
      <c r="AO229" s="4">
        <v>4.5</v>
      </c>
      <c r="AP229" s="2">
        <v>0.29266300000000001</v>
      </c>
      <c r="AQ229" s="4">
        <v>3239.16687</v>
      </c>
      <c r="AR229" s="4">
        <v>26700.89111325</v>
      </c>
    </row>
    <row r="230" spans="39:44" s="2" customFormat="1" x14ac:dyDescent="0.3">
      <c r="AM230" s="2" t="s">
        <v>227</v>
      </c>
      <c r="AN230" s="4">
        <v>1610</v>
      </c>
      <c r="AO230" s="4">
        <v>10.5</v>
      </c>
      <c r="AP230" s="2">
        <v>0.64258099999999996</v>
      </c>
      <c r="AQ230" s="4">
        <v>3335.57867449999</v>
      </c>
      <c r="AR230" s="4">
        <v>33541.603027500001</v>
      </c>
    </row>
    <row r="231" spans="39:44" s="2" customFormat="1" x14ac:dyDescent="0.3">
      <c r="AM231" s="2" t="s">
        <v>228</v>
      </c>
      <c r="AN231" s="4">
        <v>1654</v>
      </c>
      <c r="AO231" s="4">
        <v>8.5</v>
      </c>
      <c r="AP231" s="2">
        <v>0.51672474999999896</v>
      </c>
      <c r="AQ231" s="4">
        <v>3350.3334962499898</v>
      </c>
      <c r="AR231" s="4">
        <v>29744.4023434999</v>
      </c>
    </row>
    <row r="232" spans="39:44" s="2" customFormat="1" x14ac:dyDescent="0.3">
      <c r="AM232" s="2" t="s">
        <v>229</v>
      </c>
      <c r="AN232" s="4">
        <v>1536.5</v>
      </c>
      <c r="AO232" s="4">
        <v>16.75</v>
      </c>
      <c r="AP232" s="2">
        <v>1.089402</v>
      </c>
      <c r="AQ232" s="4">
        <v>3123.2267455000001</v>
      </c>
      <c r="AR232" s="4">
        <v>32145.8779294999</v>
      </c>
    </row>
    <row r="233" spans="39:44" s="2" customFormat="1" x14ac:dyDescent="0.3">
      <c r="AM233" s="2" t="s">
        <v>230</v>
      </c>
      <c r="AN233" s="4">
        <v>1609.25</v>
      </c>
      <c r="AO233" s="4">
        <v>12.75</v>
      </c>
      <c r="AP233" s="2">
        <v>0.79510724999999904</v>
      </c>
      <c r="AQ233" s="4">
        <v>3101.8796997499999</v>
      </c>
      <c r="AR233" s="4">
        <v>31275.4643555</v>
      </c>
    </row>
    <row r="234" spans="39:44" s="2" customFormat="1" x14ac:dyDescent="0.3">
      <c r="AM234" s="2" t="s">
        <v>231</v>
      </c>
      <c r="AN234" s="4">
        <v>1572.25</v>
      </c>
      <c r="AO234" s="4">
        <v>2.75</v>
      </c>
      <c r="AP234" s="2">
        <v>0.17395249999999901</v>
      </c>
      <c r="AQ234" s="4">
        <v>3133.8273315000001</v>
      </c>
      <c r="AR234" s="4">
        <v>31205.734131000001</v>
      </c>
    </row>
    <row r="235" spans="39:44" s="2" customFormat="1" x14ac:dyDescent="0.3">
      <c r="AM235" s="2" t="s">
        <v>232</v>
      </c>
      <c r="AN235" s="4">
        <v>1512.75</v>
      </c>
      <c r="AO235" s="4">
        <v>3.25</v>
      </c>
      <c r="AP235" s="2">
        <v>0.21313325</v>
      </c>
      <c r="AQ235" s="4">
        <v>3079.701172</v>
      </c>
      <c r="AR235" s="4">
        <v>34980.916504000001</v>
      </c>
    </row>
    <row r="236" spans="39:44" s="2" customFormat="1" x14ac:dyDescent="0.3">
      <c r="AM236" s="2" t="s">
        <v>233</v>
      </c>
      <c r="AN236" s="4">
        <v>1745.75</v>
      </c>
      <c r="AO236" s="4">
        <v>14.25</v>
      </c>
      <c r="AP236" s="2">
        <v>0.82475100000000001</v>
      </c>
      <c r="AQ236" s="4">
        <v>3405.3047484999902</v>
      </c>
      <c r="AR236" s="4">
        <v>27030.403320500001</v>
      </c>
    </row>
    <row r="237" spans="39:44" s="2" customFormat="1" x14ac:dyDescent="0.3">
      <c r="AM237" s="2" t="s">
        <v>234</v>
      </c>
      <c r="AN237" s="4">
        <v>1607.25</v>
      </c>
      <c r="AO237" s="4">
        <v>15.5</v>
      </c>
      <c r="AP237" s="2">
        <v>0.9738985</v>
      </c>
      <c r="AQ237" s="4">
        <v>3313.08734125</v>
      </c>
      <c r="AR237" s="4">
        <v>31088.722656499998</v>
      </c>
    </row>
    <row r="238" spans="39:44" s="2" customFormat="1" x14ac:dyDescent="0.3">
      <c r="AM238" s="2" t="s">
        <v>235</v>
      </c>
      <c r="AN238" s="4">
        <v>1684.75</v>
      </c>
      <c r="AO238" s="4">
        <v>5.5</v>
      </c>
      <c r="AP238" s="2">
        <v>0.32159650000000001</v>
      </c>
      <c r="AQ238" s="4">
        <v>3463.8869627499898</v>
      </c>
      <c r="AR238" s="4">
        <v>30260.431640750001</v>
      </c>
    </row>
    <row r="239" spans="39:44" s="2" customFormat="1" x14ac:dyDescent="0.3">
      <c r="AM239" s="2" t="s">
        <v>236</v>
      </c>
      <c r="AN239" s="4">
        <v>1683.25</v>
      </c>
      <c r="AO239" s="4">
        <v>7</v>
      </c>
      <c r="AP239" s="2">
        <v>0.421036999999999</v>
      </c>
      <c r="AQ239" s="4">
        <v>3394.8320309999899</v>
      </c>
      <c r="AR239" s="4">
        <v>30958.921875249998</v>
      </c>
    </row>
    <row r="240" spans="39:44" s="2" customFormat="1" x14ac:dyDescent="0.3">
      <c r="AM240" s="2" t="s">
        <v>237</v>
      </c>
      <c r="AN240" s="4">
        <v>1669</v>
      </c>
      <c r="AO240" s="4">
        <v>3.25</v>
      </c>
      <c r="AP240" s="2">
        <v>0.18876974999999899</v>
      </c>
      <c r="AQ240" s="4">
        <v>3365.20672625</v>
      </c>
      <c r="AR240" s="4">
        <v>39540.140625250002</v>
      </c>
    </row>
    <row r="241" spans="39:44" s="2" customFormat="1" x14ac:dyDescent="0.3">
      <c r="AM241" s="2" t="s">
        <v>238</v>
      </c>
      <c r="AN241" s="4">
        <v>1732</v>
      </c>
      <c r="AO241" s="4">
        <v>3</v>
      </c>
      <c r="AP241" s="2">
        <v>0.17550225</v>
      </c>
      <c r="AQ241" s="4">
        <v>3662.0953369999902</v>
      </c>
      <c r="AR241" s="4">
        <v>36089.805176000002</v>
      </c>
    </row>
    <row r="242" spans="39:44" s="2" customFormat="1" x14ac:dyDescent="0.3">
      <c r="AM242" s="2" t="s">
        <v>239</v>
      </c>
      <c r="AN242" s="4">
        <v>1682</v>
      </c>
      <c r="AO242" s="4">
        <v>12</v>
      </c>
      <c r="AP242" s="2">
        <v>0.71805450000000004</v>
      </c>
      <c r="AQ242" s="4">
        <v>3576.27832025</v>
      </c>
      <c r="AR242" s="4">
        <v>34226.741211</v>
      </c>
    </row>
    <row r="243" spans="39:44" s="2" customFormat="1" x14ac:dyDescent="0.3">
      <c r="AM243" s="2" t="s">
        <v>240</v>
      </c>
      <c r="AN243" s="4">
        <v>1791.75</v>
      </c>
      <c r="AO243" s="4">
        <v>13</v>
      </c>
      <c r="AP243" s="2">
        <v>0.72433325000000004</v>
      </c>
      <c r="AQ243" s="4">
        <v>3525.9396972499899</v>
      </c>
      <c r="AR243" s="4">
        <v>37084.79296875</v>
      </c>
    </row>
    <row r="244" spans="39:44" s="2" customFormat="1" x14ac:dyDescent="0.3">
      <c r="AM244" s="2" t="s">
        <v>241</v>
      </c>
      <c r="AN244" s="4">
        <v>1567</v>
      </c>
      <c r="AO244" s="4">
        <v>0</v>
      </c>
      <c r="AP244" s="2">
        <v>0</v>
      </c>
      <c r="AQ244" s="4">
        <v>3935.123474</v>
      </c>
      <c r="AR244" s="4">
        <v>0</v>
      </c>
    </row>
    <row r="245" spans="39:44" s="2" customFormat="1" x14ac:dyDescent="0.3">
      <c r="AM245" s="2" t="s">
        <v>242</v>
      </c>
      <c r="AN245" s="4">
        <v>1587.25</v>
      </c>
      <c r="AO245" s="4">
        <v>0</v>
      </c>
      <c r="AP245" s="2">
        <v>0</v>
      </c>
      <c r="AQ245" s="4">
        <v>3958.373474</v>
      </c>
      <c r="AR245" s="4">
        <v>0</v>
      </c>
    </row>
    <row r="246" spans="39:44" s="2" customFormat="1" x14ac:dyDescent="0.3">
      <c r="AM246" s="2" t="s">
        <v>243</v>
      </c>
      <c r="AN246" s="4">
        <v>1526.75</v>
      </c>
      <c r="AO246" s="4">
        <v>1024.75</v>
      </c>
      <c r="AP246" s="2">
        <v>66.981390000000005</v>
      </c>
      <c r="AQ246" s="4">
        <v>4090.24792475</v>
      </c>
      <c r="AR246" s="4">
        <v>15988.17309575</v>
      </c>
    </row>
    <row r="247" spans="39:44" s="2" customFormat="1" x14ac:dyDescent="0.3">
      <c r="AM247" s="2" t="s">
        <v>244</v>
      </c>
      <c r="AN247" s="4">
        <v>1413</v>
      </c>
      <c r="AO247" s="4">
        <v>889.25</v>
      </c>
      <c r="AP247" s="2">
        <v>62.415974749999897</v>
      </c>
      <c r="AQ247" s="4">
        <v>3971.8862915</v>
      </c>
      <c r="AR247" s="4">
        <v>17017.727295000001</v>
      </c>
    </row>
    <row r="248" spans="39:44" s="2" customFormat="1" x14ac:dyDescent="0.3">
      <c r="AM248" s="2" t="s">
        <v>245</v>
      </c>
      <c r="AN248" s="4">
        <v>1556.5</v>
      </c>
      <c r="AO248" s="4">
        <v>2</v>
      </c>
      <c r="AP248" s="2">
        <v>0.13136975000000001</v>
      </c>
      <c r="AQ248" s="4">
        <v>3423.93664575</v>
      </c>
      <c r="AR248" s="4">
        <v>26065.435058750001</v>
      </c>
    </row>
    <row r="249" spans="39:44" s="2" customFormat="1" x14ac:dyDescent="0.3">
      <c r="AM249" s="2" t="s">
        <v>246</v>
      </c>
      <c r="AN249" s="4">
        <v>1536.5</v>
      </c>
      <c r="AO249" s="4">
        <v>1</v>
      </c>
      <c r="AP249" s="2">
        <v>7.1633249999999898E-2</v>
      </c>
      <c r="AQ249" s="4">
        <v>3638.5755614999898</v>
      </c>
      <c r="AR249" s="4">
        <v>4463.0161132499898</v>
      </c>
    </row>
    <row r="250" spans="39:44" s="2" customFormat="1" x14ac:dyDescent="0.3">
      <c r="AM250" s="2" t="s">
        <v>247</v>
      </c>
      <c r="AN250" s="4">
        <v>1526.75</v>
      </c>
      <c r="AO250" s="4">
        <v>126.5</v>
      </c>
      <c r="AP250" s="2">
        <v>8.3135414999999906</v>
      </c>
      <c r="AQ250" s="4">
        <v>3442.70758075</v>
      </c>
      <c r="AR250" s="4">
        <v>27471.3046875</v>
      </c>
    </row>
    <row r="251" spans="39:44" s="2" customFormat="1" x14ac:dyDescent="0.3">
      <c r="AM251" s="2" t="s">
        <v>248</v>
      </c>
      <c r="AN251" s="4">
        <v>1479.5</v>
      </c>
      <c r="AO251" s="4">
        <v>75.25</v>
      </c>
      <c r="AP251" s="2">
        <v>5.0908429999999898</v>
      </c>
      <c r="AQ251" s="4">
        <v>3408.8782350000001</v>
      </c>
      <c r="AR251" s="4">
        <v>28309.4799805</v>
      </c>
    </row>
    <row r="252" spans="39:44" s="2" customFormat="1" x14ac:dyDescent="0.3">
      <c r="AM252" s="2" t="s">
        <v>249</v>
      </c>
      <c r="AN252" s="4">
        <v>1459.25</v>
      </c>
      <c r="AO252" s="4">
        <v>39</v>
      </c>
      <c r="AP252" s="2">
        <v>2.662588</v>
      </c>
      <c r="AQ252" s="4">
        <v>3151.1222532500001</v>
      </c>
      <c r="AR252" s="4">
        <v>26608.32763675</v>
      </c>
    </row>
    <row r="253" spans="39:44" s="2" customFormat="1" x14ac:dyDescent="0.3">
      <c r="AM253" s="2" t="s">
        <v>250</v>
      </c>
      <c r="AN253" s="4">
        <v>1610.75</v>
      </c>
      <c r="AO253" s="4">
        <v>36.5</v>
      </c>
      <c r="AP253" s="2">
        <v>2.25423524999999</v>
      </c>
      <c r="AQ253" s="4">
        <v>3146.82312</v>
      </c>
      <c r="AR253" s="4">
        <v>29238.498535250001</v>
      </c>
    </row>
    <row r="254" spans="39:44" s="2" customFormat="1" x14ac:dyDescent="0.3">
      <c r="AM254" s="2" t="s">
        <v>251</v>
      </c>
      <c r="AN254" s="4">
        <v>1590.5</v>
      </c>
      <c r="AO254" s="4">
        <v>40.25</v>
      </c>
      <c r="AP254" s="2">
        <v>2.5616019999999899</v>
      </c>
      <c r="AQ254" s="4">
        <v>3161.3150022499899</v>
      </c>
      <c r="AR254" s="4">
        <v>30028.687011999999</v>
      </c>
    </row>
    <row r="255" spans="39:44" s="2" customFormat="1" x14ac:dyDescent="0.3">
      <c r="AM255" s="2" t="s">
        <v>252</v>
      </c>
      <c r="AN255" s="4">
        <v>1611.5</v>
      </c>
      <c r="AO255" s="4">
        <v>36</v>
      </c>
      <c r="AP255" s="2">
        <v>2.2408350000000001</v>
      </c>
      <c r="AQ255" s="4">
        <v>3253.6987302500002</v>
      </c>
      <c r="AR255" s="4">
        <v>25896.255371250001</v>
      </c>
    </row>
    <row r="256" spans="39:44" s="2" customFormat="1" x14ac:dyDescent="0.3">
      <c r="AM256" s="2" t="s">
        <v>253</v>
      </c>
      <c r="AN256" s="4">
        <v>1481.75</v>
      </c>
      <c r="AO256" s="4">
        <v>89.75</v>
      </c>
      <c r="AP256" s="2">
        <v>6.0783337499999996</v>
      </c>
      <c r="AQ256" s="4">
        <v>3141.8654175000001</v>
      </c>
      <c r="AR256" s="4">
        <v>27469.635254000001</v>
      </c>
    </row>
    <row r="257" spans="39:44" s="2" customFormat="1" x14ac:dyDescent="0.3">
      <c r="AM257" s="2" t="s">
        <v>254</v>
      </c>
      <c r="AN257" s="4">
        <v>1600.5</v>
      </c>
      <c r="AO257" s="4">
        <v>70.25</v>
      </c>
      <c r="AP257" s="2">
        <v>4.3800997499999896</v>
      </c>
      <c r="AQ257" s="4">
        <v>3152.5173340000001</v>
      </c>
      <c r="AR257" s="4">
        <v>29219.38330075</v>
      </c>
    </row>
    <row r="258" spans="39:44" s="2" customFormat="1" x14ac:dyDescent="0.3">
      <c r="AM258" s="2" t="s">
        <v>255</v>
      </c>
      <c r="AN258" s="4">
        <v>1567.5</v>
      </c>
      <c r="AO258" s="4">
        <v>19</v>
      </c>
      <c r="AP258" s="2">
        <v>1.2084887499999999</v>
      </c>
      <c r="AQ258" s="4">
        <v>3068.3195802499999</v>
      </c>
      <c r="AR258" s="4">
        <v>29658.6279294999</v>
      </c>
    </row>
    <row r="259" spans="39:44" s="2" customFormat="1" x14ac:dyDescent="0.3">
      <c r="AM259" s="2" t="s">
        <v>256</v>
      </c>
      <c r="AN259" s="4">
        <v>1584.75</v>
      </c>
      <c r="AO259" s="4">
        <v>16.75</v>
      </c>
      <c r="AP259" s="2">
        <v>1.05009175</v>
      </c>
      <c r="AQ259" s="4">
        <v>3113.2327270000001</v>
      </c>
      <c r="AR259" s="4">
        <v>29429.5268555</v>
      </c>
    </row>
    <row r="260" spans="39:44" s="2" customFormat="1" x14ac:dyDescent="0.3">
      <c r="AM260" s="2" t="s">
        <v>257</v>
      </c>
      <c r="AN260" s="4">
        <v>1565.25</v>
      </c>
      <c r="AO260" s="4">
        <v>59</v>
      </c>
      <c r="AP260" s="2">
        <v>3.7558187499999902</v>
      </c>
      <c r="AQ260" s="4">
        <v>3374.0578002500001</v>
      </c>
      <c r="AR260" s="4">
        <v>30358.556152500001</v>
      </c>
    </row>
    <row r="261" spans="39:44" s="2" customFormat="1" x14ac:dyDescent="0.3">
      <c r="AM261" s="2" t="s">
        <v>258</v>
      </c>
      <c r="AN261" s="4">
        <v>1541</v>
      </c>
      <c r="AO261" s="4">
        <v>40</v>
      </c>
      <c r="AP261" s="2">
        <v>2.5937444999999899</v>
      </c>
      <c r="AQ261" s="4">
        <v>3352.5182494999899</v>
      </c>
      <c r="AR261" s="4">
        <v>29842.9487305</v>
      </c>
    </row>
    <row r="262" spans="39:44" s="2" customFormat="1" x14ac:dyDescent="0.3">
      <c r="AM262" s="2" t="s">
        <v>259</v>
      </c>
      <c r="AN262" s="4">
        <v>1542</v>
      </c>
      <c r="AO262" s="4">
        <v>28.25</v>
      </c>
      <c r="AP262" s="2">
        <v>1.8155515</v>
      </c>
      <c r="AQ262" s="4">
        <v>3212.1293945000002</v>
      </c>
      <c r="AR262" s="4">
        <v>31514.802246250001</v>
      </c>
    </row>
    <row r="263" spans="39:44" s="2" customFormat="1" x14ac:dyDescent="0.3">
      <c r="AM263" s="2" t="s">
        <v>260</v>
      </c>
      <c r="AN263" s="4">
        <v>1525.25</v>
      </c>
      <c r="AO263" s="4">
        <v>29</v>
      </c>
      <c r="AP263" s="2">
        <v>1.8897995000000001</v>
      </c>
      <c r="AQ263" s="4">
        <v>3205.2934569999902</v>
      </c>
      <c r="AR263" s="4">
        <v>30682.7895504999</v>
      </c>
    </row>
    <row r="264" spans="39:44" s="2" customFormat="1" x14ac:dyDescent="0.3">
      <c r="AM264" s="2" t="s">
        <v>261</v>
      </c>
      <c r="AN264" s="4">
        <v>1557.75</v>
      </c>
      <c r="AO264" s="4">
        <v>17.75</v>
      </c>
      <c r="AP264" s="2">
        <v>1.13516525</v>
      </c>
      <c r="AQ264" s="4">
        <v>3175.000305</v>
      </c>
      <c r="AR264" s="4">
        <v>31478.5112305</v>
      </c>
    </row>
    <row r="265" spans="39:44" s="2" customFormat="1" x14ac:dyDescent="0.3">
      <c r="AM265" s="2" t="s">
        <v>262</v>
      </c>
      <c r="AN265" s="4">
        <v>1792.75</v>
      </c>
      <c r="AO265" s="4">
        <v>15.25</v>
      </c>
      <c r="AP265" s="2">
        <v>0.84911499999999895</v>
      </c>
      <c r="AQ265" s="4">
        <v>3689.0477297500001</v>
      </c>
      <c r="AR265" s="4">
        <v>34371.188964749897</v>
      </c>
    </row>
    <row r="266" spans="39:44" s="2" customFormat="1" x14ac:dyDescent="0.3">
      <c r="AM266" s="2" t="s">
        <v>263</v>
      </c>
      <c r="AN266" s="4">
        <v>1680.25</v>
      </c>
      <c r="AO266" s="4">
        <v>35.5</v>
      </c>
      <c r="AP266" s="2">
        <v>2.11288574999999</v>
      </c>
      <c r="AQ266" s="4">
        <v>3618.086914</v>
      </c>
      <c r="AR266" s="4">
        <v>32971.367676000002</v>
      </c>
    </row>
    <row r="267" spans="39:44" s="2" customFormat="1" x14ac:dyDescent="0.3">
      <c r="AM267" s="2" t="s">
        <v>264</v>
      </c>
      <c r="AN267" s="4">
        <v>1758.75</v>
      </c>
      <c r="AO267" s="4">
        <v>39.25</v>
      </c>
      <c r="AP267" s="2">
        <v>2.2373379999999901</v>
      </c>
      <c r="AQ267" s="4">
        <v>3555.1974487500001</v>
      </c>
      <c r="AR267" s="4">
        <v>33242.299316750003</v>
      </c>
    </row>
    <row r="268" spans="39:44" s="2" customFormat="1" x14ac:dyDescent="0.3">
      <c r="AM268" s="2" t="s">
        <v>265</v>
      </c>
      <c r="AN268" s="4">
        <v>1538.75</v>
      </c>
      <c r="AO268" s="4">
        <v>0</v>
      </c>
      <c r="AP268" s="2">
        <v>0</v>
      </c>
      <c r="AQ268" s="4">
        <v>3941.9203492500001</v>
      </c>
      <c r="AR268" s="4">
        <v>0</v>
      </c>
    </row>
    <row r="269" spans="39:44" s="2" customFormat="1" x14ac:dyDescent="0.3">
      <c r="AM269" s="2" t="s">
        <v>266</v>
      </c>
      <c r="AN269" s="4">
        <v>1541.5</v>
      </c>
      <c r="AO269" s="4">
        <v>0</v>
      </c>
      <c r="AP269" s="2">
        <v>0</v>
      </c>
      <c r="AQ269" s="4">
        <v>3966.3728030000002</v>
      </c>
      <c r="AR269" s="4">
        <v>0</v>
      </c>
    </row>
    <row r="270" spans="39:44" s="2" customFormat="1" x14ac:dyDescent="0.3">
      <c r="AM270" s="2" t="s">
        <v>267</v>
      </c>
      <c r="AN270" s="4">
        <v>1508.5</v>
      </c>
      <c r="AO270" s="4">
        <v>1211.25</v>
      </c>
      <c r="AP270" s="2">
        <v>80.267667750000001</v>
      </c>
      <c r="AQ270" s="4">
        <v>3915.0651244999899</v>
      </c>
      <c r="AR270" s="4">
        <v>14713.3269045</v>
      </c>
    </row>
    <row r="271" spans="39:44" s="2" customFormat="1" x14ac:dyDescent="0.3">
      <c r="AM271" s="2" t="s">
        <v>268</v>
      </c>
      <c r="AN271" s="4">
        <v>1449.75</v>
      </c>
      <c r="AO271" s="4">
        <v>903.25</v>
      </c>
      <c r="AP271" s="2">
        <v>62.087996750000002</v>
      </c>
      <c r="AQ271" s="4">
        <v>3990.7306517500001</v>
      </c>
      <c r="AR271" s="4">
        <v>16647.114745999901</v>
      </c>
    </row>
    <row r="272" spans="39:44" s="2" customFormat="1" x14ac:dyDescent="0.3">
      <c r="AM272" s="2" t="s">
        <v>269</v>
      </c>
      <c r="AN272" s="4">
        <v>1590.5</v>
      </c>
      <c r="AO272" s="4">
        <v>8.25</v>
      </c>
      <c r="AP272" s="2">
        <v>0.52098749999999905</v>
      </c>
      <c r="AQ272" s="4">
        <v>3343.8165282499899</v>
      </c>
      <c r="AR272" s="4">
        <v>35102.67236325</v>
      </c>
    </row>
    <row r="273" spans="39:44" s="2" customFormat="1" x14ac:dyDescent="0.3">
      <c r="AM273" s="2" t="s">
        <v>270</v>
      </c>
      <c r="AN273" s="4">
        <v>1597.5</v>
      </c>
      <c r="AO273" s="4">
        <v>8.5</v>
      </c>
      <c r="AP273" s="2">
        <v>0.53182724999999897</v>
      </c>
      <c r="AQ273" s="4">
        <v>3372.3187867500001</v>
      </c>
      <c r="AR273" s="4">
        <v>34738.863769750002</v>
      </c>
    </row>
    <row r="274" spans="39:44" s="2" customFormat="1" x14ac:dyDescent="0.3">
      <c r="AM274" s="2" t="s">
        <v>271</v>
      </c>
      <c r="AN274" s="4">
        <v>1618.25</v>
      </c>
      <c r="AO274" s="4">
        <v>385</v>
      </c>
      <c r="AP274" s="2">
        <v>23.79047375</v>
      </c>
      <c r="AQ274" s="4">
        <v>3580.3825072499999</v>
      </c>
      <c r="AR274" s="4">
        <v>23913.05957075</v>
      </c>
    </row>
    <row r="275" spans="39:44" s="2" customFormat="1" x14ac:dyDescent="0.3">
      <c r="AM275" s="2" t="s">
        <v>272</v>
      </c>
      <c r="AN275" s="4">
        <v>1566</v>
      </c>
      <c r="AO275" s="4">
        <v>264.25</v>
      </c>
      <c r="AP275" s="2">
        <v>16.908264750000001</v>
      </c>
      <c r="AQ275" s="4">
        <v>3358.40155</v>
      </c>
      <c r="AR275" s="4">
        <v>25532.594238500002</v>
      </c>
    </row>
    <row r="276" spans="39:44" s="2" customFormat="1" x14ac:dyDescent="0.3">
      <c r="AM276" s="2" t="s">
        <v>273</v>
      </c>
      <c r="AN276" s="4">
        <v>1589.5</v>
      </c>
      <c r="AO276" s="4">
        <v>160.75</v>
      </c>
      <c r="AP276" s="2">
        <v>10.15267575</v>
      </c>
      <c r="AQ276" s="4">
        <v>3378.32489025</v>
      </c>
      <c r="AR276" s="4">
        <v>26817.88330075</v>
      </c>
    </row>
    <row r="277" spans="39:44" s="2" customFormat="1" x14ac:dyDescent="0.3">
      <c r="AM277" s="2" t="s">
        <v>274</v>
      </c>
      <c r="AN277" s="4">
        <v>1604</v>
      </c>
      <c r="AO277" s="4">
        <v>139.5</v>
      </c>
      <c r="AP277" s="2">
        <v>8.6966847499999993</v>
      </c>
      <c r="AQ277" s="4">
        <v>3234.1859132499899</v>
      </c>
      <c r="AR277" s="4">
        <v>27580.26855475</v>
      </c>
    </row>
    <row r="278" spans="39:44" s="2" customFormat="1" x14ac:dyDescent="0.3">
      <c r="AM278" s="2" t="s">
        <v>275</v>
      </c>
      <c r="AN278" s="4">
        <v>1596.75</v>
      </c>
      <c r="AO278" s="4">
        <v>93</v>
      </c>
      <c r="AP278" s="2">
        <v>5.8189475000000002</v>
      </c>
      <c r="AQ278" s="4">
        <v>3240.4283449999998</v>
      </c>
      <c r="AR278" s="4">
        <v>27991.973632500001</v>
      </c>
    </row>
    <row r="279" spans="39:44" s="2" customFormat="1" x14ac:dyDescent="0.3">
      <c r="AM279" s="2" t="s">
        <v>276</v>
      </c>
      <c r="AN279" s="4">
        <v>1582.25</v>
      </c>
      <c r="AO279" s="4">
        <v>85.25</v>
      </c>
      <c r="AP279" s="2">
        <v>5.3811605</v>
      </c>
      <c r="AQ279" s="4">
        <v>3136.9806520000002</v>
      </c>
      <c r="AR279" s="4">
        <v>28548.0356445</v>
      </c>
    </row>
    <row r="280" spans="39:44" s="2" customFormat="1" x14ac:dyDescent="0.3">
      <c r="AM280" s="2" t="s">
        <v>277</v>
      </c>
      <c r="AN280" s="4">
        <v>1661.5</v>
      </c>
      <c r="AO280" s="4">
        <v>312.5</v>
      </c>
      <c r="AP280" s="2">
        <v>18.8332332499999</v>
      </c>
      <c r="AQ280" s="4">
        <v>3578.9094850000001</v>
      </c>
      <c r="AR280" s="4">
        <v>23831.714355749999</v>
      </c>
    </row>
    <row r="281" spans="39:44" s="2" customFormat="1" x14ac:dyDescent="0.3">
      <c r="AM281" s="2" t="s">
        <v>278</v>
      </c>
      <c r="AN281" s="4">
        <v>1677.5</v>
      </c>
      <c r="AO281" s="4">
        <v>266</v>
      </c>
      <c r="AP281" s="2">
        <v>15.869982500000001</v>
      </c>
      <c r="AQ281" s="4">
        <v>3593.4841307500001</v>
      </c>
      <c r="AR281" s="4">
        <v>24615.23046875</v>
      </c>
    </row>
    <row r="282" spans="39:44" s="2" customFormat="1" x14ac:dyDescent="0.3">
      <c r="AM282" s="2" t="s">
        <v>279</v>
      </c>
      <c r="AN282" s="4">
        <v>1739.75</v>
      </c>
      <c r="AO282" s="4">
        <v>84</v>
      </c>
      <c r="AP282" s="2">
        <v>4.8265029999999998</v>
      </c>
      <c r="AQ282" s="4">
        <v>3461.4631957500001</v>
      </c>
      <c r="AR282" s="4">
        <v>27509.23730475</v>
      </c>
    </row>
    <row r="283" spans="39:44" s="2" customFormat="1" x14ac:dyDescent="0.3">
      <c r="AM283" s="2" t="s">
        <v>280</v>
      </c>
      <c r="AN283" s="4">
        <v>1679.25</v>
      </c>
      <c r="AO283" s="4">
        <v>57.75</v>
      </c>
      <c r="AP283" s="2">
        <v>3.45933</v>
      </c>
      <c r="AQ283" s="4">
        <v>3403.153198</v>
      </c>
      <c r="AR283" s="4">
        <v>28408.0234375</v>
      </c>
    </row>
    <row r="284" spans="39:44" s="2" customFormat="1" x14ac:dyDescent="0.3">
      <c r="AM284" s="2" t="s">
        <v>281</v>
      </c>
      <c r="AN284" s="4">
        <v>1624.25</v>
      </c>
      <c r="AO284" s="4">
        <v>191.5</v>
      </c>
      <c r="AP284" s="2">
        <v>11.829072</v>
      </c>
      <c r="AQ284" s="4">
        <v>3616.5821529999998</v>
      </c>
      <c r="AR284" s="4">
        <v>26741</v>
      </c>
    </row>
    <row r="285" spans="39:44" s="2" customFormat="1" x14ac:dyDescent="0.3">
      <c r="AM285" s="2" t="s">
        <v>282</v>
      </c>
      <c r="AN285" s="4">
        <v>1645.5</v>
      </c>
      <c r="AO285" s="4">
        <v>126.75</v>
      </c>
      <c r="AP285" s="2">
        <v>7.66873574999999</v>
      </c>
      <c r="AQ285" s="4">
        <v>3495.8447874999902</v>
      </c>
      <c r="AR285" s="4">
        <v>26251.144531499998</v>
      </c>
    </row>
    <row r="286" spans="39:44" s="2" customFormat="1" x14ac:dyDescent="0.3">
      <c r="AM286" s="2" t="s">
        <v>283</v>
      </c>
      <c r="AN286" s="4">
        <v>1733.75</v>
      </c>
      <c r="AO286" s="4">
        <v>116</v>
      </c>
      <c r="AP286" s="2">
        <v>6.6378634999999901</v>
      </c>
      <c r="AQ286" s="4">
        <v>3937.6465452500001</v>
      </c>
      <c r="AR286" s="4">
        <v>30042.652343999998</v>
      </c>
    </row>
    <row r="287" spans="39:44" s="2" customFormat="1" x14ac:dyDescent="0.3">
      <c r="AM287" s="2" t="s">
        <v>284</v>
      </c>
      <c r="AN287" s="4">
        <v>1774</v>
      </c>
      <c r="AO287" s="4">
        <v>93</v>
      </c>
      <c r="AP287" s="2">
        <v>5.2717212499999899</v>
      </c>
      <c r="AQ287" s="4">
        <v>3639.0943604999902</v>
      </c>
      <c r="AR287" s="4">
        <v>30839.299316500001</v>
      </c>
    </row>
    <row r="288" spans="39:44" s="2" customFormat="1" x14ac:dyDescent="0.3">
      <c r="AM288" s="2" t="s">
        <v>285</v>
      </c>
      <c r="AN288" s="4">
        <v>1693.25</v>
      </c>
      <c r="AO288" s="4">
        <v>76.75</v>
      </c>
      <c r="AP288" s="2">
        <v>4.5309342499999898</v>
      </c>
      <c r="AQ288" s="4">
        <v>3490.991211</v>
      </c>
      <c r="AR288" s="4">
        <v>30175.96582025</v>
      </c>
    </row>
    <row r="289" spans="39:44" s="2" customFormat="1" x14ac:dyDescent="0.3">
      <c r="AM289" s="2" t="s">
        <v>286</v>
      </c>
      <c r="AN289" s="4">
        <v>1697</v>
      </c>
      <c r="AO289" s="4">
        <v>88</v>
      </c>
      <c r="AP289" s="2">
        <v>5.1984189999999897</v>
      </c>
      <c r="AQ289" s="4">
        <v>3579.2952882499899</v>
      </c>
      <c r="AR289" s="4">
        <v>31008.287597750001</v>
      </c>
    </row>
    <row r="290" spans="39:44" s="2" customFormat="1" x14ac:dyDescent="0.3">
      <c r="AM290" s="2" t="s">
        <v>287</v>
      </c>
      <c r="AN290" s="4">
        <v>1778.75</v>
      </c>
      <c r="AO290" s="4">
        <v>132</v>
      </c>
      <c r="AP290" s="2">
        <v>7.4407002499999901</v>
      </c>
      <c r="AQ290" s="4">
        <v>3775.0021972499899</v>
      </c>
      <c r="AR290" s="4">
        <v>30903.86767575</v>
      </c>
    </row>
    <row r="291" spans="39:44" s="2" customFormat="1" x14ac:dyDescent="0.3">
      <c r="AM291" s="2" t="s">
        <v>288</v>
      </c>
      <c r="AN291" s="4">
        <v>1743.75</v>
      </c>
      <c r="AO291" s="4">
        <v>131.5</v>
      </c>
      <c r="AP291" s="2">
        <v>7.574986</v>
      </c>
      <c r="AQ291" s="4">
        <v>3549.49804675</v>
      </c>
      <c r="AR291" s="4">
        <v>31103.280761999999</v>
      </c>
    </row>
    <row r="292" spans="39:44" s="2" customFormat="1" x14ac:dyDescent="0.3">
      <c r="AM292" s="2" t="s">
        <v>289</v>
      </c>
      <c r="AN292" s="4">
        <v>1582.5</v>
      </c>
      <c r="AO292" s="4">
        <v>0</v>
      </c>
      <c r="AP292" s="2">
        <v>0</v>
      </c>
      <c r="AQ292" s="4">
        <v>4035.274414</v>
      </c>
      <c r="AR292" s="4">
        <v>0</v>
      </c>
    </row>
    <row r="293" spans="39:44" s="2" customFormat="1" x14ac:dyDescent="0.3">
      <c r="AM293" s="2" t="s">
        <v>290</v>
      </c>
      <c r="AN293" s="4">
        <v>1577.75</v>
      </c>
      <c r="AO293" s="4">
        <v>0.25</v>
      </c>
      <c r="AP293" s="2">
        <v>1.4637000000000001E-2</v>
      </c>
      <c r="AQ293" s="4">
        <v>3960.6750489999999</v>
      </c>
      <c r="AR293" s="4">
        <v>1379.100586</v>
      </c>
    </row>
    <row r="294" spans="39:44" s="2" customFormat="1" x14ac:dyDescent="0.3">
      <c r="AM294" s="2" t="s">
        <v>291</v>
      </c>
      <c r="AN294" s="4">
        <v>1499.5</v>
      </c>
      <c r="AO294" s="4">
        <v>932</v>
      </c>
      <c r="AP294" s="2">
        <v>62.057710749999899</v>
      </c>
      <c r="AQ294" s="4">
        <v>4140.9633789999898</v>
      </c>
      <c r="AR294" s="4">
        <v>17189.915527249901</v>
      </c>
    </row>
    <row r="295" spans="39:44" s="2" customFormat="1" x14ac:dyDescent="0.3">
      <c r="AM295" s="2" t="s">
        <v>292</v>
      </c>
      <c r="AN295" s="4">
        <v>1453.5</v>
      </c>
      <c r="AO295" s="4">
        <v>850</v>
      </c>
      <c r="AP295" s="2">
        <v>57.767445749999901</v>
      </c>
      <c r="AQ295" s="4">
        <v>4047.8332519999899</v>
      </c>
      <c r="AR295" s="4">
        <v>17710.246337749901</v>
      </c>
    </row>
    <row r="296" spans="39:44" s="2" customFormat="1" x14ac:dyDescent="0.3">
      <c r="AM296" s="2" t="s">
        <v>293</v>
      </c>
      <c r="AN296" s="4">
        <v>1678.25</v>
      </c>
      <c r="AO296" s="4">
        <v>79</v>
      </c>
      <c r="AP296" s="2">
        <v>4.723363</v>
      </c>
      <c r="AQ296" s="4">
        <v>3911.3573607499902</v>
      </c>
      <c r="AR296" s="4">
        <v>24257.14892575</v>
      </c>
    </row>
    <row r="297" spans="39:44" s="2" customFormat="1" x14ac:dyDescent="0.3">
      <c r="AM297" s="2" t="s">
        <v>294</v>
      </c>
      <c r="AN297" s="4">
        <v>1509.75</v>
      </c>
      <c r="AO297" s="4">
        <v>35</v>
      </c>
      <c r="AP297" s="2">
        <v>2.30926725</v>
      </c>
      <c r="AQ297" s="4">
        <v>3596.8136595000001</v>
      </c>
      <c r="AR297" s="4">
        <v>32223.920410250001</v>
      </c>
    </row>
    <row r="298" spans="39:44" s="2" customFormat="1" x14ac:dyDescent="0.3">
      <c r="AM298" s="2" t="s">
        <v>295</v>
      </c>
      <c r="AN298" s="4">
        <v>1603.25</v>
      </c>
      <c r="AO298" s="4">
        <v>639.5</v>
      </c>
      <c r="AP298" s="2">
        <v>39.762249999999902</v>
      </c>
      <c r="AQ298" s="4">
        <v>3951.5310057500001</v>
      </c>
      <c r="AR298" s="4">
        <v>19213.619628749901</v>
      </c>
    </row>
    <row r="299" spans="39:44" s="2" customFormat="1" x14ac:dyDescent="0.3">
      <c r="AM299" s="2" t="s">
        <v>296</v>
      </c>
      <c r="AN299" s="4">
        <v>1594.75</v>
      </c>
      <c r="AO299" s="4">
        <v>713</v>
      </c>
      <c r="AP299" s="2">
        <v>44.706763499999902</v>
      </c>
      <c r="AQ299" s="4">
        <v>3920.8242797499902</v>
      </c>
      <c r="AR299" s="4">
        <v>18203.559570500001</v>
      </c>
    </row>
    <row r="300" spans="39:44" s="2" customFormat="1" x14ac:dyDescent="0.3">
      <c r="AM300" s="2" t="s">
        <v>297</v>
      </c>
      <c r="AN300" s="4">
        <v>1535</v>
      </c>
      <c r="AO300" s="4">
        <v>468.75</v>
      </c>
      <c r="AP300" s="2">
        <v>30.306053249999898</v>
      </c>
      <c r="AQ300" s="4">
        <v>3723.8022460000002</v>
      </c>
      <c r="AR300" s="4">
        <v>21918.660644750002</v>
      </c>
    </row>
    <row r="301" spans="39:44" s="2" customFormat="1" x14ac:dyDescent="0.3">
      <c r="AM301" s="2" t="s">
        <v>298</v>
      </c>
      <c r="AN301" s="4">
        <v>1548.25</v>
      </c>
      <c r="AO301" s="4">
        <v>416.75</v>
      </c>
      <c r="AP301" s="2">
        <v>26.94050275</v>
      </c>
      <c r="AQ301" s="4">
        <v>3742.4151002499898</v>
      </c>
      <c r="AR301" s="4">
        <v>22144.525879000001</v>
      </c>
    </row>
    <row r="302" spans="39:44" s="2" customFormat="1" x14ac:dyDescent="0.3">
      <c r="AM302" s="2" t="s">
        <v>299</v>
      </c>
      <c r="AN302" s="4">
        <v>1658.25</v>
      </c>
      <c r="AO302" s="4">
        <v>308.5</v>
      </c>
      <c r="AP302" s="2">
        <v>18.581345750000001</v>
      </c>
      <c r="AQ302" s="4">
        <v>3681.257141</v>
      </c>
      <c r="AR302" s="4">
        <v>23592.390625</v>
      </c>
    </row>
    <row r="303" spans="39:44" s="2" customFormat="1" x14ac:dyDescent="0.3">
      <c r="AM303" s="2" t="s">
        <v>300</v>
      </c>
      <c r="AN303" s="4">
        <v>1664.75</v>
      </c>
      <c r="AO303" s="4">
        <v>290</v>
      </c>
      <c r="AP303" s="2">
        <v>17.377486749999999</v>
      </c>
      <c r="AQ303" s="4">
        <v>3643.3673094999899</v>
      </c>
      <c r="AR303" s="4">
        <v>24664.168457</v>
      </c>
    </row>
    <row r="304" spans="39:44" s="2" customFormat="1" x14ac:dyDescent="0.3">
      <c r="AM304" s="2" t="s">
        <v>301</v>
      </c>
      <c r="AN304" s="4">
        <v>1452.25</v>
      </c>
      <c r="AO304" s="4">
        <v>678.25</v>
      </c>
      <c r="AP304" s="2">
        <v>46.710782999999999</v>
      </c>
      <c r="AQ304" s="4">
        <v>3629.1539917499899</v>
      </c>
      <c r="AR304" s="4">
        <v>17821.7221682499</v>
      </c>
    </row>
    <row r="305" spans="39:44" s="2" customFormat="1" x14ac:dyDescent="0.3">
      <c r="AM305" s="2" t="s">
        <v>302</v>
      </c>
      <c r="AN305" s="4">
        <v>1539.75</v>
      </c>
      <c r="AO305" s="4">
        <v>763</v>
      </c>
      <c r="AP305" s="2">
        <v>49.575823999999898</v>
      </c>
      <c r="AQ305" s="4">
        <v>3625.7354124999902</v>
      </c>
      <c r="AR305" s="4">
        <v>17099.028808749899</v>
      </c>
    </row>
    <row r="306" spans="39:44" s="2" customFormat="1" x14ac:dyDescent="0.3">
      <c r="AM306" s="2" t="s">
        <v>303</v>
      </c>
      <c r="AN306" s="4">
        <v>1563.25</v>
      </c>
      <c r="AO306" s="4">
        <v>399.75</v>
      </c>
      <c r="AP306" s="2">
        <v>25.618589749999899</v>
      </c>
      <c r="AQ306" s="4">
        <v>3366.1976317499998</v>
      </c>
      <c r="AR306" s="4">
        <v>22341.380859500001</v>
      </c>
    </row>
    <row r="307" spans="39:44" s="2" customFormat="1" x14ac:dyDescent="0.3">
      <c r="AM307" s="2" t="s">
        <v>304</v>
      </c>
      <c r="AN307" s="4">
        <v>1592.75</v>
      </c>
      <c r="AO307" s="4">
        <v>255.75</v>
      </c>
      <c r="AP307" s="2">
        <v>16.0146022499999</v>
      </c>
      <c r="AQ307" s="4">
        <v>3342.4337157499999</v>
      </c>
      <c r="AR307" s="4">
        <v>25053.361816500001</v>
      </c>
    </row>
    <row r="308" spans="39:44" s="2" customFormat="1" x14ac:dyDescent="0.3">
      <c r="AM308" s="2" t="s">
        <v>305</v>
      </c>
      <c r="AN308" s="4">
        <v>1592.5</v>
      </c>
      <c r="AO308" s="4">
        <v>628.75</v>
      </c>
      <c r="AP308" s="2">
        <v>39.527956000000003</v>
      </c>
      <c r="AQ308" s="4">
        <v>3588.1986082499898</v>
      </c>
      <c r="AR308" s="4">
        <v>18393.67138675</v>
      </c>
    </row>
    <row r="309" spans="39:44" s="2" customFormat="1" x14ac:dyDescent="0.3">
      <c r="AM309" s="2" t="s">
        <v>306</v>
      </c>
      <c r="AN309" s="4">
        <v>1638.5</v>
      </c>
      <c r="AO309" s="4">
        <v>451.75</v>
      </c>
      <c r="AP309" s="2">
        <v>27.5871057499999</v>
      </c>
      <c r="AQ309" s="4">
        <v>3761.7151490000001</v>
      </c>
      <c r="AR309" s="4">
        <v>21568.029297000001</v>
      </c>
    </row>
    <row r="310" spans="39:44" s="2" customFormat="1" x14ac:dyDescent="0.3">
      <c r="AM310" s="2" t="s">
        <v>307</v>
      </c>
      <c r="AN310" s="4">
        <v>1633</v>
      </c>
      <c r="AO310" s="4">
        <v>398.75</v>
      </c>
      <c r="AP310" s="2">
        <v>24.418138499999898</v>
      </c>
      <c r="AQ310" s="4">
        <v>3503.4929809999999</v>
      </c>
      <c r="AR310" s="4">
        <v>23170.181640750001</v>
      </c>
    </row>
    <row r="311" spans="39:44" s="2" customFormat="1" x14ac:dyDescent="0.3">
      <c r="AM311" s="2" t="s">
        <v>308</v>
      </c>
      <c r="AN311" s="4">
        <v>1615.75</v>
      </c>
      <c r="AO311" s="4">
        <v>357.5</v>
      </c>
      <c r="AP311" s="2">
        <v>22.188949999999899</v>
      </c>
      <c r="AQ311" s="4">
        <v>3434.3724367499899</v>
      </c>
      <c r="AR311" s="4">
        <v>24205.575683750001</v>
      </c>
    </row>
    <row r="312" spans="39:44" s="2" customFormat="1" x14ac:dyDescent="0.3">
      <c r="AM312" s="2" t="s">
        <v>309</v>
      </c>
      <c r="AN312" s="4">
        <v>1678.75</v>
      </c>
      <c r="AO312" s="4">
        <v>299.5</v>
      </c>
      <c r="AP312" s="2">
        <v>17.8380765</v>
      </c>
      <c r="AQ312" s="4">
        <v>3647.7827757499899</v>
      </c>
      <c r="AR312" s="4">
        <v>25368.975097750001</v>
      </c>
    </row>
    <row r="313" spans="39:44" s="2" customFormat="1" x14ac:dyDescent="0.3">
      <c r="AM313" s="2" t="s">
        <v>310</v>
      </c>
      <c r="AN313" s="4">
        <v>1711</v>
      </c>
      <c r="AO313" s="4">
        <v>334.5</v>
      </c>
      <c r="AP313" s="2">
        <v>19.6233497499999</v>
      </c>
      <c r="AQ313" s="4">
        <v>3671.7651365000002</v>
      </c>
      <c r="AR313" s="4">
        <v>24770.313476750001</v>
      </c>
    </row>
    <row r="314" spans="39:44" s="2" customFormat="1" x14ac:dyDescent="0.3">
      <c r="AM314" s="2" t="s">
        <v>311</v>
      </c>
      <c r="AN314" s="4">
        <v>1705.5</v>
      </c>
      <c r="AO314" s="4">
        <v>422.25</v>
      </c>
      <c r="AP314" s="2">
        <v>24.832802749999999</v>
      </c>
      <c r="AQ314" s="4">
        <v>3771.2299195000001</v>
      </c>
      <c r="AR314" s="4">
        <v>23377.897461249999</v>
      </c>
    </row>
    <row r="315" spans="39:44" s="2" customFormat="1" x14ac:dyDescent="0.3">
      <c r="AM315" s="2" t="s">
        <v>312</v>
      </c>
      <c r="AN315" s="4">
        <v>1763</v>
      </c>
      <c r="AO315" s="4">
        <v>486.25</v>
      </c>
      <c r="AP315" s="2">
        <v>27.536033</v>
      </c>
      <c r="AQ315" s="4">
        <v>3886.3124389999998</v>
      </c>
      <c r="AR315" s="4">
        <v>23448.146484500001</v>
      </c>
    </row>
    <row r="316" spans="39:44" s="2" customFormat="1" x14ac:dyDescent="0.3">
      <c r="AM316" s="2" t="s">
        <v>313</v>
      </c>
      <c r="AN316" s="4">
        <v>1515.25</v>
      </c>
      <c r="AO316" s="4">
        <v>0.25</v>
      </c>
      <c r="AP316" s="2">
        <v>1.583275E-2</v>
      </c>
      <c r="AQ316" s="4">
        <v>4040.6241454999899</v>
      </c>
      <c r="AR316" s="4">
        <v>1024.4921875</v>
      </c>
    </row>
    <row r="317" spans="39:44" s="2" customFormat="1" x14ac:dyDescent="0.3">
      <c r="AM317" s="2" t="s">
        <v>314</v>
      </c>
      <c r="AN317" s="4">
        <v>1557.75</v>
      </c>
      <c r="AO317" s="4">
        <v>0</v>
      </c>
      <c r="AP317" s="2">
        <v>0</v>
      </c>
      <c r="AQ317" s="4">
        <v>3908.6472777499898</v>
      </c>
      <c r="AR317" s="4">
        <v>0</v>
      </c>
    </row>
    <row r="318" spans="39:44" s="2" customFormat="1" x14ac:dyDescent="0.3">
      <c r="AM318" s="2" t="s">
        <v>315</v>
      </c>
      <c r="AN318" s="4">
        <v>1580.25</v>
      </c>
      <c r="AO318" s="4">
        <v>1291</v>
      </c>
      <c r="AP318" s="2">
        <v>81.692817749999904</v>
      </c>
      <c r="AQ318" s="4">
        <v>3909.6298217499898</v>
      </c>
      <c r="AR318" s="4">
        <v>13945.810303</v>
      </c>
    </row>
    <row r="319" spans="39:44" s="2" customFormat="1" x14ac:dyDescent="0.3">
      <c r="AM319" s="2" t="s">
        <v>316</v>
      </c>
      <c r="AN319" s="4">
        <v>1449.25</v>
      </c>
      <c r="AO319" s="4">
        <v>823</v>
      </c>
      <c r="AP319" s="2">
        <v>56.450866750000003</v>
      </c>
      <c r="AQ319" s="4">
        <v>4327.7338867500002</v>
      </c>
      <c r="AR319" s="4">
        <v>17982.88500975</v>
      </c>
    </row>
    <row r="320" spans="39:44" s="2" customFormat="1" x14ac:dyDescent="0.3">
      <c r="AM320" s="2" t="s">
        <v>317</v>
      </c>
      <c r="AN320" s="4">
        <v>1566</v>
      </c>
      <c r="AO320" s="4">
        <v>528.25</v>
      </c>
      <c r="AP320" s="2">
        <v>33.539420499999899</v>
      </c>
      <c r="AQ320" s="4">
        <v>3910.0748290000001</v>
      </c>
      <c r="AR320" s="4">
        <v>21182.5356445</v>
      </c>
    </row>
    <row r="321" spans="39:44" s="2" customFormat="1" x14ac:dyDescent="0.3">
      <c r="AM321" s="2" t="s">
        <v>318</v>
      </c>
      <c r="AN321" s="4">
        <v>1650.75</v>
      </c>
      <c r="AO321" s="4">
        <v>447.5</v>
      </c>
      <c r="AP321" s="2">
        <v>27.151981249999899</v>
      </c>
      <c r="AQ321" s="4">
        <v>3798.7196654999898</v>
      </c>
      <c r="AR321" s="4">
        <v>22598.7695314999</v>
      </c>
    </row>
    <row r="322" spans="39:44" s="2" customFormat="1" x14ac:dyDescent="0.3">
      <c r="AM322" s="2" t="s">
        <v>319</v>
      </c>
      <c r="AN322" s="4">
        <v>1605.25</v>
      </c>
      <c r="AO322" s="4">
        <v>1164</v>
      </c>
      <c r="AP322" s="2">
        <v>72.528320249999894</v>
      </c>
      <c r="AQ322" s="4">
        <v>3910.1727904999898</v>
      </c>
      <c r="AR322" s="4">
        <v>14521.478027249899</v>
      </c>
    </row>
    <row r="323" spans="39:44" s="2" customFormat="1" x14ac:dyDescent="0.3">
      <c r="AM323" s="2" t="s">
        <v>320</v>
      </c>
      <c r="AN323" s="4">
        <v>1434.75</v>
      </c>
      <c r="AO323" s="4">
        <v>831.5</v>
      </c>
      <c r="AP323" s="2">
        <v>57.858923999999902</v>
      </c>
      <c r="AQ323" s="4">
        <v>3612.772156</v>
      </c>
      <c r="AR323" s="4">
        <v>17249.622558499901</v>
      </c>
    </row>
    <row r="324" spans="39:44" s="2" customFormat="1" x14ac:dyDescent="0.3">
      <c r="AM324" s="2" t="s">
        <v>321</v>
      </c>
      <c r="AN324" s="4">
        <v>1563.5</v>
      </c>
      <c r="AO324" s="4">
        <v>730.5</v>
      </c>
      <c r="AP324" s="2">
        <v>46.726576999999899</v>
      </c>
      <c r="AQ324" s="4">
        <v>3740.9949952500001</v>
      </c>
      <c r="AR324" s="4">
        <v>18197.787597999999</v>
      </c>
    </row>
    <row r="325" spans="39:44" s="2" customFormat="1" x14ac:dyDescent="0.3">
      <c r="AM325" s="2" t="s">
        <v>322</v>
      </c>
      <c r="AN325" s="4">
        <v>1625.5</v>
      </c>
      <c r="AO325" s="4">
        <v>572.75</v>
      </c>
      <c r="AP325" s="2">
        <v>35.3064575</v>
      </c>
      <c r="AQ325" s="4">
        <v>3865.4805297499902</v>
      </c>
      <c r="AR325" s="4">
        <v>19769.939941500001</v>
      </c>
    </row>
    <row r="326" spans="39:44" s="2" customFormat="1" x14ac:dyDescent="0.3">
      <c r="AM326" s="2" t="s">
        <v>323</v>
      </c>
      <c r="AN326" s="4">
        <v>1563.5</v>
      </c>
      <c r="AO326" s="4">
        <v>755.5</v>
      </c>
      <c r="AP326" s="2">
        <v>48.320223749999897</v>
      </c>
      <c r="AQ326" s="4">
        <v>3840.2305297500002</v>
      </c>
      <c r="AR326" s="4">
        <v>17597.697754000001</v>
      </c>
    </row>
    <row r="327" spans="39:44" s="2" customFormat="1" x14ac:dyDescent="0.3">
      <c r="AM327" s="2" t="s">
        <v>324</v>
      </c>
      <c r="AN327" s="4">
        <v>1598</v>
      </c>
      <c r="AO327" s="4">
        <v>591.25</v>
      </c>
      <c r="AP327" s="2">
        <v>37.080681749999997</v>
      </c>
      <c r="AQ327" s="4">
        <v>3657.77832025</v>
      </c>
      <c r="AR327" s="4">
        <v>19698.496582</v>
      </c>
    </row>
    <row r="328" spans="39:44" s="2" customFormat="1" x14ac:dyDescent="0.3">
      <c r="AM328" s="2" t="s">
        <v>325</v>
      </c>
      <c r="AN328" s="4">
        <v>1529.5</v>
      </c>
      <c r="AO328" s="4">
        <v>983.5</v>
      </c>
      <c r="AP328" s="2">
        <v>64.292710499999899</v>
      </c>
      <c r="AQ328" s="4">
        <v>3713.8466189999899</v>
      </c>
      <c r="AR328" s="4">
        <v>15861.482666</v>
      </c>
    </row>
    <row r="329" spans="39:44" s="2" customFormat="1" x14ac:dyDescent="0.3">
      <c r="AM329" s="2" t="s">
        <v>326</v>
      </c>
      <c r="AN329" s="4">
        <v>1523.75</v>
      </c>
      <c r="AO329" s="4">
        <v>1107.25</v>
      </c>
      <c r="AP329" s="2">
        <v>72.624557499999895</v>
      </c>
      <c r="AQ329" s="4">
        <v>3684.14758325</v>
      </c>
      <c r="AR329" s="4">
        <v>13793.567627</v>
      </c>
    </row>
    <row r="330" spans="39:44" s="2" customFormat="1" x14ac:dyDescent="0.3">
      <c r="AM330" s="2" t="s">
        <v>327</v>
      </c>
      <c r="AN330" s="4">
        <v>1534.75</v>
      </c>
      <c r="AO330" s="4">
        <v>811.25</v>
      </c>
      <c r="AP330" s="2">
        <v>52.878582000000002</v>
      </c>
      <c r="AQ330" s="4">
        <v>3690.5297242500001</v>
      </c>
      <c r="AR330" s="4">
        <v>16579.53686525</v>
      </c>
    </row>
    <row r="331" spans="39:44" s="2" customFormat="1" x14ac:dyDescent="0.3">
      <c r="AM331" s="2" t="s">
        <v>328</v>
      </c>
      <c r="AN331" s="4">
        <v>1683.5</v>
      </c>
      <c r="AO331" s="4">
        <v>718.5</v>
      </c>
      <c r="AP331" s="2">
        <v>42.670058500000003</v>
      </c>
      <c r="AQ331" s="4">
        <v>3754.369995</v>
      </c>
      <c r="AR331" s="4">
        <v>18346.193847499901</v>
      </c>
    </row>
    <row r="332" spans="39:44" s="2" customFormat="1" x14ac:dyDescent="0.3">
      <c r="AM332" s="2" t="s">
        <v>329</v>
      </c>
      <c r="AN332" s="4">
        <v>1467</v>
      </c>
      <c r="AO332" s="4">
        <v>955</v>
      </c>
      <c r="AP332" s="2">
        <v>65.194547749999899</v>
      </c>
      <c r="AQ332" s="4">
        <v>3821.7595824999898</v>
      </c>
      <c r="AR332" s="4">
        <v>16078.561523750001</v>
      </c>
    </row>
    <row r="333" spans="39:44" s="2" customFormat="1" x14ac:dyDescent="0.3">
      <c r="AM333" s="2" t="s">
        <v>330</v>
      </c>
      <c r="AN333" s="4">
        <v>1502.75</v>
      </c>
      <c r="AO333" s="4">
        <v>792.75</v>
      </c>
      <c r="AP333" s="2">
        <v>52.9691077499999</v>
      </c>
      <c r="AQ333" s="4">
        <v>3767.50164825</v>
      </c>
      <c r="AR333" s="4">
        <v>16045.0446775</v>
      </c>
    </row>
    <row r="334" spans="39:44" s="2" customFormat="1" x14ac:dyDescent="0.3">
      <c r="AM334" s="2" t="s">
        <v>331</v>
      </c>
      <c r="AN334" s="4">
        <v>1609.25</v>
      </c>
      <c r="AO334" s="4">
        <v>851.25</v>
      </c>
      <c r="AP334" s="2">
        <v>52.922086749999899</v>
      </c>
      <c r="AQ334" s="4">
        <v>3711.4117432500002</v>
      </c>
      <c r="AR334" s="4">
        <v>16921.861816249901</v>
      </c>
    </row>
    <row r="335" spans="39:44" s="2" customFormat="1" x14ac:dyDescent="0.3">
      <c r="AM335" s="2" t="s">
        <v>332</v>
      </c>
      <c r="AN335" s="4">
        <v>1558.25</v>
      </c>
      <c r="AO335" s="4">
        <v>821.5</v>
      </c>
      <c r="AP335" s="2">
        <v>52.766983249999903</v>
      </c>
      <c r="AQ335" s="4">
        <v>3762.3114624999898</v>
      </c>
      <c r="AR335" s="4">
        <v>17068.379150500001</v>
      </c>
    </row>
    <row r="336" spans="39:44" s="2" customFormat="1" x14ac:dyDescent="0.3">
      <c r="AM336" s="2" t="s">
        <v>333</v>
      </c>
      <c r="AN336" s="4">
        <v>1503</v>
      </c>
      <c r="AO336" s="4">
        <v>703.25</v>
      </c>
      <c r="AP336" s="2">
        <v>46.9359692499999</v>
      </c>
      <c r="AQ336" s="4">
        <v>4036.4661864999898</v>
      </c>
      <c r="AR336" s="4">
        <v>18315.157714749901</v>
      </c>
    </row>
    <row r="337" spans="39:44" s="2" customFormat="1" x14ac:dyDescent="0.3">
      <c r="AM337" s="2" t="s">
        <v>334</v>
      </c>
      <c r="AN337" s="4">
        <v>1556.25</v>
      </c>
      <c r="AO337" s="4">
        <v>725.75</v>
      </c>
      <c r="AP337" s="2">
        <v>46.597645499999899</v>
      </c>
      <c r="AQ337" s="4">
        <v>3719.0783692499899</v>
      </c>
      <c r="AR337" s="4">
        <v>17827.494628749901</v>
      </c>
    </row>
    <row r="338" spans="39:44" s="2" customFormat="1" x14ac:dyDescent="0.3">
      <c r="AM338" s="2" t="s">
        <v>335</v>
      </c>
      <c r="AN338" s="4">
        <v>1648.5</v>
      </c>
      <c r="AO338" s="4">
        <v>855.5</v>
      </c>
      <c r="AP338" s="2">
        <v>51.960520000000002</v>
      </c>
      <c r="AQ338" s="4">
        <v>3840.0847779999899</v>
      </c>
      <c r="AR338" s="4">
        <v>17089.298340000001</v>
      </c>
    </row>
    <row r="339" spans="39:44" s="2" customFormat="1" x14ac:dyDescent="0.3">
      <c r="AM339" s="2" t="s">
        <v>336</v>
      </c>
      <c r="AN339" s="4">
        <v>1644.75</v>
      </c>
      <c r="AO339" s="4">
        <v>903.5</v>
      </c>
      <c r="AP339" s="2">
        <v>54.966665249999899</v>
      </c>
      <c r="AQ339" s="4">
        <v>3844.5476684999899</v>
      </c>
      <c r="AR339" s="4">
        <v>16958.892578250001</v>
      </c>
    </row>
    <row r="340" spans="39:44" s="2" customFormat="1" x14ac:dyDescent="0.3">
      <c r="AM340" s="2" t="s">
        <v>337</v>
      </c>
      <c r="AN340" s="4">
        <v>1787.5</v>
      </c>
      <c r="AO340" s="4">
        <v>0</v>
      </c>
      <c r="AP340" s="2">
        <v>0</v>
      </c>
      <c r="AQ340" s="4">
        <v>3879.4045409999999</v>
      </c>
      <c r="AR340" s="4">
        <v>0</v>
      </c>
    </row>
    <row r="341" spans="39:44" s="2" customFormat="1" x14ac:dyDescent="0.3">
      <c r="AM341" s="2" t="s">
        <v>338</v>
      </c>
      <c r="AN341" s="4">
        <v>1686.25</v>
      </c>
      <c r="AO341" s="4">
        <v>0</v>
      </c>
      <c r="AP341" s="2">
        <v>0</v>
      </c>
      <c r="AQ341" s="4">
        <v>4013.6347047499999</v>
      </c>
      <c r="AR341" s="4">
        <v>0</v>
      </c>
    </row>
    <row r="342" spans="39:44" s="2" customFormat="1" x14ac:dyDescent="0.3">
      <c r="AM342" s="2" t="s">
        <v>339</v>
      </c>
      <c r="AN342" s="4">
        <v>1592.25</v>
      </c>
      <c r="AO342" s="4">
        <v>1245.75</v>
      </c>
      <c r="AP342" s="2">
        <v>78.1995679999999</v>
      </c>
      <c r="AQ342" s="4">
        <v>3926.00695825</v>
      </c>
      <c r="AR342" s="4">
        <v>14443.57251</v>
      </c>
    </row>
    <row r="343" spans="39:44" s="2" customFormat="1" x14ac:dyDescent="0.3">
      <c r="AM343" s="2" t="s">
        <v>340</v>
      </c>
      <c r="AN343" s="4">
        <v>1396</v>
      </c>
      <c r="AO343" s="4">
        <v>925.75</v>
      </c>
      <c r="AP343" s="2">
        <v>66.146044750000001</v>
      </c>
      <c r="AQ343" s="4">
        <v>3821.1032715000001</v>
      </c>
      <c r="AR343" s="4">
        <v>16648.879150500001</v>
      </c>
    </row>
    <row r="344" spans="39:44" s="2" customFormat="1" x14ac:dyDescent="0.3">
      <c r="AM344" s="2" t="s">
        <v>341</v>
      </c>
      <c r="AN344" s="4">
        <v>1573.25</v>
      </c>
      <c r="AO344" s="4">
        <v>1107.5</v>
      </c>
      <c r="AP344" s="2">
        <v>70.373743000000005</v>
      </c>
      <c r="AQ344" s="4">
        <v>3912.2481079999998</v>
      </c>
      <c r="AR344" s="4">
        <v>15614.11157225</v>
      </c>
    </row>
    <row r="345" spans="39:44" s="2" customFormat="1" x14ac:dyDescent="0.3">
      <c r="AM345" s="2" t="s">
        <v>342</v>
      </c>
      <c r="AN345" s="4">
        <v>1771.75</v>
      </c>
      <c r="AO345" s="4">
        <v>750</v>
      </c>
      <c r="AP345" s="2">
        <v>42.280444000000003</v>
      </c>
      <c r="AQ345" s="4">
        <v>4143.9553222499899</v>
      </c>
      <c r="AR345" s="4">
        <v>19436.807128749901</v>
      </c>
    </row>
    <row r="346" spans="39:44" s="2" customFormat="1" x14ac:dyDescent="0.3">
      <c r="AM346" s="2" t="s">
        <v>343</v>
      </c>
      <c r="AN346" s="4">
        <v>1477.25</v>
      </c>
      <c r="AO346" s="4">
        <v>1143</v>
      </c>
      <c r="AP346" s="2">
        <v>77.334121749999994</v>
      </c>
      <c r="AQ346" s="4">
        <v>3759.7944335000002</v>
      </c>
      <c r="AR346" s="4">
        <v>14672.87622075</v>
      </c>
    </row>
    <row r="347" spans="39:44" s="2" customFormat="1" x14ac:dyDescent="0.3">
      <c r="AM347" s="2" t="s">
        <v>344</v>
      </c>
      <c r="AN347" s="4">
        <v>1517.75</v>
      </c>
      <c r="AO347" s="4">
        <v>1118.75</v>
      </c>
      <c r="AP347" s="2">
        <v>73.717882250000002</v>
      </c>
      <c r="AQ347" s="4">
        <v>3776.37469499999</v>
      </c>
      <c r="AR347" s="4">
        <v>14441.98315425</v>
      </c>
    </row>
    <row r="348" spans="39:44" s="2" customFormat="1" x14ac:dyDescent="0.3">
      <c r="AM348" s="2" t="s">
        <v>345</v>
      </c>
      <c r="AN348" s="4">
        <v>1532.25</v>
      </c>
      <c r="AO348" s="4">
        <v>1128.25</v>
      </c>
      <c r="AP348" s="2">
        <v>73.638961750000007</v>
      </c>
      <c r="AQ348" s="4">
        <v>4035.86132825</v>
      </c>
      <c r="AR348" s="4">
        <v>14901.033203249999</v>
      </c>
    </row>
    <row r="349" spans="39:44" s="2" customFormat="1" x14ac:dyDescent="0.3">
      <c r="AM349" s="2" t="s">
        <v>346</v>
      </c>
      <c r="AN349" s="4">
        <v>1569</v>
      </c>
      <c r="AO349" s="4">
        <v>931.75</v>
      </c>
      <c r="AP349" s="2">
        <v>59.442614749999898</v>
      </c>
      <c r="AQ349" s="4">
        <v>3801.4411620000001</v>
      </c>
      <c r="AR349" s="4">
        <v>16146.04736325</v>
      </c>
    </row>
    <row r="350" spans="39:44" s="2" customFormat="1" x14ac:dyDescent="0.3">
      <c r="AM350" s="2" t="s">
        <v>347</v>
      </c>
      <c r="AN350" s="4">
        <v>1634.75</v>
      </c>
      <c r="AO350" s="4">
        <v>995.25</v>
      </c>
      <c r="AP350" s="2">
        <v>60.814609499999897</v>
      </c>
      <c r="AQ350" s="4">
        <v>3846.3758545000001</v>
      </c>
      <c r="AR350" s="4">
        <v>16216.326172249999</v>
      </c>
    </row>
    <row r="351" spans="39:44" s="2" customFormat="1" x14ac:dyDescent="0.3">
      <c r="AM351" s="2" t="s">
        <v>348</v>
      </c>
      <c r="AN351" s="4">
        <v>1545.5</v>
      </c>
      <c r="AO351" s="4">
        <v>990.5</v>
      </c>
      <c r="AP351" s="2">
        <v>64.140783999999897</v>
      </c>
      <c r="AQ351" s="4">
        <v>3832.5772704999899</v>
      </c>
      <c r="AR351" s="4">
        <v>15652.47436525</v>
      </c>
    </row>
    <row r="352" spans="39:44" s="2" customFormat="1" x14ac:dyDescent="0.3">
      <c r="AM352" s="2" t="s">
        <v>349</v>
      </c>
      <c r="AN352" s="4">
        <v>1523.25</v>
      </c>
      <c r="AO352" s="4">
        <v>1052.25</v>
      </c>
      <c r="AP352" s="2">
        <v>68.855386749999894</v>
      </c>
      <c r="AQ352" s="4">
        <v>3847.5992430000001</v>
      </c>
      <c r="AR352" s="4">
        <v>15586.4621584999</v>
      </c>
    </row>
    <row r="353" spans="39:44" s="2" customFormat="1" x14ac:dyDescent="0.3">
      <c r="AM353" s="2" t="s">
        <v>350</v>
      </c>
      <c r="AN353" s="4">
        <v>1485.25</v>
      </c>
      <c r="AO353" s="4">
        <v>982.5</v>
      </c>
      <c r="AP353" s="2">
        <v>65.687138250000004</v>
      </c>
      <c r="AQ353" s="4">
        <v>4004.01824975</v>
      </c>
      <c r="AR353" s="4">
        <v>14738.1032715</v>
      </c>
    </row>
    <row r="354" spans="39:44" s="2" customFormat="1" x14ac:dyDescent="0.3">
      <c r="AM354" s="2" t="s">
        <v>351</v>
      </c>
      <c r="AN354" s="4">
        <v>1673.75</v>
      </c>
      <c r="AO354" s="4">
        <v>1139</v>
      </c>
      <c r="AP354" s="2">
        <v>67.931322999999907</v>
      </c>
      <c r="AQ354" s="4">
        <v>4061.4484252499901</v>
      </c>
      <c r="AR354" s="4">
        <v>14284.12060575</v>
      </c>
    </row>
    <row r="355" spans="39:44" s="2" customFormat="1" x14ac:dyDescent="0.3">
      <c r="AM355" s="2" t="s">
        <v>352</v>
      </c>
      <c r="AN355" s="4">
        <v>1678.25</v>
      </c>
      <c r="AO355" s="4">
        <v>827</v>
      </c>
      <c r="AP355" s="2">
        <v>49.294160999999903</v>
      </c>
      <c r="AQ355" s="4">
        <v>4113.7050170000002</v>
      </c>
      <c r="AR355" s="4">
        <v>16732.587402500001</v>
      </c>
    </row>
    <row r="356" spans="39:44" s="2" customFormat="1" x14ac:dyDescent="0.3">
      <c r="AM356" s="2" t="s">
        <v>353</v>
      </c>
      <c r="AN356" s="4">
        <v>1462.75</v>
      </c>
      <c r="AO356" s="4">
        <v>1044.25</v>
      </c>
      <c r="AP356" s="2">
        <v>71.468656499999895</v>
      </c>
      <c r="AQ356" s="4">
        <v>3836.4406127499901</v>
      </c>
      <c r="AR356" s="4">
        <v>14630.0043945</v>
      </c>
    </row>
    <row r="357" spans="39:44" s="2" customFormat="1" x14ac:dyDescent="0.3">
      <c r="AM357" s="2" t="s">
        <v>354</v>
      </c>
      <c r="AN357" s="4">
        <v>1505.5</v>
      </c>
      <c r="AO357" s="4">
        <v>1038.5</v>
      </c>
      <c r="AP357" s="2">
        <v>69.024442749999906</v>
      </c>
      <c r="AQ357" s="4">
        <v>3943.7904665000001</v>
      </c>
      <c r="AR357" s="4">
        <v>15196.297363</v>
      </c>
    </row>
    <row r="358" spans="39:44" s="2" customFormat="1" x14ac:dyDescent="0.3">
      <c r="AM358" s="2" t="s">
        <v>355</v>
      </c>
      <c r="AN358" s="4">
        <v>1608.5</v>
      </c>
      <c r="AO358" s="4">
        <v>1059</v>
      </c>
      <c r="AP358" s="2">
        <v>65.882625499999904</v>
      </c>
      <c r="AQ358" s="4">
        <v>3877.4197387499999</v>
      </c>
      <c r="AR358" s="4">
        <v>14899.183349499899</v>
      </c>
    </row>
    <row r="359" spans="39:44" s="2" customFormat="1" x14ac:dyDescent="0.3">
      <c r="AM359" s="2" t="s">
        <v>356</v>
      </c>
      <c r="AN359" s="4">
        <v>1585.5</v>
      </c>
      <c r="AO359" s="4">
        <v>1127.75</v>
      </c>
      <c r="AP359" s="2">
        <v>71.060413249999996</v>
      </c>
      <c r="AQ359" s="4">
        <v>3860.9614867499899</v>
      </c>
      <c r="AR359" s="4">
        <v>15247.029296749901</v>
      </c>
    </row>
    <row r="360" spans="39:44" s="2" customFormat="1" x14ac:dyDescent="0.3">
      <c r="AM360" s="2" t="s">
        <v>357</v>
      </c>
      <c r="AN360" s="4">
        <v>1616.5</v>
      </c>
      <c r="AO360" s="4">
        <v>1050.75</v>
      </c>
      <c r="AP360" s="2">
        <v>64.940524999999994</v>
      </c>
      <c r="AQ360" s="4">
        <v>3976.5455322500002</v>
      </c>
      <c r="AR360" s="4">
        <v>15675.124267499899</v>
      </c>
    </row>
    <row r="361" spans="39:44" s="2" customFormat="1" x14ac:dyDescent="0.3">
      <c r="AM361" s="2" t="s">
        <v>358</v>
      </c>
      <c r="AN361" s="4">
        <v>1587</v>
      </c>
      <c r="AO361" s="4">
        <v>1034.25</v>
      </c>
      <c r="AP361" s="2">
        <v>65.220037500000004</v>
      </c>
      <c r="AQ361" s="4">
        <v>3808.3407592499898</v>
      </c>
      <c r="AR361" s="4">
        <v>15438.46191425</v>
      </c>
    </row>
    <row r="362" spans="39:44" s="2" customFormat="1" x14ac:dyDescent="0.3">
      <c r="AM362" s="2" t="s">
        <v>359</v>
      </c>
      <c r="AN362" s="4">
        <v>1639</v>
      </c>
      <c r="AO362" s="4">
        <v>1109.5</v>
      </c>
      <c r="AP362" s="2">
        <v>67.605146250000004</v>
      </c>
      <c r="AQ362" s="4">
        <v>3921.8793337500001</v>
      </c>
      <c r="AR362" s="4">
        <v>14855.475829749899</v>
      </c>
    </row>
    <row r="363" spans="39:44" s="2" customFormat="1" x14ac:dyDescent="0.3">
      <c r="AM363" s="2" t="s">
        <v>360</v>
      </c>
      <c r="AN363" s="4">
        <v>1607.5</v>
      </c>
      <c r="AO363" s="4">
        <v>1086.25</v>
      </c>
      <c r="AP363" s="2">
        <v>67.529630749999896</v>
      </c>
      <c r="AQ363" s="4">
        <v>3897.5601807499902</v>
      </c>
      <c r="AR363" s="4">
        <v>14978.54174825</v>
      </c>
    </row>
    <row r="364" spans="39:44" s="2" customFormat="1" x14ac:dyDescent="0.3">
      <c r="AM364" s="2" t="s">
        <v>361</v>
      </c>
      <c r="AN364" s="4">
        <v>1841.75</v>
      </c>
      <c r="AO364" s="4">
        <v>0</v>
      </c>
      <c r="AP364" s="2">
        <v>0</v>
      </c>
      <c r="AQ364" s="4">
        <v>4143.9956055000002</v>
      </c>
      <c r="AR364" s="4">
        <v>0</v>
      </c>
    </row>
    <row r="365" spans="39:44" s="2" customFormat="1" x14ac:dyDescent="0.3">
      <c r="AM365" s="2" t="s">
        <v>362</v>
      </c>
      <c r="AN365" s="4">
        <v>1524</v>
      </c>
      <c r="AO365" s="4">
        <v>0.25</v>
      </c>
      <c r="AP365" s="2">
        <v>1.53467499999999E-2</v>
      </c>
      <c r="AQ365" s="4">
        <v>3826.2163694999999</v>
      </c>
      <c r="AR365" s="4">
        <v>693.38311775</v>
      </c>
    </row>
    <row r="366" spans="39:44" s="2" customFormat="1" x14ac:dyDescent="0.3">
      <c r="AM366" s="2" t="s">
        <v>363</v>
      </c>
      <c r="AN366" s="4">
        <v>1384</v>
      </c>
      <c r="AO366" s="4">
        <v>896.5</v>
      </c>
      <c r="AP366" s="2">
        <v>64.005367250000006</v>
      </c>
      <c r="AQ366" s="4">
        <v>3882.8930664999898</v>
      </c>
      <c r="AR366" s="4">
        <v>17578.221191500001</v>
      </c>
    </row>
    <row r="367" spans="39:44" s="2" customFormat="1" x14ac:dyDescent="0.3">
      <c r="AM367" s="2" t="s">
        <v>364</v>
      </c>
      <c r="AN367" s="4">
        <v>1553.25</v>
      </c>
      <c r="AO367" s="4">
        <v>1262.25</v>
      </c>
      <c r="AP367" s="2">
        <v>81.216916999999995</v>
      </c>
      <c r="AQ367" s="4">
        <v>3904.1525270000002</v>
      </c>
      <c r="AR367" s="4">
        <v>14373.26220725</v>
      </c>
    </row>
    <row r="368" spans="39:44" s="2" customFormat="1" x14ac:dyDescent="0.3">
      <c r="AM368" s="2" t="s">
        <v>365</v>
      </c>
      <c r="AN368" s="4">
        <v>1550.5</v>
      </c>
      <c r="AO368" s="4">
        <v>1115.75</v>
      </c>
      <c r="AP368" s="2">
        <v>71.792295499999895</v>
      </c>
      <c r="AQ368" s="4">
        <v>3967.54577625</v>
      </c>
      <c r="AR368" s="4">
        <v>15397.470702999901</v>
      </c>
    </row>
    <row r="369" spans="39:44" s="2" customFormat="1" x14ac:dyDescent="0.3">
      <c r="AM369" s="2" t="s">
        <v>366</v>
      </c>
      <c r="AN369" s="4">
        <v>1320.25</v>
      </c>
      <c r="AO369" s="4">
        <v>757.75</v>
      </c>
      <c r="AP369" s="2">
        <v>56.105822500000002</v>
      </c>
      <c r="AQ369" s="4">
        <v>3826.4096070000001</v>
      </c>
      <c r="AR369" s="4">
        <v>18887.065185750002</v>
      </c>
    </row>
    <row r="370" spans="39:44" s="2" customFormat="1" x14ac:dyDescent="0.3">
      <c r="AM370" s="2" t="s">
        <v>367</v>
      </c>
      <c r="AN370" s="4">
        <v>1379</v>
      </c>
      <c r="AO370" s="4">
        <v>931.75</v>
      </c>
      <c r="AP370" s="2">
        <v>66.407147499999994</v>
      </c>
      <c r="AQ370" s="4">
        <v>3744.63922124999</v>
      </c>
      <c r="AR370" s="4">
        <v>16150.392334</v>
      </c>
    </row>
    <row r="371" spans="39:44" s="2" customFormat="1" x14ac:dyDescent="0.3">
      <c r="AM371" s="2" t="s">
        <v>368</v>
      </c>
      <c r="AN371" s="4">
        <v>1511</v>
      </c>
      <c r="AO371" s="4">
        <v>1213</v>
      </c>
      <c r="AP371" s="2">
        <v>80.284185500000007</v>
      </c>
      <c r="AQ371" s="4">
        <v>3713.3850097499899</v>
      </c>
      <c r="AR371" s="4">
        <v>14319.7231445</v>
      </c>
    </row>
    <row r="372" spans="39:44" s="2" customFormat="1" x14ac:dyDescent="0.3">
      <c r="AM372" s="2" t="s">
        <v>369</v>
      </c>
      <c r="AN372" s="4">
        <v>1195.5</v>
      </c>
      <c r="AO372" s="4">
        <v>760.5</v>
      </c>
      <c r="AP372" s="2">
        <v>62.943921249999903</v>
      </c>
      <c r="AQ372" s="4">
        <v>3690.8840332499899</v>
      </c>
      <c r="AR372" s="4">
        <v>17545.990234500001</v>
      </c>
    </row>
    <row r="373" spans="39:44" s="2" customFormat="1" x14ac:dyDescent="0.3">
      <c r="AM373" s="2" t="s">
        <v>370</v>
      </c>
      <c r="AN373" s="4">
        <v>1543.25</v>
      </c>
      <c r="AO373" s="4">
        <v>1216.25</v>
      </c>
      <c r="AP373" s="2">
        <v>78.760488749999993</v>
      </c>
      <c r="AQ373" s="4">
        <v>3735.5485229999899</v>
      </c>
      <c r="AR373" s="4">
        <v>14519.286621249999</v>
      </c>
    </row>
    <row r="374" spans="39:44" s="2" customFormat="1" x14ac:dyDescent="0.3">
      <c r="AM374" s="2" t="s">
        <v>371</v>
      </c>
      <c r="AN374" s="4">
        <v>1685.5</v>
      </c>
      <c r="AO374" s="4">
        <v>1265.75</v>
      </c>
      <c r="AP374" s="2">
        <v>75.12405425</v>
      </c>
      <c r="AQ374" s="4">
        <v>3838.6898194999899</v>
      </c>
      <c r="AR374" s="4">
        <v>14730.2739259999</v>
      </c>
    </row>
    <row r="375" spans="39:44" s="2" customFormat="1" x14ac:dyDescent="0.3">
      <c r="AM375" s="2" t="s">
        <v>372</v>
      </c>
      <c r="AN375" s="4">
        <v>1602.25</v>
      </c>
      <c r="AO375" s="4">
        <v>1251.5</v>
      </c>
      <c r="AP375" s="2">
        <v>78.090974750000001</v>
      </c>
      <c r="AQ375" s="4">
        <v>3783.955078</v>
      </c>
      <c r="AR375" s="4">
        <v>14742.31250025</v>
      </c>
    </row>
    <row r="376" spans="39:44" s="2" customFormat="1" x14ac:dyDescent="0.3">
      <c r="AM376" s="2" t="s">
        <v>373</v>
      </c>
      <c r="AN376" s="4">
        <v>1586.25</v>
      </c>
      <c r="AO376" s="4">
        <v>1257.75</v>
      </c>
      <c r="AP376" s="2">
        <v>79.295245999999906</v>
      </c>
      <c r="AQ376" s="4">
        <v>3749.1930539999898</v>
      </c>
      <c r="AR376" s="4">
        <v>14420.35644525</v>
      </c>
    </row>
    <row r="377" spans="39:44" s="2" customFormat="1" x14ac:dyDescent="0.3">
      <c r="AM377" s="2" t="s">
        <v>374</v>
      </c>
      <c r="AN377" s="4">
        <v>1531.5</v>
      </c>
      <c r="AO377" s="4">
        <v>1240</v>
      </c>
      <c r="AP377" s="2">
        <v>80.944988249999895</v>
      </c>
      <c r="AQ377" s="4">
        <v>4022.2109987499898</v>
      </c>
      <c r="AR377" s="4">
        <v>14133.2299805</v>
      </c>
    </row>
    <row r="378" spans="39:44" s="2" customFormat="1" x14ac:dyDescent="0.3">
      <c r="AM378" s="2" t="s">
        <v>375</v>
      </c>
      <c r="AN378" s="4">
        <v>1542.5</v>
      </c>
      <c r="AO378" s="4">
        <v>1184.75</v>
      </c>
      <c r="AP378" s="2">
        <v>76.829471499999897</v>
      </c>
      <c r="AQ378" s="4">
        <v>3737.2709962499998</v>
      </c>
      <c r="AR378" s="4">
        <v>14485.5117189999</v>
      </c>
    </row>
    <row r="379" spans="39:44" s="2" customFormat="1" x14ac:dyDescent="0.3">
      <c r="AM379" s="2" t="s">
        <v>376</v>
      </c>
      <c r="AN379" s="4">
        <v>1540.75</v>
      </c>
      <c r="AO379" s="4">
        <v>1219.5</v>
      </c>
      <c r="AP379" s="2">
        <v>79.097484499999993</v>
      </c>
      <c r="AQ379" s="4">
        <v>3618.7927857499899</v>
      </c>
      <c r="AR379" s="4">
        <v>13921.980957</v>
      </c>
    </row>
    <row r="380" spans="39:44" s="2" customFormat="1" x14ac:dyDescent="0.3">
      <c r="AM380" s="2" t="s">
        <v>377</v>
      </c>
      <c r="AN380" s="4">
        <v>1445</v>
      </c>
      <c r="AO380" s="4">
        <v>1159.75</v>
      </c>
      <c r="AP380" s="2">
        <v>80.252947000000006</v>
      </c>
      <c r="AQ380" s="4">
        <v>3690.4933469999901</v>
      </c>
      <c r="AR380" s="4">
        <v>14514.241454999999</v>
      </c>
    </row>
    <row r="381" spans="39:44" s="2" customFormat="1" x14ac:dyDescent="0.3">
      <c r="AM381" s="2" t="s">
        <v>378</v>
      </c>
      <c r="AN381" s="4">
        <v>1444.75</v>
      </c>
      <c r="AO381" s="4">
        <v>1112</v>
      </c>
      <c r="AP381" s="2">
        <v>76.994321749999898</v>
      </c>
      <c r="AQ381" s="4">
        <v>3793.46386725</v>
      </c>
      <c r="AR381" s="4">
        <v>14560.72436525</v>
      </c>
    </row>
    <row r="382" spans="39:44" s="2" customFormat="1" x14ac:dyDescent="0.3">
      <c r="AM382" s="2" t="s">
        <v>379</v>
      </c>
      <c r="AN382" s="4">
        <v>1588.75</v>
      </c>
      <c r="AO382" s="4">
        <v>1257.5</v>
      </c>
      <c r="AP382" s="2">
        <v>79.153285749999995</v>
      </c>
      <c r="AQ382" s="4">
        <v>3727.6891477499898</v>
      </c>
      <c r="AR382" s="4">
        <v>14323.591308249899</v>
      </c>
    </row>
    <row r="383" spans="39:44" s="2" customFormat="1" x14ac:dyDescent="0.3">
      <c r="AM383" s="2" t="s">
        <v>380</v>
      </c>
      <c r="AN383" s="4">
        <v>1531.25</v>
      </c>
      <c r="AO383" s="4">
        <v>1203.25</v>
      </c>
      <c r="AP383" s="2">
        <v>78.577935999999895</v>
      </c>
      <c r="AQ383" s="4">
        <v>3662.5827637500001</v>
      </c>
      <c r="AR383" s="4">
        <v>14462.140137</v>
      </c>
    </row>
    <row r="384" spans="39:44" s="2" customFormat="1" x14ac:dyDescent="0.3">
      <c r="AM384" s="2" t="s">
        <v>381</v>
      </c>
      <c r="AN384" s="4">
        <v>1558.75</v>
      </c>
      <c r="AO384" s="4">
        <v>1178</v>
      </c>
      <c r="AP384" s="2">
        <v>75.540889750000005</v>
      </c>
      <c r="AQ384" s="4">
        <v>3776.9077147500002</v>
      </c>
      <c r="AR384" s="4">
        <v>14761.65673825</v>
      </c>
    </row>
    <row r="385" spans="39:44" s="2" customFormat="1" x14ac:dyDescent="0.3">
      <c r="AM385" s="2" t="s">
        <v>382</v>
      </c>
      <c r="AN385" s="4">
        <v>1549.75</v>
      </c>
      <c r="AO385" s="4">
        <v>1220</v>
      </c>
      <c r="AP385" s="2">
        <v>78.706523750000002</v>
      </c>
      <c r="AQ385" s="4">
        <v>3644.6020507500002</v>
      </c>
      <c r="AR385" s="4">
        <v>14047.96826175</v>
      </c>
    </row>
    <row r="386" spans="39:44" s="2" customFormat="1" x14ac:dyDescent="0.3">
      <c r="AM386" s="2" t="s">
        <v>383</v>
      </c>
      <c r="AN386" s="4">
        <v>1548.75</v>
      </c>
      <c r="AO386" s="4">
        <v>1219.5</v>
      </c>
      <c r="AP386" s="2">
        <v>78.757566499999896</v>
      </c>
      <c r="AQ386" s="4">
        <v>3670.1291504999899</v>
      </c>
      <c r="AR386" s="4">
        <v>14207.7746579999</v>
      </c>
    </row>
    <row r="387" spans="39:44" s="2" customFormat="1" x14ac:dyDescent="0.3">
      <c r="AM387" s="2" t="s">
        <v>384</v>
      </c>
      <c r="AN387" s="4">
        <v>1548</v>
      </c>
      <c r="AO387" s="4">
        <v>1226.5</v>
      </c>
      <c r="AP387" s="2">
        <v>79.218597500000001</v>
      </c>
      <c r="AQ387" s="4">
        <v>3658.5337525</v>
      </c>
      <c r="AR387" s="4">
        <v>13839.206786999899</v>
      </c>
    </row>
    <row r="388" spans="39:44" s="2" customFormat="1" x14ac:dyDescent="0.3"/>
    <row r="389" spans="39:44" s="2" customFormat="1" x14ac:dyDescent="0.3"/>
    <row r="390" spans="39:44" s="2" customFormat="1" x14ac:dyDescent="0.3"/>
    <row r="391" spans="39:44" s="2" customFormat="1" x14ac:dyDescent="0.3"/>
    <row r="392" spans="39:44" s="2" customFormat="1" x14ac:dyDescent="0.3"/>
  </sheetData>
  <mergeCells count="72">
    <mergeCell ref="AC32:AD32"/>
    <mergeCell ref="AF32:AG32"/>
    <mergeCell ref="AI32:AJ32"/>
    <mergeCell ref="Z32:AA32"/>
    <mergeCell ref="K52:L52"/>
    <mergeCell ref="N52:O52"/>
    <mergeCell ref="Q52:R52"/>
    <mergeCell ref="T52:U52"/>
    <mergeCell ref="W52:X52"/>
    <mergeCell ref="K32:L32"/>
    <mergeCell ref="N32:O32"/>
    <mergeCell ref="Q32:R32"/>
    <mergeCell ref="T32:U32"/>
    <mergeCell ref="W32:X32"/>
    <mergeCell ref="Z43:AA43"/>
    <mergeCell ref="AC43:AD43"/>
    <mergeCell ref="AF43:AG43"/>
    <mergeCell ref="AI43:AJ43"/>
    <mergeCell ref="Z52:AA52"/>
    <mergeCell ref="AC52:AD52"/>
    <mergeCell ref="AF52:AG52"/>
    <mergeCell ref="AI52:AJ52"/>
    <mergeCell ref="K43:L43"/>
    <mergeCell ref="N43:O43"/>
    <mergeCell ref="Q43:R43"/>
    <mergeCell ref="T43:U43"/>
    <mergeCell ref="W43:X43"/>
    <mergeCell ref="AF12:AG12"/>
    <mergeCell ref="AI12:AJ12"/>
    <mergeCell ref="K23:L23"/>
    <mergeCell ref="N23:O23"/>
    <mergeCell ref="Q23:R23"/>
    <mergeCell ref="T23:U23"/>
    <mergeCell ref="W23:X23"/>
    <mergeCell ref="Z23:AA23"/>
    <mergeCell ref="AC23:AD23"/>
    <mergeCell ref="AF23:AG23"/>
    <mergeCell ref="AI23:AJ23"/>
    <mergeCell ref="AC3:AD3"/>
    <mergeCell ref="AF3:AG3"/>
    <mergeCell ref="AI3:AJ3"/>
    <mergeCell ref="K12:L12"/>
    <mergeCell ref="N12:O12"/>
    <mergeCell ref="Q12:R12"/>
    <mergeCell ref="T12:U12"/>
    <mergeCell ref="W12:X12"/>
    <mergeCell ref="Z12:AA12"/>
    <mergeCell ref="AC12:AD12"/>
    <mergeCell ref="K3:L3"/>
    <mergeCell ref="N3:O3"/>
    <mergeCell ref="Q3:R3"/>
    <mergeCell ref="T3:U3"/>
    <mergeCell ref="W3:X3"/>
    <mergeCell ref="Z3:AA3"/>
    <mergeCell ref="H52:I52"/>
    <mergeCell ref="E3:F3"/>
    <mergeCell ref="E12:F12"/>
    <mergeCell ref="E23:F23"/>
    <mergeCell ref="E32:F32"/>
    <mergeCell ref="E43:F43"/>
    <mergeCell ref="E52:F52"/>
    <mergeCell ref="H3:I3"/>
    <mergeCell ref="H12:I12"/>
    <mergeCell ref="H23:I23"/>
    <mergeCell ref="H32:I32"/>
    <mergeCell ref="H43:I43"/>
    <mergeCell ref="B52:C52"/>
    <mergeCell ref="B3:C3"/>
    <mergeCell ref="B12:C12"/>
    <mergeCell ref="B23:C23"/>
    <mergeCell ref="B32:C32"/>
    <mergeCell ref="B43:C43"/>
  </mergeCells>
  <conditionalFormatting sqref="B13:C20 B4:C11 E13:F20 E4:F11 H4:I11 H13:I18 K13:L20 K4:L10 N13:O20 Q13:R20 T13:U20 Z4:AA11 Z13:AA20 AC13:AD20 AC4:AD11 AF4:AG11 AF13:AG20 AI13:AJ20 AI4:AJ11 K11 H20:I20 H1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C31 B33:C40 AI33:AJ40 AI24:AJ31 AF33:AG40 AF24:AG31 AC33:AD40 AC24:AD31 Z33:AA40 Z24:AA31 W33:X40 W24:X31 T33:U40 T24:U25 Q33:R40 Q24:R31 N33:O40 N24:O31 K33:L40 K24:L30 H33:I40 H24:I31 E33:F40 E24:F31 K31 T27:U31 U2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C51 B53:C60 E53:F60 E44:F51 H44:I51 H53:I60 K53:L60 K44:L51 N44:O51 N53:O60 Q53:R60 Q44:R51 T44:U51 T53:U60 W53:X60 W44:X51 Z44:AA51 Z53:AA60 AC53:AD60 AC44:AD51 AF44:AG51 AF53:AG60 AI53:AJ60 AI44:AJ5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11 AL13:AL20">
    <cfRule type="cellIs" dxfId="110" priority="94" operator="greaterThan">
      <formula>20</formula>
    </cfRule>
  </conditionalFormatting>
  <conditionalFormatting sqref="AK24:AL31 AK33:AL40">
    <cfRule type="cellIs" dxfId="109" priority="93" operator="greaterThan">
      <formula>20</formula>
    </cfRule>
  </conditionalFormatting>
  <conditionalFormatting sqref="AH24:AH31 AH33:AH40">
    <cfRule type="cellIs" dxfId="108" priority="92" operator="greaterThan">
      <formula>20</formula>
    </cfRule>
  </conditionalFormatting>
  <conditionalFormatting sqref="AE24:AE31 AE33:AE40">
    <cfRule type="cellIs" dxfId="107" priority="91" operator="greaterThan">
      <formula>20</formula>
    </cfRule>
  </conditionalFormatting>
  <conditionalFormatting sqref="AB24:AB31 AB33:AB40">
    <cfRule type="cellIs" dxfId="106" priority="90" operator="greaterThan">
      <formula>20</formula>
    </cfRule>
  </conditionalFormatting>
  <conditionalFormatting sqref="Y24:Y31 Y33:Y40">
    <cfRule type="cellIs" dxfId="105" priority="89" operator="greaterThan">
      <formula>20</formula>
    </cfRule>
  </conditionalFormatting>
  <conditionalFormatting sqref="V24:V31 V33:V40">
    <cfRule type="cellIs" dxfId="104" priority="88" operator="greaterThan">
      <formula>20</formula>
    </cfRule>
  </conditionalFormatting>
  <conditionalFormatting sqref="S24:S31 S33:S40">
    <cfRule type="cellIs" dxfId="103" priority="87" operator="greaterThan">
      <formula>20</formula>
    </cfRule>
  </conditionalFormatting>
  <conditionalFormatting sqref="P24:P31 P33:P40">
    <cfRule type="cellIs" dxfId="102" priority="86" operator="greaterThan">
      <formula>20</formula>
    </cfRule>
  </conditionalFormatting>
  <conditionalFormatting sqref="M24:M31 M33:M40">
    <cfRule type="cellIs" dxfId="101" priority="85" operator="greaterThan">
      <formula>20</formula>
    </cfRule>
  </conditionalFormatting>
  <conditionalFormatting sqref="J24:J31 J33:J40">
    <cfRule type="cellIs" dxfId="100" priority="84" operator="greaterThan">
      <formula>20</formula>
    </cfRule>
  </conditionalFormatting>
  <conditionalFormatting sqref="G24:G31 G33:G40">
    <cfRule type="cellIs" dxfId="99" priority="83" operator="greaterThan">
      <formula>20</formula>
    </cfRule>
  </conditionalFormatting>
  <conditionalFormatting sqref="D24:D31 D33:D40">
    <cfRule type="cellIs" dxfId="98" priority="82" operator="greaterThan">
      <formula>20</formula>
    </cfRule>
  </conditionalFormatting>
  <conditionalFormatting sqref="D44:D51 D53:D60">
    <cfRule type="cellIs" dxfId="97" priority="81" operator="greaterThan">
      <formula>20</formula>
    </cfRule>
  </conditionalFormatting>
  <conditionalFormatting sqref="G44:G51 G53:G60">
    <cfRule type="cellIs" dxfId="96" priority="80" operator="greaterThan">
      <formula>20</formula>
    </cfRule>
  </conditionalFormatting>
  <conditionalFormatting sqref="J44:J51 J53:J60">
    <cfRule type="cellIs" dxfId="95" priority="79" operator="greaterThan">
      <formula>20</formula>
    </cfRule>
  </conditionalFormatting>
  <conditionalFormatting sqref="M44:M51 M53:M60">
    <cfRule type="cellIs" dxfId="94" priority="78" operator="greaterThan">
      <formula>20</formula>
    </cfRule>
  </conditionalFormatting>
  <conditionalFormatting sqref="P44:P51 P53:P60">
    <cfRule type="cellIs" dxfId="93" priority="77" operator="greaterThan">
      <formula>20</formula>
    </cfRule>
  </conditionalFormatting>
  <conditionalFormatting sqref="S44:S51 S53:S60">
    <cfRule type="cellIs" dxfId="92" priority="76" operator="greaterThan">
      <formula>20</formula>
    </cfRule>
  </conditionalFormatting>
  <conditionalFormatting sqref="V44:V51 V53:V60">
    <cfRule type="cellIs" dxfId="91" priority="75" operator="greaterThan">
      <formula>20</formula>
    </cfRule>
  </conditionalFormatting>
  <conditionalFormatting sqref="Y44:Y51 Y53:Y60">
    <cfRule type="cellIs" dxfId="90" priority="74" operator="greaterThan">
      <formula>20</formula>
    </cfRule>
  </conditionalFormatting>
  <conditionalFormatting sqref="AB44:AB51 AB53:AB60">
    <cfRule type="cellIs" dxfId="89" priority="73" operator="greaterThan">
      <formula>20</formula>
    </cfRule>
  </conditionalFormatting>
  <conditionalFormatting sqref="AE44:AE51 AE53:AE60">
    <cfRule type="cellIs" dxfId="88" priority="72" operator="greaterThan">
      <formula>20</formula>
    </cfRule>
  </conditionalFormatting>
  <conditionalFormatting sqref="AH44:AH51 AH53:AH60">
    <cfRule type="cellIs" dxfId="87" priority="71" operator="greaterThan">
      <formula>20</formula>
    </cfRule>
  </conditionalFormatting>
  <conditionalFormatting sqref="AK44:AL51 AK53:AL60">
    <cfRule type="cellIs" dxfId="86" priority="70" operator="greaterThan">
      <formula>20</formula>
    </cfRule>
  </conditionalFormatting>
  <conditionalFormatting sqref="D4:D11 D13:D20">
    <cfRule type="cellIs" dxfId="85" priority="17" operator="greaterThan">
      <formula>20</formula>
    </cfRule>
  </conditionalFormatting>
  <conditionalFormatting sqref="G4:G11 G13:G20">
    <cfRule type="cellIs" dxfId="84" priority="16" operator="greaterThan">
      <formula>20</formula>
    </cfRule>
  </conditionalFormatting>
  <conditionalFormatting sqref="J4:J11 J13:J20">
    <cfRule type="cellIs" dxfId="83" priority="15" operator="greaterThan">
      <formula>20</formula>
    </cfRule>
  </conditionalFormatting>
  <conditionalFormatting sqref="M4:M11 M13:M20">
    <cfRule type="cellIs" dxfId="82" priority="14" operator="greaterThan">
      <formula>20</formula>
    </cfRule>
  </conditionalFormatting>
  <conditionalFormatting sqref="P4:P11 P13:P20">
    <cfRule type="cellIs" dxfId="81" priority="13" operator="greaterThan">
      <formula>20</formula>
    </cfRule>
  </conditionalFormatting>
  <conditionalFormatting sqref="S4:S11 S13:S20">
    <cfRule type="cellIs" dxfId="80" priority="12" operator="greaterThan">
      <formula>20</formula>
    </cfRule>
  </conditionalFormatting>
  <conditionalFormatting sqref="V4:V11 V13:V20">
    <cfRule type="cellIs" dxfId="79" priority="11" operator="greaterThan">
      <formula>20</formula>
    </cfRule>
  </conditionalFormatting>
  <conditionalFormatting sqref="Y4:Y11 Y13:Y20">
    <cfRule type="cellIs" dxfId="78" priority="10" operator="greaterThan">
      <formula>20</formula>
    </cfRule>
  </conditionalFormatting>
  <conditionalFormatting sqref="AB4:AB11 AB13:AB20">
    <cfRule type="cellIs" dxfId="77" priority="9" operator="greaterThan">
      <formula>20</formula>
    </cfRule>
  </conditionalFormatting>
  <conditionalFormatting sqref="AE4:AE11 AE13:AE20">
    <cfRule type="cellIs" dxfId="76" priority="8" operator="greaterThan">
      <formula>20</formula>
    </cfRule>
  </conditionalFormatting>
  <conditionalFormatting sqref="AH4:AH11 AH13:AH20">
    <cfRule type="cellIs" dxfId="75" priority="7" operator="greaterThan">
      <formula>20</formula>
    </cfRule>
  </conditionalFormatting>
  <conditionalFormatting sqref="AK4:AK11 AK13:AK20">
    <cfRule type="cellIs" dxfId="74" priority="6" operator="greaterThan">
      <formula>20</formula>
    </cfRule>
  </conditionalFormatting>
  <conditionalFormatting sqref="N4:O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R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U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X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:X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8087-03E1-48CD-9CBD-2665AEDE35A0}">
  <sheetPr codeName="Sheet3"/>
  <dimension ref="A1:AR392"/>
  <sheetViews>
    <sheetView zoomScale="80" zoomScaleNormal="80" workbookViewId="0">
      <selection activeCell="W17" sqref="W17"/>
    </sheetView>
  </sheetViews>
  <sheetFormatPr defaultRowHeight="14.4" x14ac:dyDescent="0.3"/>
  <cols>
    <col min="2" max="2" width="6" bestFit="1" customWidth="1"/>
    <col min="3" max="3" width="5.6640625" bestFit="1" customWidth="1"/>
    <col min="4" max="4" width="8.109375" bestFit="1" customWidth="1"/>
    <col min="5" max="6" width="6.44140625" bestFit="1" customWidth="1"/>
    <col min="7" max="7" width="7" bestFit="1" customWidth="1"/>
    <col min="8" max="9" width="6.77734375" bestFit="1" customWidth="1"/>
    <col min="10" max="10" width="7" bestFit="1" customWidth="1"/>
    <col min="11" max="12" width="6.77734375" bestFit="1" customWidth="1"/>
    <col min="13" max="13" width="7" bestFit="1" customWidth="1"/>
    <col min="14" max="15" width="6.77734375" bestFit="1" customWidth="1"/>
    <col min="16" max="16" width="7" bestFit="1" customWidth="1"/>
    <col min="17" max="18" width="6.77734375" bestFit="1" customWidth="1"/>
    <col min="19" max="19" width="8.109375" bestFit="1" customWidth="1"/>
    <col min="20" max="21" width="6.77734375" bestFit="1" customWidth="1"/>
    <col min="22" max="22" width="7" bestFit="1" customWidth="1"/>
    <col min="23" max="24" width="6.77734375" bestFit="1" customWidth="1"/>
    <col min="25" max="25" width="7" bestFit="1" customWidth="1"/>
    <col min="26" max="27" width="6.77734375" bestFit="1" customWidth="1"/>
    <col min="28" max="28" width="7" bestFit="1" customWidth="1"/>
    <col min="29" max="30" width="6.77734375" bestFit="1" customWidth="1"/>
    <col min="31" max="31" width="7" bestFit="1" customWidth="1"/>
    <col min="32" max="33" width="6.77734375" bestFit="1" customWidth="1"/>
    <col min="34" max="34" width="7" bestFit="1" customWidth="1"/>
    <col min="35" max="36" width="6.77734375" bestFit="1" customWidth="1"/>
    <col min="37" max="37" width="7" bestFit="1" customWidth="1"/>
    <col min="39" max="39" width="14.21875" bestFit="1" customWidth="1"/>
    <col min="40" max="40" width="9.44140625" bestFit="1" customWidth="1"/>
    <col min="41" max="41" width="11.77734375" bestFit="1" customWidth="1"/>
    <col min="42" max="42" width="13.77734375" bestFit="1" customWidth="1"/>
    <col min="43" max="43" width="27.5546875" bestFit="1" customWidth="1"/>
    <col min="44" max="44" width="30.6640625" bestFit="1" customWidth="1"/>
  </cols>
  <sheetData>
    <row r="1" spans="1:44" s="1" customFormat="1" ht="15.6" x14ac:dyDescent="0.3">
      <c r="A1" s="9" t="s">
        <v>435</v>
      </c>
      <c r="AM1" s="1" t="s">
        <v>390</v>
      </c>
      <c r="AN1" s="3"/>
      <c r="AO1" s="3"/>
      <c r="AQ1" s="3"/>
      <c r="AR1" s="3"/>
    </row>
    <row r="2" spans="1:44" s="1" customFormat="1" x14ac:dyDescent="0.3">
      <c r="A2" s="1" t="s">
        <v>394</v>
      </c>
      <c r="AM2" s="1" t="s">
        <v>0</v>
      </c>
      <c r="AN2" s="3" t="s">
        <v>392</v>
      </c>
      <c r="AO2" s="3" t="s">
        <v>393</v>
      </c>
      <c r="AP2" s="1" t="s">
        <v>394</v>
      </c>
      <c r="AQ2" s="3" t="s">
        <v>395</v>
      </c>
      <c r="AR2" s="3" t="s">
        <v>396</v>
      </c>
    </row>
    <row r="3" spans="1:44" s="1" customFormat="1" x14ac:dyDescent="0.3">
      <c r="B3" s="75" t="s">
        <v>413</v>
      </c>
      <c r="C3" s="75"/>
      <c r="D3" s="1" t="s">
        <v>434</v>
      </c>
      <c r="E3" s="75" t="s">
        <v>414</v>
      </c>
      <c r="F3" s="75"/>
      <c r="G3" s="1" t="s">
        <v>434</v>
      </c>
      <c r="H3" s="75" t="s">
        <v>415</v>
      </c>
      <c r="I3" s="75"/>
      <c r="J3" s="1" t="s">
        <v>434</v>
      </c>
      <c r="K3" s="75" t="s">
        <v>416</v>
      </c>
      <c r="L3" s="75"/>
      <c r="M3" s="1" t="s">
        <v>434</v>
      </c>
      <c r="N3" s="75" t="s">
        <v>417</v>
      </c>
      <c r="O3" s="75"/>
      <c r="P3" s="1" t="s">
        <v>434</v>
      </c>
      <c r="Q3" s="75" t="s">
        <v>418</v>
      </c>
      <c r="R3" s="75"/>
      <c r="S3" s="1" t="s">
        <v>434</v>
      </c>
      <c r="T3" s="75" t="s">
        <v>419</v>
      </c>
      <c r="U3" s="75"/>
      <c r="V3" s="1" t="s">
        <v>434</v>
      </c>
      <c r="W3" s="75" t="s">
        <v>420</v>
      </c>
      <c r="X3" s="75"/>
      <c r="Y3" s="1" t="s">
        <v>434</v>
      </c>
      <c r="Z3" s="75" t="s">
        <v>421</v>
      </c>
      <c r="AA3" s="75"/>
      <c r="AB3" s="1" t="s">
        <v>434</v>
      </c>
      <c r="AC3" s="75" t="s">
        <v>422</v>
      </c>
      <c r="AD3" s="75"/>
      <c r="AE3" s="1" t="s">
        <v>434</v>
      </c>
      <c r="AF3" s="75" t="s">
        <v>423</v>
      </c>
      <c r="AG3" s="75"/>
      <c r="AH3" s="1" t="s">
        <v>434</v>
      </c>
      <c r="AI3" s="76" t="s">
        <v>424</v>
      </c>
      <c r="AJ3" s="76"/>
      <c r="AK3" s="1" t="s">
        <v>434</v>
      </c>
      <c r="AN3" s="3"/>
      <c r="AO3" s="3"/>
      <c r="AQ3" s="3"/>
      <c r="AR3" s="3"/>
    </row>
    <row r="4" spans="1:44" s="2" customFormat="1" x14ac:dyDescent="0.3">
      <c r="A4" s="2" t="s">
        <v>397</v>
      </c>
      <c r="B4" s="2">
        <v>1.5124E-2</v>
      </c>
      <c r="C4" s="2">
        <v>0</v>
      </c>
      <c r="D4" s="2">
        <f>STDEV(B4:C4)/AVERAGE(B4:C4)*100</f>
        <v>141.42135623730948</v>
      </c>
      <c r="E4" s="2">
        <v>79.889188499999904</v>
      </c>
      <c r="F4" s="2">
        <v>79.3641202499999</v>
      </c>
      <c r="G4" s="2">
        <f>STDEV(E4:F4)/AVERAGE(E4:F4)*100</f>
        <v>0.46627517264787338</v>
      </c>
      <c r="H4" s="2">
        <v>0.12807175000000001</v>
      </c>
      <c r="I4" s="2">
        <v>0.1064615</v>
      </c>
      <c r="J4" s="2">
        <f>STDEV(H4:I4)/AVERAGE(H4:I4)*100</f>
        <v>13.030778636407925</v>
      </c>
      <c r="K4" s="2">
        <v>0.1387775</v>
      </c>
      <c r="L4" s="2">
        <v>7.8433500000000003E-2</v>
      </c>
      <c r="M4" s="2">
        <f>STDEV(K4:L4)/AVERAGE(K4:L4)*100</f>
        <v>39.288665494768757</v>
      </c>
      <c r="N4" s="2">
        <v>6.0228499999999997E-2</v>
      </c>
      <c r="O4" s="2">
        <v>4.8525249999999999E-2</v>
      </c>
      <c r="P4" s="2">
        <f>STDEV(N4:O4)/AVERAGE(N4:O4)*100</f>
        <v>15.218688894721261</v>
      </c>
      <c r="Q4" s="2">
        <v>1.493425E-2</v>
      </c>
      <c r="R4" s="2">
        <v>0.101282</v>
      </c>
      <c r="S4" s="2">
        <f>STDEV(Q4:R4)/AVERAGE(Q4:R4)*100</f>
        <v>105.07494359041996</v>
      </c>
      <c r="T4" s="2">
        <v>0.18140600000000001</v>
      </c>
      <c r="U4" s="2">
        <v>0.25337925</v>
      </c>
      <c r="V4" s="2">
        <f>STDEV(T4:U4)/AVERAGE(T4:U4)*100</f>
        <v>23.410533424965379</v>
      </c>
      <c r="W4" s="2">
        <v>8.5589499999999902E-2</v>
      </c>
      <c r="X4" s="2">
        <v>0.10276675</v>
      </c>
      <c r="Y4" s="2">
        <f>STDEV(W4:X4)/AVERAGE(W4:X4)*100</f>
        <v>12.896997001306518</v>
      </c>
      <c r="Z4" s="2">
        <v>0.10462149999999899</v>
      </c>
      <c r="AA4" s="2">
        <v>8.8865E-2</v>
      </c>
      <c r="AB4" s="2">
        <f>STDEV(Z4:AA4)/AVERAGE(Z4:AA4)*100</f>
        <v>11.516594695511245</v>
      </c>
      <c r="AC4" s="2">
        <v>6.9599750000000002E-2</v>
      </c>
      <c r="AD4" s="2">
        <v>5.5319500000000001E-2</v>
      </c>
      <c r="AE4" s="2">
        <f>STDEV(AC4:AD4)/AVERAGE(AC4:AD4)*100</f>
        <v>16.166702268928393</v>
      </c>
      <c r="AF4" s="2">
        <v>9.0958250000000004E-2</v>
      </c>
      <c r="AG4" s="2">
        <v>4.3064249999999901E-2</v>
      </c>
      <c r="AH4" s="2">
        <f>STDEV(AF4:AG4)/AVERAGE(AF4:AG4)*100</f>
        <v>50.538039774140309</v>
      </c>
      <c r="AI4" s="2">
        <v>0.129861</v>
      </c>
      <c r="AJ4" s="2">
        <v>1.5161000000000001E-2</v>
      </c>
      <c r="AK4" s="2">
        <f>STDEV(AI4:AJ4)/AVERAGE(AI4:AJ4)*100</f>
        <v>111.85219870377874</v>
      </c>
      <c r="AM4" s="2" t="s">
        <v>1</v>
      </c>
      <c r="AN4" s="4">
        <v>1691.25</v>
      </c>
      <c r="AO4" s="4">
        <v>0.25</v>
      </c>
      <c r="AP4" s="2">
        <v>1.5124E-2</v>
      </c>
      <c r="AQ4" s="4">
        <v>4026.7440797499899</v>
      </c>
      <c r="AR4" s="4">
        <v>817.14166250000005</v>
      </c>
    </row>
    <row r="5" spans="1:44" s="2" customFormat="1" x14ac:dyDescent="0.3">
      <c r="A5" s="2" t="s">
        <v>398</v>
      </c>
      <c r="B5" s="2">
        <v>0</v>
      </c>
      <c r="C5" s="2">
        <v>1.77935E-2</v>
      </c>
      <c r="D5" s="2">
        <f t="shared" ref="D5:D11" si="0">STDEV(B5:C5)/AVERAGE(B5:C5)*100</f>
        <v>141.42135623730948</v>
      </c>
      <c r="E5" s="2">
        <v>71.8981057499999</v>
      </c>
      <c r="F5" s="2">
        <v>74.287763499999997</v>
      </c>
      <c r="G5" s="2">
        <f t="shared" ref="G5:G11" si="1">STDEV(E5:F5)/AVERAGE(E5:F5)*100</f>
        <v>2.3117736459880955</v>
      </c>
      <c r="H5" s="2">
        <v>0</v>
      </c>
      <c r="I5" s="2">
        <v>1.445075E-2</v>
      </c>
      <c r="J5" s="2">
        <f t="shared" ref="J5:J11" si="2">STDEV(H5:I5)/AVERAGE(H5:I5)*100</f>
        <v>141.42135623730951</v>
      </c>
      <c r="K5" s="2">
        <v>0.72454750000000001</v>
      </c>
      <c r="L5" s="2">
        <v>0.71189349999999896</v>
      </c>
      <c r="M5" s="2">
        <f t="shared" ref="M5:M11" si="3">STDEV(K5:L5)/AVERAGE(K5:L5)*100</f>
        <v>1.2458192448050873</v>
      </c>
      <c r="N5" s="2">
        <v>0.61127524999999905</v>
      </c>
      <c r="O5" s="2">
        <v>0.76760549999999905</v>
      </c>
      <c r="P5" s="2">
        <f t="shared" ref="P5:P11" si="4">STDEV(N5:O5)/AVERAGE(N5:O5)*100</f>
        <v>16.033609850538245</v>
      </c>
      <c r="Q5" s="2">
        <v>0.30154899999999901</v>
      </c>
      <c r="R5" s="2">
        <v>0.14087174999999999</v>
      </c>
      <c r="S5" s="2">
        <f t="shared" ref="S5:S11" si="5">STDEV(Q5:R5)/AVERAGE(Q5:R5)*100</f>
        <v>51.361050790409678</v>
      </c>
      <c r="T5" s="2">
        <v>0.7269755</v>
      </c>
      <c r="U5" s="2">
        <v>0.76353574999999896</v>
      </c>
      <c r="V5" s="2">
        <f t="shared" ref="V5:V11" si="6">STDEV(T5:U5)/AVERAGE(T5:U5)*100</f>
        <v>3.4688769637766579</v>
      </c>
      <c r="W5" s="2">
        <v>0.29379149999999898</v>
      </c>
      <c r="X5" s="2">
        <v>0.40912100000000001</v>
      </c>
      <c r="Y5" s="2">
        <f t="shared" ref="Y5:Y11" si="7">STDEV(W5:X5)/AVERAGE(W5:X5)*100</f>
        <v>23.203534300742952</v>
      </c>
      <c r="Z5" s="2">
        <v>0.31644800000000001</v>
      </c>
      <c r="AA5" s="2">
        <v>0.24593975000000001</v>
      </c>
      <c r="AB5" s="2">
        <f t="shared" ref="AB5:AB11" si="8">STDEV(Z5:AA5)/AVERAGE(Z5:AA5)*100</f>
        <v>17.730422365919637</v>
      </c>
      <c r="AC5" s="2">
        <v>0.52265375000000003</v>
      </c>
      <c r="AD5" s="2">
        <v>0.69651549999999995</v>
      </c>
      <c r="AE5" s="2">
        <f t="shared" ref="AE5:AE11" si="9">STDEV(AC5:AD5)/AVERAGE(AC5:AD5)*100</f>
        <v>20.167638318299165</v>
      </c>
      <c r="AF5" s="2">
        <v>0.47743174999999999</v>
      </c>
      <c r="AG5" s="2">
        <v>0.208871749999999</v>
      </c>
      <c r="AH5" s="2">
        <f t="shared" ref="AH5:AH11" si="10">STDEV(AF5:AG5)/AVERAGE(AF5:AG5)*100</f>
        <v>55.340122017579731</v>
      </c>
      <c r="AI5" s="2">
        <v>0.90696600000000005</v>
      </c>
      <c r="AJ5" s="2">
        <v>0.68854000000000004</v>
      </c>
      <c r="AK5" s="2">
        <f t="shared" ref="AK5:AK11" si="11">STDEV(AI5:AJ5)/AVERAGE(AI5:AJ5)*100</f>
        <v>19.360692568683859</v>
      </c>
      <c r="AM5" s="2" t="s">
        <v>2</v>
      </c>
      <c r="AN5" s="4">
        <v>1733</v>
      </c>
      <c r="AO5" s="4">
        <v>0</v>
      </c>
      <c r="AP5" s="2">
        <v>0</v>
      </c>
      <c r="AQ5" s="4">
        <v>3980.0953977499898</v>
      </c>
      <c r="AR5" s="4">
        <v>0</v>
      </c>
    </row>
    <row r="6" spans="1:44" s="2" customFormat="1" x14ac:dyDescent="0.3">
      <c r="A6" s="2" t="s">
        <v>399</v>
      </c>
      <c r="B6" s="2">
        <v>0</v>
      </c>
      <c r="C6" s="2">
        <v>0</v>
      </c>
      <c r="D6" s="2" t="e">
        <f t="shared" si="0"/>
        <v>#DIV/0!</v>
      </c>
      <c r="E6" s="2">
        <v>76.027395499999997</v>
      </c>
      <c r="F6" s="2">
        <v>77.643478250000001</v>
      </c>
      <c r="G6" s="2">
        <f t="shared" si="1"/>
        <v>1.4872604594448813</v>
      </c>
      <c r="H6" s="2">
        <v>7.7575749999999902E-2</v>
      </c>
      <c r="I6" s="2">
        <v>4.7706999999999902E-2</v>
      </c>
      <c r="J6" s="2">
        <f t="shared" si="2"/>
        <v>33.716366651539374</v>
      </c>
      <c r="K6" s="2">
        <v>2.60315275</v>
      </c>
      <c r="L6" s="2">
        <v>2.6023032499999901</v>
      </c>
      <c r="M6" s="2">
        <f t="shared" si="3"/>
        <v>2.3079138912133791E-2</v>
      </c>
      <c r="N6" s="2">
        <v>3.8354462499999902</v>
      </c>
      <c r="O6" s="2">
        <v>3.3753095000000002</v>
      </c>
      <c r="P6" s="2">
        <f t="shared" si="4"/>
        <v>9.0244581144807885</v>
      </c>
      <c r="Q6" s="2">
        <v>0.89138674999999901</v>
      </c>
      <c r="R6" s="2">
        <v>1.1197442500000001</v>
      </c>
      <c r="S6" s="2">
        <f t="shared" si="5"/>
        <v>16.057943195625672</v>
      </c>
      <c r="T6" s="2">
        <v>2.8429804999999901</v>
      </c>
      <c r="U6" s="2">
        <v>1.8683382499999901</v>
      </c>
      <c r="V6" s="2">
        <f t="shared" si="6"/>
        <v>29.256188374259988</v>
      </c>
      <c r="W6" s="2">
        <v>1.38560975</v>
      </c>
      <c r="X6" s="2">
        <v>0.83218950000000003</v>
      </c>
      <c r="Y6" s="2">
        <f t="shared" si="7"/>
        <v>35.289687434149322</v>
      </c>
      <c r="Z6" s="2">
        <v>1.2615700000000001</v>
      </c>
      <c r="AA6" s="2">
        <v>1.5645359999999899</v>
      </c>
      <c r="AB6" s="2">
        <f t="shared" si="8"/>
        <v>15.160741534037145</v>
      </c>
      <c r="AC6" s="2">
        <v>2.3391869999999901</v>
      </c>
      <c r="AD6" s="2">
        <v>1.69061325</v>
      </c>
      <c r="AE6" s="2">
        <f t="shared" si="9"/>
        <v>22.760974156204441</v>
      </c>
      <c r="AF6" s="2">
        <v>1.6632104999999999</v>
      </c>
      <c r="AG6" s="2">
        <v>1.348417</v>
      </c>
      <c r="AH6" s="2">
        <f t="shared" si="10"/>
        <v>14.782214501856386</v>
      </c>
      <c r="AI6" s="2">
        <v>8.0954540000000001</v>
      </c>
      <c r="AJ6" s="2">
        <v>4.7798059999999998</v>
      </c>
      <c r="AK6" s="2">
        <f t="shared" si="11"/>
        <v>36.418948973886508</v>
      </c>
      <c r="AM6" s="2" t="s">
        <v>3</v>
      </c>
      <c r="AN6" s="4">
        <v>1612</v>
      </c>
      <c r="AO6" s="4">
        <v>1288</v>
      </c>
      <c r="AP6" s="2">
        <v>79.889188499999904</v>
      </c>
      <c r="AQ6" s="4">
        <v>4216.56140125</v>
      </c>
      <c r="AR6" s="4">
        <v>14564.812255999999</v>
      </c>
    </row>
    <row r="7" spans="1:44" s="2" customFormat="1" x14ac:dyDescent="0.3">
      <c r="A7" s="2" t="s">
        <v>400</v>
      </c>
      <c r="B7" s="2">
        <v>0</v>
      </c>
      <c r="C7" s="2">
        <v>2.8913250000000001E-2</v>
      </c>
      <c r="D7" s="2">
        <f>STDEV(B7:C7)/AVERAGE(B7:C7)*100</f>
        <v>141.42135623730951</v>
      </c>
      <c r="E7" s="2">
        <v>72.887495000000001</v>
      </c>
      <c r="F7" s="2">
        <v>76.324903250000006</v>
      </c>
      <c r="G7" s="2">
        <f>STDEV(E7:F7)/AVERAGE(E7:F7)*100</f>
        <v>3.2579258986363566</v>
      </c>
      <c r="H7" s="2">
        <v>0.39534174999999899</v>
      </c>
      <c r="I7" s="2">
        <v>0.219424499999999</v>
      </c>
      <c r="J7" s="2">
        <f>STDEV(H7:I7)/AVERAGE(H7:I7)*100</f>
        <v>40.46815530380519</v>
      </c>
      <c r="K7" s="2">
        <v>13.413647750000001</v>
      </c>
      <c r="L7" s="2">
        <v>13.095901</v>
      </c>
      <c r="M7" s="2">
        <f>STDEV(K7:L7)/AVERAGE(K7:L7)*100</f>
        <v>1.6950939734497559</v>
      </c>
      <c r="N7" s="2">
        <v>18.596124499999998</v>
      </c>
      <c r="O7" s="2">
        <v>18.99898</v>
      </c>
      <c r="P7" s="2">
        <f>STDEV(N7:O7)/AVERAGE(N7:O7)*100</f>
        <v>1.5154199445744223</v>
      </c>
      <c r="Q7" s="2">
        <v>3.69049125</v>
      </c>
      <c r="R7" s="2">
        <v>3.2783855000000002</v>
      </c>
      <c r="S7" s="2">
        <f>STDEV(Q7:R7)/AVERAGE(Q7:R7)*100</f>
        <v>8.3629767276618274</v>
      </c>
      <c r="T7" s="2">
        <v>12.797319249999999</v>
      </c>
      <c r="U7" s="2">
        <v>9.7143972499999993</v>
      </c>
      <c r="V7" s="2">
        <f>STDEV(T7:U7)/AVERAGE(T7:U7)*100</f>
        <v>19.367293045549783</v>
      </c>
      <c r="W7" s="2">
        <v>3.8677077500000001</v>
      </c>
      <c r="X7" s="2">
        <v>3.1414075000000001</v>
      </c>
      <c r="Y7" s="2">
        <f>STDEV(W7:X7)/AVERAGE(W7:X7)*100</f>
        <v>14.654398269524274</v>
      </c>
      <c r="Z7" s="2">
        <v>6.4368365000000001</v>
      </c>
      <c r="AA7" s="2">
        <v>8.3724187499999907</v>
      </c>
      <c r="AB7" s="2">
        <f>STDEV(Z7:AA7)/AVERAGE(Z7:AA7)*100</f>
        <v>18.483891477517925</v>
      </c>
      <c r="AC7" s="2">
        <v>10.2270235</v>
      </c>
      <c r="AD7" s="2">
        <v>9.1280807500000005</v>
      </c>
      <c r="AE7" s="2">
        <f>STDEV(AC7:AD7)/AVERAGE(AC7:AD7)*100</f>
        <v>8.0296118338994962</v>
      </c>
      <c r="AF7" s="2">
        <v>7.0290512499999904</v>
      </c>
      <c r="AG7" s="2">
        <v>6.6236947499999896</v>
      </c>
      <c r="AH7" s="2">
        <f>STDEV(AF7:AG7)/AVERAGE(AF7:AG7)*100</f>
        <v>4.1988670989417924</v>
      </c>
      <c r="AI7" s="2">
        <v>43.468953999999997</v>
      </c>
      <c r="AJ7" s="2">
        <v>22.837540000000001</v>
      </c>
      <c r="AK7" s="2">
        <f>STDEV(AI7:AJ7)/AVERAGE(AI7:AJ7)*100</f>
        <v>44.003571489896764</v>
      </c>
      <c r="AM7" s="2" t="s">
        <v>4</v>
      </c>
      <c r="AN7" s="4">
        <v>1537.75</v>
      </c>
      <c r="AO7" s="4">
        <v>1220.5</v>
      </c>
      <c r="AP7" s="2">
        <v>79.3641202499999</v>
      </c>
      <c r="AQ7" s="4">
        <v>4138.3683472499897</v>
      </c>
      <c r="AR7" s="4">
        <v>14901.673584</v>
      </c>
    </row>
    <row r="8" spans="1:44" s="2" customFormat="1" x14ac:dyDescent="0.3">
      <c r="A8" s="2" t="s">
        <v>401</v>
      </c>
      <c r="B8" s="2">
        <v>0</v>
      </c>
      <c r="C8" s="2">
        <v>1.6633499999999898E-2</v>
      </c>
      <c r="D8" s="2">
        <f t="shared" si="0"/>
        <v>141.42135623730948</v>
      </c>
      <c r="E8" s="2">
        <v>78.25713125</v>
      </c>
      <c r="F8" s="2">
        <v>68.822507000000002</v>
      </c>
      <c r="G8" s="2">
        <f t="shared" si="1"/>
        <v>9.0716660232498825</v>
      </c>
      <c r="H8" s="2">
        <v>2.5854124999999901</v>
      </c>
      <c r="I8" s="2">
        <v>2.1605905000000001</v>
      </c>
      <c r="J8" s="2">
        <f t="shared" si="2"/>
        <v>12.658842272001305</v>
      </c>
      <c r="K8" s="2">
        <v>39.192471749999903</v>
      </c>
      <c r="L8" s="2">
        <v>41.309839250000003</v>
      </c>
      <c r="M8" s="2">
        <f t="shared" si="3"/>
        <v>3.7196569860313189</v>
      </c>
      <c r="N8" s="2">
        <v>53.070922750000001</v>
      </c>
      <c r="O8" s="2">
        <v>55.733728249999899</v>
      </c>
      <c r="P8" s="2">
        <f t="shared" si="4"/>
        <v>3.4610429034522889</v>
      </c>
      <c r="Q8" s="2">
        <v>19.137248499999899</v>
      </c>
      <c r="R8" s="2">
        <v>19.658179499999999</v>
      </c>
      <c r="S8" s="2">
        <f t="shared" si="5"/>
        <v>1.8989549110290074</v>
      </c>
      <c r="T8" s="2">
        <v>42.106783749999998</v>
      </c>
      <c r="U8" s="2">
        <v>40.186237249999998</v>
      </c>
      <c r="V8" s="2">
        <f t="shared" si="6"/>
        <v>3.3004778223759459</v>
      </c>
      <c r="W8" s="2">
        <v>25.009635750000001</v>
      </c>
      <c r="X8" s="2">
        <v>24.881366499999899</v>
      </c>
      <c r="Y8" s="2">
        <f t="shared" si="7"/>
        <v>0.36359284200503228</v>
      </c>
      <c r="Z8" s="2">
        <v>34.036997749999898</v>
      </c>
      <c r="AA8" s="2">
        <v>35.050420750000001</v>
      </c>
      <c r="AB8" s="2">
        <f t="shared" si="8"/>
        <v>2.0744682347929619</v>
      </c>
      <c r="AC8" s="2">
        <v>40.1853865</v>
      </c>
      <c r="AD8" s="2">
        <v>39.920447250000002</v>
      </c>
      <c r="AE8" s="2">
        <f t="shared" si="9"/>
        <v>0.46773207769646702</v>
      </c>
      <c r="AF8" s="2">
        <v>30.076608749999899</v>
      </c>
      <c r="AG8" s="2">
        <v>31.836082749999999</v>
      </c>
      <c r="AH8" s="2">
        <f t="shared" si="10"/>
        <v>4.0190014892875157</v>
      </c>
      <c r="AI8" s="2">
        <v>64.900868000000003</v>
      </c>
      <c r="AJ8" s="2">
        <v>56.266705999999999</v>
      </c>
      <c r="AK8" s="2">
        <f t="shared" si="11"/>
        <v>10.077406518122094</v>
      </c>
      <c r="AM8" s="2" t="s">
        <v>5</v>
      </c>
      <c r="AN8" s="4">
        <v>1555.25</v>
      </c>
      <c r="AO8" s="4">
        <v>2</v>
      </c>
      <c r="AP8" s="2">
        <v>0.12807175000000001</v>
      </c>
      <c r="AQ8" s="4">
        <v>3304.6979369999899</v>
      </c>
      <c r="AR8" s="4">
        <v>2816.0593872499899</v>
      </c>
    </row>
    <row r="9" spans="1:44" s="2" customFormat="1" x14ac:dyDescent="0.3">
      <c r="A9" s="2" t="s">
        <v>402</v>
      </c>
      <c r="B9" s="2">
        <v>0</v>
      </c>
      <c r="C9" s="2">
        <v>1.250625E-2</v>
      </c>
      <c r="D9" s="2">
        <f t="shared" si="0"/>
        <v>141.42135623730948</v>
      </c>
      <c r="E9" s="2">
        <v>79.732879749999896</v>
      </c>
      <c r="F9" s="2">
        <v>81.319841249999996</v>
      </c>
      <c r="G9" s="2">
        <f t="shared" si="1"/>
        <v>1.3935203716701527</v>
      </c>
      <c r="H9" s="2">
        <v>25.494596000000001</v>
      </c>
      <c r="I9" s="2">
        <v>32.144216</v>
      </c>
      <c r="J9" s="2">
        <f t="shared" si="2"/>
        <v>16.315365397585559</v>
      </c>
      <c r="K9" s="2">
        <v>68.446746749999903</v>
      </c>
      <c r="L9" s="2">
        <v>69.944310000000002</v>
      </c>
      <c r="M9" s="2">
        <f t="shared" si="3"/>
        <v>1.5303548570248711</v>
      </c>
      <c r="N9" s="2">
        <v>74.064128749999895</v>
      </c>
      <c r="O9" s="2">
        <v>75.149200500000006</v>
      </c>
      <c r="P9" s="2">
        <f t="shared" si="4"/>
        <v>1.0284089180980904</v>
      </c>
      <c r="Q9" s="2">
        <v>53.272096249999997</v>
      </c>
      <c r="R9" s="2">
        <v>54.877852500000003</v>
      </c>
      <c r="S9" s="2">
        <f t="shared" si="5"/>
        <v>2.099753437576521</v>
      </c>
      <c r="T9" s="2">
        <v>64.098632749999894</v>
      </c>
      <c r="U9" s="2">
        <v>64.984107999999907</v>
      </c>
      <c r="V9" s="2">
        <f t="shared" si="6"/>
        <v>0.97011505985995083</v>
      </c>
      <c r="W9" s="2">
        <v>64.115910499999998</v>
      </c>
      <c r="X9" s="2">
        <v>63.575044750000004</v>
      </c>
      <c r="Y9" s="2">
        <f t="shared" si="7"/>
        <v>0.59902416547478088</v>
      </c>
      <c r="Z9" s="2">
        <v>64.21903725</v>
      </c>
      <c r="AA9" s="2">
        <v>66.078786500000007</v>
      </c>
      <c r="AB9" s="2">
        <f t="shared" si="8"/>
        <v>2.0185161472915252</v>
      </c>
      <c r="AC9" s="2">
        <v>67.245702999999907</v>
      </c>
      <c r="AD9" s="2">
        <v>67.273217000000002</v>
      </c>
      <c r="AE9" s="2">
        <f t="shared" si="9"/>
        <v>2.8925798657370327E-2</v>
      </c>
      <c r="AF9" s="2">
        <v>60.568655</v>
      </c>
      <c r="AG9" s="2">
        <v>63.743875499999902</v>
      </c>
      <c r="AH9" s="2">
        <f t="shared" si="10"/>
        <v>3.6122182346090574</v>
      </c>
      <c r="AI9" s="2">
        <v>84.125872000000001</v>
      </c>
      <c r="AJ9" s="2">
        <v>75.668954999999997</v>
      </c>
      <c r="AK9" s="2">
        <f t="shared" si="11"/>
        <v>7.4845268409493588</v>
      </c>
      <c r="AM9" s="2" t="s">
        <v>6</v>
      </c>
      <c r="AN9" s="4">
        <v>1584.75</v>
      </c>
      <c r="AO9" s="4">
        <v>1.75</v>
      </c>
      <c r="AP9" s="2">
        <v>0.1064615</v>
      </c>
      <c r="AQ9" s="4">
        <v>3298.6342774999998</v>
      </c>
      <c r="AR9" s="4">
        <v>2114.7103575000001</v>
      </c>
    </row>
    <row r="10" spans="1:44" s="2" customFormat="1" x14ac:dyDescent="0.3">
      <c r="A10" s="2" t="s">
        <v>403</v>
      </c>
      <c r="B10" s="2">
        <v>0</v>
      </c>
      <c r="C10" s="2">
        <v>0</v>
      </c>
      <c r="D10" s="2" t="e">
        <f t="shared" si="0"/>
        <v>#DIV/0!</v>
      </c>
      <c r="E10" s="2">
        <v>64.019616999999897</v>
      </c>
      <c r="F10" s="2">
        <v>63.90572925</v>
      </c>
      <c r="G10" s="2">
        <f t="shared" si="1"/>
        <v>0.12590280609696675</v>
      </c>
      <c r="H10" s="2">
        <v>55.980589000000002</v>
      </c>
      <c r="I10" s="2">
        <v>56.836646249999902</v>
      </c>
      <c r="J10" s="2">
        <f t="shared" si="2"/>
        <v>1.0731053375265855</v>
      </c>
      <c r="K10" s="2">
        <v>68.952472499999899</v>
      </c>
      <c r="L10" s="2">
        <v>77.59412725</v>
      </c>
      <c r="M10" s="2">
        <f t="shared" si="3"/>
        <v>8.339426073102068</v>
      </c>
      <c r="N10" s="2">
        <v>78.501310499999903</v>
      </c>
      <c r="O10" s="2">
        <v>74.502748499999896</v>
      </c>
      <c r="P10" s="2">
        <f t="shared" si="4"/>
        <v>3.6958631341863315</v>
      </c>
      <c r="Q10" s="2">
        <v>69.198289999999901</v>
      </c>
      <c r="R10" s="2">
        <v>73.584369749999993</v>
      </c>
      <c r="S10" s="2">
        <f t="shared" si="5"/>
        <v>4.3442624468270772</v>
      </c>
      <c r="T10" s="2">
        <v>70.644221250000001</v>
      </c>
      <c r="U10" s="2">
        <v>75.743936500000004</v>
      </c>
      <c r="V10" s="2">
        <f t="shared" si="6"/>
        <v>4.9266870911154035</v>
      </c>
      <c r="W10" s="2">
        <v>76.972066749999897</v>
      </c>
      <c r="X10" s="2">
        <v>78.253896749999896</v>
      </c>
      <c r="Y10" s="2">
        <f t="shared" si="7"/>
        <v>1.1678338660508336</v>
      </c>
      <c r="Z10" s="2">
        <v>74.226520750000006</v>
      </c>
      <c r="AA10" s="2">
        <v>80.319772749999899</v>
      </c>
      <c r="AB10" s="2">
        <f t="shared" si="8"/>
        <v>5.575778895892344</v>
      </c>
      <c r="AC10" s="2">
        <v>75.807277749999898</v>
      </c>
      <c r="AD10" s="2">
        <v>76.706834749999899</v>
      </c>
      <c r="AE10" s="2">
        <f t="shared" si="9"/>
        <v>0.8341298314460297</v>
      </c>
      <c r="AF10" s="2">
        <v>72.145092250000005</v>
      </c>
      <c r="AG10" s="2">
        <v>74.445175000000006</v>
      </c>
      <c r="AH10" s="2">
        <f t="shared" si="10"/>
        <v>2.2189796639656558</v>
      </c>
      <c r="AI10" s="2">
        <v>83.788466999999997</v>
      </c>
      <c r="AJ10" s="2">
        <v>83.936330999999996</v>
      </c>
      <c r="AK10" s="2">
        <f t="shared" si="11"/>
        <v>0.12467522792111703</v>
      </c>
      <c r="AM10" s="2" t="s">
        <v>7</v>
      </c>
      <c r="AN10" s="4">
        <v>1609.75</v>
      </c>
      <c r="AO10" s="4">
        <v>2.25</v>
      </c>
      <c r="AP10" s="2">
        <v>0.1387775</v>
      </c>
      <c r="AQ10" s="4">
        <v>3471.3015747499899</v>
      </c>
      <c r="AR10" s="4">
        <v>22837.931640750001</v>
      </c>
    </row>
    <row r="11" spans="1:44" s="2" customFormat="1" x14ac:dyDescent="0.3">
      <c r="A11" s="2" t="s">
        <v>404</v>
      </c>
      <c r="B11" s="2">
        <v>0</v>
      </c>
      <c r="C11" s="2">
        <v>0</v>
      </c>
      <c r="D11" s="2" t="e">
        <f t="shared" si="0"/>
        <v>#DIV/0!</v>
      </c>
      <c r="E11" s="2">
        <v>52.813857999999897</v>
      </c>
      <c r="F11" s="2">
        <v>61.262299499999997</v>
      </c>
      <c r="G11" s="2">
        <f t="shared" si="1"/>
        <v>10.473617635846342</v>
      </c>
      <c r="H11" s="2">
        <v>50.819297499999998</v>
      </c>
      <c r="I11" s="2">
        <v>60.624814000000001</v>
      </c>
      <c r="J11" s="2">
        <f t="shared" si="2"/>
        <v>12.443092985108656</v>
      </c>
      <c r="K11" s="2">
        <v>69.95278725</v>
      </c>
      <c r="L11" s="2">
        <v>69.887855500000001</v>
      </c>
      <c r="M11" s="2">
        <f t="shared" si="3"/>
        <v>6.5665717543062788E-2</v>
      </c>
      <c r="N11" s="2">
        <v>75.3702945</v>
      </c>
      <c r="O11" s="2">
        <v>77.059807000000006</v>
      </c>
      <c r="P11" s="2">
        <f t="shared" si="4"/>
        <v>1.5674932101904313</v>
      </c>
      <c r="Q11" s="2">
        <v>71.649919749999896</v>
      </c>
      <c r="R11" s="2">
        <v>78.769536749999901</v>
      </c>
      <c r="S11" s="2">
        <f t="shared" si="5"/>
        <v>6.6937211146631617</v>
      </c>
      <c r="T11" s="2">
        <v>77.491544750000003</v>
      </c>
      <c r="U11" s="2">
        <v>77.369585000000001</v>
      </c>
      <c r="V11" s="2">
        <f t="shared" si="6"/>
        <v>0.11137535467555565</v>
      </c>
      <c r="W11" s="2">
        <v>71.537239999999898</v>
      </c>
      <c r="X11" s="2">
        <v>77.186904749999897</v>
      </c>
      <c r="Y11" s="2">
        <f t="shared" si="7"/>
        <v>5.3722497619615401</v>
      </c>
      <c r="Z11" s="2">
        <v>78.660697999999897</v>
      </c>
      <c r="AA11" s="2">
        <v>79.988670499999898</v>
      </c>
      <c r="AB11" s="2">
        <f t="shared" si="8"/>
        <v>1.1837656447769025</v>
      </c>
      <c r="AC11" s="2">
        <v>80.749475500000003</v>
      </c>
      <c r="AD11" s="2">
        <v>81.537561499999896</v>
      </c>
      <c r="AE11" s="2">
        <f t="shared" si="9"/>
        <v>0.68675966369156938</v>
      </c>
      <c r="AF11" s="2">
        <v>78.16119175</v>
      </c>
      <c r="AG11" s="2">
        <v>77.257831749999895</v>
      </c>
      <c r="AH11" s="2">
        <f t="shared" si="10"/>
        <v>0.82199973654158864</v>
      </c>
      <c r="AI11" s="2">
        <v>83.877352999999999</v>
      </c>
      <c r="AJ11" s="2">
        <v>84.440555000000003</v>
      </c>
      <c r="AK11" s="2">
        <f t="shared" si="11"/>
        <v>0.47320449512458163</v>
      </c>
      <c r="AM11" s="2" t="s">
        <v>8</v>
      </c>
      <c r="AN11" s="4">
        <v>1643.5</v>
      </c>
      <c r="AO11" s="4">
        <v>1.25</v>
      </c>
      <c r="AP11" s="2">
        <v>7.8433500000000003E-2</v>
      </c>
      <c r="AQ11" s="4">
        <v>3376.1763304999899</v>
      </c>
      <c r="AR11" s="4">
        <v>21506.75903325</v>
      </c>
    </row>
    <row r="12" spans="1:44" s="2" customFormat="1" x14ac:dyDescent="0.3">
      <c r="B12" s="75" t="s">
        <v>413</v>
      </c>
      <c r="C12" s="75"/>
      <c r="D12" s="1" t="s">
        <v>434</v>
      </c>
      <c r="E12" s="75" t="s">
        <v>414</v>
      </c>
      <c r="F12" s="75"/>
      <c r="G12" s="1" t="s">
        <v>434</v>
      </c>
      <c r="H12" s="75" t="s">
        <v>415</v>
      </c>
      <c r="I12" s="75"/>
      <c r="J12" s="1" t="s">
        <v>434</v>
      </c>
      <c r="K12" s="75" t="s">
        <v>425</v>
      </c>
      <c r="L12" s="75"/>
      <c r="M12" s="1" t="s">
        <v>434</v>
      </c>
      <c r="N12" s="75" t="s">
        <v>426</v>
      </c>
      <c r="O12" s="75"/>
      <c r="P12" s="1" t="s">
        <v>434</v>
      </c>
      <c r="Q12" s="75" t="s">
        <v>427</v>
      </c>
      <c r="R12" s="75"/>
      <c r="S12" s="1" t="s">
        <v>434</v>
      </c>
      <c r="T12" s="76" t="s">
        <v>428</v>
      </c>
      <c r="U12" s="76"/>
      <c r="V12" s="1" t="s">
        <v>434</v>
      </c>
      <c r="W12" s="76" t="s">
        <v>429</v>
      </c>
      <c r="X12" s="76"/>
      <c r="Y12" s="1" t="s">
        <v>434</v>
      </c>
      <c r="Z12" s="75" t="s">
        <v>430</v>
      </c>
      <c r="AA12" s="75"/>
      <c r="AB12" s="1" t="s">
        <v>434</v>
      </c>
      <c r="AC12" s="76" t="s">
        <v>431</v>
      </c>
      <c r="AD12" s="76"/>
      <c r="AE12" s="1" t="s">
        <v>434</v>
      </c>
      <c r="AF12" s="75" t="s">
        <v>432</v>
      </c>
      <c r="AG12" s="75"/>
      <c r="AH12" s="1" t="s">
        <v>434</v>
      </c>
      <c r="AI12" s="75" t="s">
        <v>433</v>
      </c>
      <c r="AJ12" s="75"/>
      <c r="AK12" s="1" t="s">
        <v>434</v>
      </c>
      <c r="AL12" s="1"/>
      <c r="AM12" s="2" t="s">
        <v>9</v>
      </c>
      <c r="AN12" s="4">
        <v>1683.25</v>
      </c>
      <c r="AO12" s="4">
        <v>1</v>
      </c>
      <c r="AP12" s="2">
        <v>6.0228499999999997E-2</v>
      </c>
      <c r="AQ12" s="4">
        <v>3392.7097777499898</v>
      </c>
      <c r="AR12" s="4">
        <v>27642.311035250001</v>
      </c>
    </row>
    <row r="13" spans="1:44" s="2" customFormat="1" x14ac:dyDescent="0.3">
      <c r="A13" s="2" t="s">
        <v>405</v>
      </c>
      <c r="B13" s="2">
        <v>0</v>
      </c>
      <c r="C13" s="2">
        <v>0</v>
      </c>
      <c r="D13" s="2" t="e">
        <f>STDEV(B13:C13)/AVERAGE(B13:C13)*100</f>
        <v>#DIV/0!</v>
      </c>
      <c r="E13" s="2">
        <v>69.510443749999993</v>
      </c>
      <c r="F13" s="2">
        <v>62.342863000000001</v>
      </c>
      <c r="G13" s="2">
        <f>STDEV(E13:F13)/AVERAGE(E13:F13)*100</f>
        <v>7.6877024595777224</v>
      </c>
      <c r="H13" s="2">
        <v>0.11992775</v>
      </c>
      <c r="I13" s="2">
        <v>8.4218249999999897E-2</v>
      </c>
      <c r="J13" s="2">
        <f>STDEV(H13:I13)/AVERAGE(H13:I13)*100</f>
        <v>24.737618765766815</v>
      </c>
      <c r="K13" s="2">
        <v>1.1260779999999899</v>
      </c>
      <c r="L13" s="2">
        <v>0.60056424999999902</v>
      </c>
      <c r="M13" s="2">
        <f>STDEV(K13:L13)/AVERAGE(K13:L13)*100</f>
        <v>43.042423667296234</v>
      </c>
      <c r="N13" s="2">
        <v>0.1080945</v>
      </c>
      <c r="O13" s="2">
        <v>0.17348999999999901</v>
      </c>
      <c r="P13" s="2">
        <f>STDEV(N13:O13)/AVERAGE(N13:O13)*100</f>
        <v>32.843854337922949</v>
      </c>
      <c r="Q13" s="2">
        <v>0</v>
      </c>
      <c r="R13" s="2">
        <v>0</v>
      </c>
      <c r="S13" s="2" t="e">
        <f>STDEV(Q13:R13)/AVERAGE(Q13:R13)*100</f>
        <v>#DIV/0!</v>
      </c>
      <c r="T13" s="2">
        <v>0.13839199999999999</v>
      </c>
      <c r="U13" s="2">
        <v>0.121096</v>
      </c>
      <c r="V13" s="2">
        <f>STDEV(T13:U13)/AVERAGE(T13:U13)*100</f>
        <v>9.4263464109342383</v>
      </c>
      <c r="W13" s="2">
        <v>0.22980900000000001</v>
      </c>
      <c r="X13" s="2">
        <v>2.9679000000000001E-2</v>
      </c>
      <c r="Y13" s="2">
        <f>STDEV(W13:X13)/AVERAGE(W13:X13)*100</f>
        <v>109.07115559784172</v>
      </c>
      <c r="Z13" s="2">
        <v>0.105208</v>
      </c>
      <c r="AA13" s="2">
        <v>0.10899875000000001</v>
      </c>
      <c r="AB13" s="2">
        <f>STDEV(Z13:AA13)/AVERAGE(Z13:AA13)*100</f>
        <v>2.5026896031828239</v>
      </c>
      <c r="AC13" s="2">
        <v>5.9417999999999999E-2</v>
      </c>
      <c r="AD13" s="2">
        <v>7.3979000000000003E-2</v>
      </c>
      <c r="AE13" s="2">
        <f>STDEV(AC13:AD13)/AVERAGE(AC13:AD13)*100</f>
        <v>15.436901640752589</v>
      </c>
      <c r="AF13" s="2">
        <v>1.6983749999999902E-2</v>
      </c>
      <c r="AG13" s="2">
        <v>0</v>
      </c>
      <c r="AH13" s="2">
        <f>STDEV(AF13:AG13)/AVERAGE(AF13:AG13)*100</f>
        <v>141.42135623730951</v>
      </c>
      <c r="AI13" s="2">
        <v>0.19692199999999899</v>
      </c>
      <c r="AJ13" s="2">
        <v>8.9622999999999994E-2</v>
      </c>
      <c r="AK13" s="2">
        <f>STDEV(AI13:AJ13)/AVERAGE(AI13:AJ13)*100</f>
        <v>52.956324845685586</v>
      </c>
      <c r="AM13" s="2" t="s">
        <v>10</v>
      </c>
      <c r="AN13" s="4">
        <v>1601.25</v>
      </c>
      <c r="AO13" s="4">
        <v>0.75</v>
      </c>
      <c r="AP13" s="2">
        <v>4.8525249999999999E-2</v>
      </c>
      <c r="AQ13" s="4">
        <v>3290.01269525</v>
      </c>
      <c r="AR13" s="4">
        <v>18911.625976750001</v>
      </c>
    </row>
    <row r="14" spans="1:44" s="2" customFormat="1" x14ac:dyDescent="0.3">
      <c r="A14" s="2" t="s">
        <v>406</v>
      </c>
      <c r="B14" s="2">
        <v>0</v>
      </c>
      <c r="C14" s="2">
        <v>0</v>
      </c>
      <c r="D14" s="2" t="e">
        <f t="shared" ref="D14:D20" si="12">STDEV(B14:C14)/AVERAGE(B14:C14)*100</f>
        <v>#DIV/0!</v>
      </c>
      <c r="E14" s="2">
        <v>72.701129999999907</v>
      </c>
      <c r="F14" s="2">
        <v>81.391391999999897</v>
      </c>
      <c r="G14" s="2">
        <f t="shared" ref="G14:G20" si="13">STDEV(E14:F14)/AVERAGE(E14:F14)*100</f>
        <v>7.9756539911622317</v>
      </c>
      <c r="H14" s="2">
        <v>2.030875E-2</v>
      </c>
      <c r="I14" s="2">
        <v>6.6195249999999997E-2</v>
      </c>
      <c r="J14" s="2">
        <f t="shared" ref="J14:J20" si="14">STDEV(H14:I14)/AVERAGE(H14:I14)*100</f>
        <v>75.017699331629785</v>
      </c>
      <c r="K14" s="2">
        <v>1.8669855</v>
      </c>
      <c r="L14" s="2">
        <v>2.9870767499999999</v>
      </c>
      <c r="M14" s="2">
        <f t="shared" ref="M14:M20" si="15">STDEV(K14:L14)/AVERAGE(K14:L14)*100</f>
        <v>32.633455346507596</v>
      </c>
      <c r="N14" s="2">
        <v>1.1843575</v>
      </c>
      <c r="O14" s="2">
        <v>0.66461474999999903</v>
      </c>
      <c r="P14" s="2">
        <f t="shared" ref="P14:P20" si="16">STDEV(N14:O14)/AVERAGE(N14:O14)*100</f>
        <v>39.753287048796473</v>
      </c>
      <c r="Q14" s="2">
        <v>0.17214075000000001</v>
      </c>
      <c r="R14" s="2">
        <v>0.23017275000000001</v>
      </c>
      <c r="S14" s="2">
        <f t="shared" ref="S14:S20" si="17">STDEV(Q14:R14)/AVERAGE(Q14:R14)*100</f>
        <v>20.399425187480745</v>
      </c>
      <c r="T14" s="2">
        <v>1.354984</v>
      </c>
      <c r="U14" s="2">
        <v>0.778721</v>
      </c>
      <c r="V14" s="2">
        <f t="shared" ref="V14:V20" si="18">STDEV(T14:U14)/AVERAGE(T14:U14)*100</f>
        <v>38.194546579485269</v>
      </c>
      <c r="W14" s="2">
        <v>0.65952</v>
      </c>
      <c r="X14" s="2">
        <v>0.26936500000000002</v>
      </c>
      <c r="Y14" s="2">
        <f t="shared" ref="Y14:Y20" si="19">STDEV(W14:X14)/AVERAGE(W14:X14)*100</f>
        <v>59.400517009928599</v>
      </c>
      <c r="Z14" s="2">
        <v>0.50337750000000003</v>
      </c>
      <c r="AA14" s="2">
        <v>0.62380325000000003</v>
      </c>
      <c r="AB14" s="2">
        <f t="shared" ref="AB14:AB20" si="20">STDEV(Z14:AA14)/AVERAGE(Z14:AA14)*100</f>
        <v>15.109176492674631</v>
      </c>
      <c r="AC14" s="2">
        <v>0.79835800000000001</v>
      </c>
      <c r="AD14" s="2">
        <v>0.700403</v>
      </c>
      <c r="AE14" s="2">
        <f t="shared" ref="AE14:AE20" si="21">STDEV(AC14:AD14)/AVERAGE(AC14:AD14)*100</f>
        <v>9.2429206192486024</v>
      </c>
      <c r="AF14" s="2">
        <v>0.12938624999999901</v>
      </c>
      <c r="AG14" s="2">
        <v>5.792075E-2</v>
      </c>
      <c r="AH14" s="2">
        <f t="shared" ref="AH14:AH20" si="22">STDEV(AF14:AG14)/AVERAGE(AF14:AG14)*100</f>
        <v>53.958196619332767</v>
      </c>
      <c r="AI14" s="2">
        <v>0.55872224999999898</v>
      </c>
      <c r="AJ14" s="2">
        <v>0.72462974999999896</v>
      </c>
      <c r="AK14" s="2">
        <f t="shared" ref="AK14:AK20" si="23">STDEV(AI14:AJ14)/AVERAGE(AI14:AJ14)*100</f>
        <v>18.282484976796269</v>
      </c>
      <c r="AM14" s="2" t="s">
        <v>11</v>
      </c>
      <c r="AN14" s="4">
        <v>1695.25</v>
      </c>
      <c r="AO14" s="4">
        <v>0.25</v>
      </c>
      <c r="AP14" s="2">
        <v>1.493425E-2</v>
      </c>
      <c r="AQ14" s="4">
        <v>3521.0596314999998</v>
      </c>
      <c r="AR14" s="4">
        <v>1410.9488524999899</v>
      </c>
    </row>
    <row r="15" spans="1:44" s="2" customFormat="1" x14ac:dyDescent="0.3">
      <c r="A15" s="2" t="s">
        <v>407</v>
      </c>
      <c r="B15" s="2">
        <v>0</v>
      </c>
      <c r="C15" s="2">
        <v>1.80115E-2</v>
      </c>
      <c r="D15" s="2">
        <f t="shared" si="12"/>
        <v>141.42135623730951</v>
      </c>
      <c r="E15" s="2">
        <v>59.8073245</v>
      </c>
      <c r="F15" s="2">
        <v>55.151267249999997</v>
      </c>
      <c r="G15" s="2">
        <f t="shared" si="13"/>
        <v>5.7278531425082297</v>
      </c>
      <c r="H15" s="2">
        <v>6.3383999999999899E-2</v>
      </c>
      <c r="I15" s="2">
        <v>9.7568500000000002E-2</v>
      </c>
      <c r="J15" s="2">
        <f t="shared" si="14"/>
        <v>30.036304824680197</v>
      </c>
      <c r="K15" s="2">
        <v>8.2359465000000007</v>
      </c>
      <c r="L15" s="2">
        <v>9.1932407499999993</v>
      </c>
      <c r="M15" s="2">
        <f t="shared" si="15"/>
        <v>7.7675366734715547</v>
      </c>
      <c r="N15" s="2">
        <v>3.5332344999999901</v>
      </c>
      <c r="O15" s="2">
        <v>4.0151857499999899</v>
      </c>
      <c r="P15" s="2">
        <f t="shared" si="16"/>
        <v>9.0294653924795405</v>
      </c>
      <c r="Q15" s="2">
        <v>1.6024307499999899</v>
      </c>
      <c r="R15" s="2">
        <v>1.16712799999999</v>
      </c>
      <c r="S15" s="2">
        <f t="shared" si="17"/>
        <v>22.227766527368605</v>
      </c>
      <c r="T15" s="2">
        <v>11.004771</v>
      </c>
      <c r="U15" s="2">
        <v>8.3533939999999998</v>
      </c>
      <c r="V15" s="2">
        <f t="shared" si="18"/>
        <v>19.36967327411493</v>
      </c>
      <c r="W15" s="2">
        <v>3.2082130000000002</v>
      </c>
      <c r="X15" s="2">
        <v>2.674099</v>
      </c>
      <c r="Y15" s="2">
        <f t="shared" si="19"/>
        <v>12.841060838890279</v>
      </c>
      <c r="Z15" s="2">
        <v>2.9532785000000001</v>
      </c>
      <c r="AA15" s="2">
        <v>2.4571322499999901</v>
      </c>
      <c r="AB15" s="2">
        <f t="shared" si="20"/>
        <v>12.968641164084774</v>
      </c>
      <c r="AC15" s="2">
        <v>4.8370340000000001</v>
      </c>
      <c r="AD15" s="2">
        <v>4.4121079999999999</v>
      </c>
      <c r="AE15" s="2">
        <f t="shared" si="21"/>
        <v>6.4972092784925346</v>
      </c>
      <c r="AF15" s="2">
        <v>0.84589950000000003</v>
      </c>
      <c r="AG15" s="2">
        <v>0.436690249999999</v>
      </c>
      <c r="AH15" s="2">
        <f t="shared" si="22"/>
        <v>45.120372371487051</v>
      </c>
      <c r="AI15" s="2">
        <v>3.5990102500000001</v>
      </c>
      <c r="AJ15" s="2">
        <v>3.9216815</v>
      </c>
      <c r="AK15" s="2">
        <f t="shared" si="23"/>
        <v>6.067607516793645</v>
      </c>
      <c r="AM15" s="2" t="s">
        <v>12</v>
      </c>
      <c r="AN15" s="4">
        <v>1721.75</v>
      </c>
      <c r="AO15" s="4">
        <v>1.75</v>
      </c>
      <c r="AP15" s="2">
        <v>0.101282</v>
      </c>
      <c r="AQ15" s="4">
        <v>3452.3632202499898</v>
      </c>
      <c r="AR15" s="4">
        <v>45852.187500250002</v>
      </c>
    </row>
    <row r="16" spans="1:44" s="2" customFormat="1" x14ac:dyDescent="0.3">
      <c r="A16" s="2" t="s">
        <v>408</v>
      </c>
      <c r="B16" s="2">
        <v>9.0187500000000004E-2</v>
      </c>
      <c r="C16" s="2">
        <v>1.5772749999999901E-2</v>
      </c>
      <c r="D16" s="2">
        <f>STDEV(B16:C16)/AVERAGE(B16:C16)*100</f>
        <v>99.318705543450008</v>
      </c>
      <c r="E16" s="2">
        <v>52.029618249999899</v>
      </c>
      <c r="F16" s="2">
        <v>84.991762249999994</v>
      </c>
      <c r="G16" s="2">
        <f>STDEV(E16:F16)/AVERAGE(E16:F16)*100</f>
        <v>34.020611177315494</v>
      </c>
      <c r="H16" s="2">
        <v>0.65319299999999902</v>
      </c>
      <c r="I16" s="2">
        <v>0.58166200000000001</v>
      </c>
      <c r="J16" s="2">
        <f>STDEV(H16:I16)/AVERAGE(H16:I16)*100</f>
        <v>8.1920638722852921</v>
      </c>
      <c r="K16" s="2">
        <v>28.552370499999899</v>
      </c>
      <c r="L16" s="2">
        <v>36.259304999999898</v>
      </c>
      <c r="M16" s="2">
        <f>STDEV(K16:L16)/AVERAGE(K16:L16)*100</f>
        <v>16.816802235302827</v>
      </c>
      <c r="N16" s="2">
        <v>15.58961725</v>
      </c>
      <c r="O16" s="2">
        <v>16.159027500000001</v>
      </c>
      <c r="P16" s="2">
        <f>STDEV(N16:O16)/AVERAGE(N16:O16)*100</f>
        <v>2.5363844801729862</v>
      </c>
      <c r="Q16" s="2">
        <v>10.773260499999999</v>
      </c>
      <c r="R16" s="2">
        <v>9.3503469999999904</v>
      </c>
      <c r="S16" s="2">
        <f>STDEV(Q16:R16)/AVERAGE(Q16:R16)*100</f>
        <v>9.9997158550413126</v>
      </c>
      <c r="T16" s="2">
        <v>48.465206999999999</v>
      </c>
      <c r="U16" s="82">
        <v>35.156120999999999</v>
      </c>
      <c r="V16" s="2">
        <f>STDEV(T16:U16)/AVERAGE(T16:U16)*100</f>
        <v>22.508480042304278</v>
      </c>
      <c r="W16" s="2">
        <v>20.341363000000001</v>
      </c>
      <c r="X16" s="2">
        <v>16.255839999999999</v>
      </c>
      <c r="Y16" s="2">
        <f>STDEV(W16:X16)/AVERAGE(W16:X16)*100</f>
        <v>15.787550857335287</v>
      </c>
      <c r="Z16" s="2">
        <v>13.0533605</v>
      </c>
      <c r="AA16" s="2">
        <v>10.1908437499999</v>
      </c>
      <c r="AB16" s="2">
        <f>STDEV(Z16:AA16)/AVERAGE(Z16:AA16)*100</f>
        <v>17.415997410925758</v>
      </c>
      <c r="AC16" s="2">
        <v>22.213346000000001</v>
      </c>
      <c r="AD16" s="2">
        <v>22.078599000000001</v>
      </c>
      <c r="AE16" s="2">
        <f>STDEV(AC16:AD16)/AVERAGE(AC16:AD16)*100</f>
        <v>0.43023857924751019</v>
      </c>
      <c r="AF16" s="2">
        <v>3.7672142499999999</v>
      </c>
      <c r="AG16" s="2">
        <v>2.84593775</v>
      </c>
      <c r="AH16" s="2">
        <f>STDEV(AF16:AG16)/AVERAGE(AF16:AG16)*100</f>
        <v>19.701372673660327</v>
      </c>
      <c r="AI16" s="2">
        <v>17.856247750000001</v>
      </c>
      <c r="AJ16" s="2">
        <v>21.5630477499999</v>
      </c>
      <c r="AK16" s="2">
        <f>STDEV(AI16:AJ16)/AVERAGE(AI16:AJ16)*100</f>
        <v>13.298580724266007</v>
      </c>
      <c r="AM16" s="2" t="s">
        <v>13</v>
      </c>
      <c r="AN16" s="4">
        <v>1786.25</v>
      </c>
      <c r="AO16" s="4">
        <v>3.25</v>
      </c>
      <c r="AP16" s="2">
        <v>0.18140600000000001</v>
      </c>
      <c r="AQ16" s="4">
        <v>3492.0667722500002</v>
      </c>
      <c r="AR16" s="4">
        <v>32943.912597750001</v>
      </c>
    </row>
    <row r="17" spans="1:44" s="2" customFormat="1" x14ac:dyDescent="0.3">
      <c r="A17" s="2" t="s">
        <v>409</v>
      </c>
      <c r="B17" s="2">
        <v>0</v>
      </c>
      <c r="C17" s="2">
        <v>1.65235E-2</v>
      </c>
      <c r="D17" s="2">
        <f t="shared" si="12"/>
        <v>141.42135623730951</v>
      </c>
      <c r="E17" s="2">
        <v>68.167058999999895</v>
      </c>
      <c r="F17" s="2">
        <v>84.756980749999897</v>
      </c>
      <c r="G17" s="2">
        <f t="shared" si="13"/>
        <v>15.342056341117777</v>
      </c>
      <c r="H17" s="2">
        <v>3.6710449999999999</v>
      </c>
      <c r="I17" s="2">
        <v>6.4629534999999896</v>
      </c>
      <c r="J17" s="2">
        <f t="shared" si="14"/>
        <v>38.961470791659508</v>
      </c>
      <c r="K17" s="2">
        <v>52.920819250000001</v>
      </c>
      <c r="L17" s="2">
        <v>61.091299999999997</v>
      </c>
      <c r="M17" s="2">
        <f t="shared" si="15"/>
        <v>10.134716172077725</v>
      </c>
      <c r="N17" s="2">
        <v>51.515625</v>
      </c>
      <c r="O17" s="2">
        <v>52.167765750000001</v>
      </c>
      <c r="P17" s="2">
        <f t="shared" si="16"/>
        <v>0.88950244253674093</v>
      </c>
      <c r="Q17" s="2">
        <v>37.002606749999998</v>
      </c>
      <c r="R17" s="2">
        <v>30.986772500000001</v>
      </c>
      <c r="S17" s="2">
        <f t="shared" si="17"/>
        <v>12.513240272507081</v>
      </c>
      <c r="T17" s="2">
        <v>69.917011000000002</v>
      </c>
      <c r="U17" s="2">
        <v>70.461951999999997</v>
      </c>
      <c r="V17" s="2">
        <f t="shared" si="18"/>
        <v>0.54898749529382751</v>
      </c>
      <c r="W17" s="2">
        <v>55.379548999999997</v>
      </c>
      <c r="X17" s="2">
        <v>48.965741999999999</v>
      </c>
      <c r="Y17" s="2">
        <f t="shared" si="19"/>
        <v>8.6927668310815207</v>
      </c>
      <c r="Z17" s="2">
        <v>42.76723475</v>
      </c>
      <c r="AA17" s="2">
        <v>33.6897404999999</v>
      </c>
      <c r="AB17" s="2">
        <f t="shared" si="20"/>
        <v>16.790509222654535</v>
      </c>
      <c r="AC17" s="2">
        <v>50.193353999999999</v>
      </c>
      <c r="AD17" s="2">
        <v>44.499901999999999</v>
      </c>
      <c r="AE17" s="2">
        <f t="shared" si="21"/>
        <v>8.5029888877410915</v>
      </c>
      <c r="AF17" s="2">
        <v>22.358549499999899</v>
      </c>
      <c r="AG17" s="2">
        <v>21.649671000000001</v>
      </c>
      <c r="AH17" s="2">
        <f t="shared" si="22"/>
        <v>2.2779961956756551</v>
      </c>
      <c r="AI17" s="2">
        <v>51.564928000000002</v>
      </c>
      <c r="AJ17" s="2">
        <v>52.6806755</v>
      </c>
      <c r="AK17" s="2">
        <f t="shared" si="23"/>
        <v>1.5136420085897162</v>
      </c>
      <c r="AM17" s="2" t="s">
        <v>14</v>
      </c>
      <c r="AN17" s="4">
        <v>1774.75</v>
      </c>
      <c r="AO17" s="4">
        <v>4.5</v>
      </c>
      <c r="AP17" s="2">
        <v>0.25337925</v>
      </c>
      <c r="AQ17" s="4">
        <v>3383.8325804999899</v>
      </c>
      <c r="AR17" s="4">
        <v>31863.476562749998</v>
      </c>
    </row>
    <row r="18" spans="1:44" s="2" customFormat="1" x14ac:dyDescent="0.3">
      <c r="A18" s="2" t="s">
        <v>410</v>
      </c>
      <c r="B18" s="2">
        <v>0</v>
      </c>
      <c r="C18" s="2">
        <v>0</v>
      </c>
      <c r="D18" s="2" t="e">
        <f t="shared" si="12"/>
        <v>#DIV/0!</v>
      </c>
      <c r="E18" s="2">
        <v>59.519677999999899</v>
      </c>
      <c r="F18" s="2">
        <v>65.459626</v>
      </c>
      <c r="G18" s="2">
        <f t="shared" si="13"/>
        <v>6.7213968653490745</v>
      </c>
      <c r="H18" s="2">
        <v>25.532981749999902</v>
      </c>
      <c r="I18" s="2">
        <v>27.90805275</v>
      </c>
      <c r="J18" s="2">
        <f t="shared" si="14"/>
        <v>6.2851657929622853</v>
      </c>
      <c r="K18" s="2">
        <v>64.650085500000003</v>
      </c>
      <c r="L18" s="2">
        <v>63.593886249999898</v>
      </c>
      <c r="M18" s="2">
        <f t="shared" si="15"/>
        <v>1.1647263286809748</v>
      </c>
      <c r="N18" s="2">
        <v>62.232940499999899</v>
      </c>
      <c r="O18" s="2">
        <v>69.178939999999898</v>
      </c>
      <c r="P18" s="2">
        <f t="shared" si="16"/>
        <v>7.4750674442534528</v>
      </c>
      <c r="Q18" s="2">
        <v>59.927422499999899</v>
      </c>
      <c r="R18" s="2">
        <v>58.2748477499999</v>
      </c>
      <c r="S18" s="2">
        <f t="shared" si="17"/>
        <v>1.9771985930069989</v>
      </c>
      <c r="T18" s="2">
        <v>84.671396000000001</v>
      </c>
      <c r="U18" s="2">
        <v>75.586461999999997</v>
      </c>
      <c r="V18" s="2">
        <f t="shared" si="18"/>
        <v>8.0171025848008384</v>
      </c>
      <c r="W18" s="2">
        <v>78.666853000000003</v>
      </c>
      <c r="X18" s="2">
        <v>75.826862000000006</v>
      </c>
      <c r="Y18" s="2">
        <f t="shared" si="19"/>
        <v>2.5996874948715716</v>
      </c>
      <c r="Z18" s="2">
        <v>59.011232499999899</v>
      </c>
      <c r="AA18" s="2">
        <v>67.285068499999994</v>
      </c>
      <c r="AB18" s="2">
        <f t="shared" si="20"/>
        <v>9.2646981672494935</v>
      </c>
      <c r="AC18" s="2">
        <v>68.225504000000001</v>
      </c>
      <c r="AD18" s="2">
        <v>68.142897000000005</v>
      </c>
      <c r="AE18" s="2">
        <f t="shared" si="21"/>
        <v>8.5667895854369097E-2</v>
      </c>
      <c r="AF18" s="2">
        <v>56.398075249999899</v>
      </c>
      <c r="AG18" s="2">
        <v>48.690073999999903</v>
      </c>
      <c r="AH18" s="2">
        <f t="shared" si="22"/>
        <v>10.372967822096061</v>
      </c>
      <c r="AI18" s="2">
        <v>70.367246499999894</v>
      </c>
      <c r="AJ18" s="2">
        <v>75.266805750000003</v>
      </c>
      <c r="AK18" s="2">
        <f t="shared" si="23"/>
        <v>4.7578317254443547</v>
      </c>
      <c r="AM18" s="2" t="s">
        <v>15</v>
      </c>
      <c r="AN18" s="4">
        <v>1720.75</v>
      </c>
      <c r="AO18" s="4">
        <v>1.5</v>
      </c>
      <c r="AP18" s="2">
        <v>8.5589499999999902E-2</v>
      </c>
      <c r="AQ18" s="4">
        <v>3488.9647827499998</v>
      </c>
      <c r="AR18" s="4">
        <v>18056.1708985</v>
      </c>
    </row>
    <row r="19" spans="1:44" s="2" customFormat="1" x14ac:dyDescent="0.3">
      <c r="A19" s="2" t="s">
        <v>411</v>
      </c>
      <c r="B19" s="2">
        <v>3.2636999999999902E-2</v>
      </c>
      <c r="C19" s="2">
        <v>1.51332499999999E-2</v>
      </c>
      <c r="D19" s="2">
        <f t="shared" si="12"/>
        <v>51.818947236801485</v>
      </c>
      <c r="E19" s="2">
        <v>67.106807500000002</v>
      </c>
      <c r="F19" s="2">
        <v>82.5247154999999</v>
      </c>
      <c r="G19" s="2">
        <f t="shared" si="13"/>
        <v>14.571939227685718</v>
      </c>
      <c r="H19" s="2">
        <v>55.9264595</v>
      </c>
      <c r="I19" s="2">
        <v>67.459812249999899</v>
      </c>
      <c r="J19" s="2">
        <f t="shared" si="14"/>
        <v>13.219156108169628</v>
      </c>
      <c r="K19" s="2">
        <v>81.360490999999897</v>
      </c>
      <c r="L19" s="2">
        <v>81.666778499999893</v>
      </c>
      <c r="M19" s="2">
        <f t="shared" si="15"/>
        <v>0.26569538814814331</v>
      </c>
      <c r="N19" s="2">
        <v>71.419431750000001</v>
      </c>
      <c r="O19" s="2">
        <v>65.107522000000003</v>
      </c>
      <c r="P19" s="2">
        <f t="shared" si="16"/>
        <v>6.5381876089247806</v>
      </c>
      <c r="Q19" s="2">
        <v>72.184026750000001</v>
      </c>
      <c r="R19" s="2">
        <v>69.696520999999905</v>
      </c>
      <c r="S19" s="2">
        <f t="shared" si="17"/>
        <v>2.4794550232001034</v>
      </c>
      <c r="T19" s="2">
        <v>85.144154999999998</v>
      </c>
      <c r="U19" s="2">
        <v>84.193779000000006</v>
      </c>
      <c r="V19" s="2">
        <f t="shared" si="18"/>
        <v>0.79369967307731559</v>
      </c>
      <c r="W19" s="2">
        <v>83.737054999999998</v>
      </c>
      <c r="X19" s="2">
        <v>82.488865000000004</v>
      </c>
      <c r="Y19" s="2">
        <f t="shared" si="19"/>
        <v>1.0619325953608589</v>
      </c>
      <c r="Z19" s="2">
        <v>72.229757250000006</v>
      </c>
      <c r="AA19" s="2">
        <v>78.812837500000001</v>
      </c>
      <c r="AB19" s="2">
        <f t="shared" si="20"/>
        <v>6.1637456554224466</v>
      </c>
      <c r="AC19" s="2">
        <v>61.478608999999999</v>
      </c>
      <c r="AD19" s="2">
        <v>62.969403999999997</v>
      </c>
      <c r="AE19" s="2">
        <f t="shared" si="21"/>
        <v>1.6941230774958183</v>
      </c>
      <c r="AF19" s="2">
        <v>73.142238750000004</v>
      </c>
      <c r="AG19" s="2">
        <v>74.6059304999999</v>
      </c>
      <c r="AH19" s="2">
        <f t="shared" si="22"/>
        <v>1.4010141272755319</v>
      </c>
      <c r="AI19" s="2">
        <v>79.199529749999897</v>
      </c>
      <c r="AJ19" s="2">
        <v>80.0082912499999</v>
      </c>
      <c r="AK19" s="2">
        <f t="shared" si="23"/>
        <v>0.71840784883627873</v>
      </c>
      <c r="AM19" s="2" t="s">
        <v>16</v>
      </c>
      <c r="AN19" s="4">
        <v>1694.5</v>
      </c>
      <c r="AO19" s="4">
        <v>1.75</v>
      </c>
      <c r="AP19" s="2">
        <v>0.10276675</v>
      </c>
      <c r="AQ19" s="4">
        <v>3644.1295165000001</v>
      </c>
      <c r="AR19" s="4">
        <v>21241.28241</v>
      </c>
    </row>
    <row r="20" spans="1:44" s="2" customFormat="1" x14ac:dyDescent="0.3">
      <c r="A20" s="2" t="s">
        <v>412</v>
      </c>
      <c r="B20" s="2">
        <v>0</v>
      </c>
      <c r="C20" s="2">
        <v>0</v>
      </c>
      <c r="D20" s="2" t="e">
        <f t="shared" si="12"/>
        <v>#DIV/0!</v>
      </c>
      <c r="E20" s="2">
        <v>66.422110500000002</v>
      </c>
      <c r="F20" s="2">
        <v>62.2070705</v>
      </c>
      <c r="G20" s="2">
        <f t="shared" si="13"/>
        <v>4.6342258324299621</v>
      </c>
      <c r="H20" s="2">
        <v>64.226158999999896</v>
      </c>
      <c r="I20" s="2">
        <v>67.571283249999894</v>
      </c>
      <c r="J20" s="2">
        <f t="shared" si="14"/>
        <v>3.5893868662486375</v>
      </c>
      <c r="K20" s="2">
        <v>67.573850749999906</v>
      </c>
      <c r="L20" s="2">
        <v>71.395789250000007</v>
      </c>
      <c r="M20" s="2">
        <f t="shared" si="15"/>
        <v>3.8893655198761619</v>
      </c>
      <c r="N20" s="2">
        <v>70.747987749999993</v>
      </c>
      <c r="O20" s="2">
        <v>81.593961750000005</v>
      </c>
      <c r="P20" s="2">
        <f t="shared" si="16"/>
        <v>10.068483157980058</v>
      </c>
      <c r="Q20" s="2">
        <v>73.033017999999899</v>
      </c>
      <c r="R20" s="2">
        <v>75.056171250000006</v>
      </c>
      <c r="S20" s="2">
        <f t="shared" si="17"/>
        <v>1.9320591728537388</v>
      </c>
      <c r="T20" s="2">
        <v>87.063428999999999</v>
      </c>
      <c r="U20" s="2">
        <v>80.155463999999995</v>
      </c>
      <c r="V20" s="2">
        <f t="shared" si="18"/>
        <v>5.8422452248853629</v>
      </c>
      <c r="W20" s="2">
        <v>84.273482999999999</v>
      </c>
      <c r="X20" s="2">
        <v>84.042021000000005</v>
      </c>
      <c r="Y20" s="2">
        <f t="shared" si="19"/>
        <v>0.19447804378971051</v>
      </c>
      <c r="Z20" s="2">
        <v>78.735153249999897</v>
      </c>
      <c r="AA20" s="2">
        <v>81.669626249999894</v>
      </c>
      <c r="AB20" s="2">
        <f t="shared" si="20"/>
        <v>2.5871869453975123</v>
      </c>
      <c r="AC20" s="2">
        <v>58.308750000000003</v>
      </c>
      <c r="AD20" s="2">
        <v>62.112112000000003</v>
      </c>
      <c r="AE20" s="2">
        <f t="shared" si="21"/>
        <v>4.4666397779268996</v>
      </c>
      <c r="AF20" s="2">
        <v>81.969408250000001</v>
      </c>
      <c r="AG20" s="2">
        <v>82.927391</v>
      </c>
      <c r="AH20" s="2">
        <f t="shared" si="22"/>
        <v>0.82160005757023391</v>
      </c>
      <c r="AI20" s="2">
        <v>77.829217999999898</v>
      </c>
      <c r="AJ20" s="2">
        <v>77.848936249999895</v>
      </c>
      <c r="AK20" s="2">
        <f t="shared" si="23"/>
        <v>1.7912478928467788E-2</v>
      </c>
      <c r="AM20" s="2" t="s">
        <v>17</v>
      </c>
      <c r="AN20" s="4">
        <v>1680.75</v>
      </c>
      <c r="AO20" s="4">
        <v>1.75</v>
      </c>
      <c r="AP20" s="2">
        <v>0.10462149999999899</v>
      </c>
      <c r="AQ20" s="4">
        <v>3363.0874022500002</v>
      </c>
      <c r="AR20" s="4">
        <v>39970.877930000002</v>
      </c>
    </row>
    <row r="21" spans="1:44" s="2" customFormat="1" x14ac:dyDescent="0.3">
      <c r="AM21" s="2" t="s">
        <v>18</v>
      </c>
      <c r="AN21" s="4">
        <v>1703</v>
      </c>
      <c r="AO21" s="4">
        <v>1.5</v>
      </c>
      <c r="AP21" s="2">
        <v>8.8865E-2</v>
      </c>
      <c r="AQ21" s="4">
        <v>3334.8098755000001</v>
      </c>
      <c r="AR21" s="4">
        <v>38456.411621250001</v>
      </c>
    </row>
    <row r="22" spans="1:44" s="2" customFormat="1" x14ac:dyDescent="0.3">
      <c r="A22" s="3" t="s">
        <v>392</v>
      </c>
      <c r="AM22" s="2" t="s">
        <v>19</v>
      </c>
      <c r="AN22" s="4">
        <v>1726.5</v>
      </c>
      <c r="AO22" s="4">
        <v>1.25</v>
      </c>
      <c r="AP22" s="2">
        <v>6.9599750000000002E-2</v>
      </c>
      <c r="AQ22" s="4">
        <v>3541.3863527499898</v>
      </c>
      <c r="AR22" s="4">
        <v>18521.0048829999</v>
      </c>
    </row>
    <row r="23" spans="1:44" s="2" customFormat="1" x14ac:dyDescent="0.3">
      <c r="A23" s="3"/>
      <c r="B23" s="75" t="s">
        <v>413</v>
      </c>
      <c r="C23" s="75"/>
      <c r="D23" s="1" t="s">
        <v>434</v>
      </c>
      <c r="E23" s="75" t="s">
        <v>414</v>
      </c>
      <c r="F23" s="75"/>
      <c r="G23" s="1" t="s">
        <v>434</v>
      </c>
      <c r="H23" s="75" t="s">
        <v>415</v>
      </c>
      <c r="I23" s="75"/>
      <c r="J23" s="1" t="s">
        <v>434</v>
      </c>
      <c r="K23" s="75" t="s">
        <v>416</v>
      </c>
      <c r="L23" s="75"/>
      <c r="M23" s="1" t="s">
        <v>434</v>
      </c>
      <c r="N23" s="75" t="s">
        <v>417</v>
      </c>
      <c r="O23" s="75"/>
      <c r="P23" s="1" t="s">
        <v>434</v>
      </c>
      <c r="Q23" s="75" t="s">
        <v>418</v>
      </c>
      <c r="R23" s="75"/>
      <c r="S23" s="1" t="s">
        <v>434</v>
      </c>
      <c r="T23" s="75" t="s">
        <v>419</v>
      </c>
      <c r="U23" s="75"/>
      <c r="V23" s="1" t="s">
        <v>434</v>
      </c>
      <c r="W23" s="75" t="s">
        <v>420</v>
      </c>
      <c r="X23" s="75"/>
      <c r="Y23" s="1" t="s">
        <v>434</v>
      </c>
      <c r="Z23" s="75" t="s">
        <v>421</v>
      </c>
      <c r="AA23" s="75"/>
      <c r="AB23" s="1" t="s">
        <v>434</v>
      </c>
      <c r="AC23" s="75" t="s">
        <v>422</v>
      </c>
      <c r="AD23" s="75"/>
      <c r="AE23" s="1" t="s">
        <v>434</v>
      </c>
      <c r="AF23" s="75" t="s">
        <v>423</v>
      </c>
      <c r="AG23" s="75"/>
      <c r="AH23" s="1" t="s">
        <v>434</v>
      </c>
      <c r="AI23" s="75" t="s">
        <v>424</v>
      </c>
      <c r="AJ23" s="75"/>
      <c r="AK23" s="1" t="s">
        <v>434</v>
      </c>
      <c r="AL23" s="1"/>
      <c r="AM23" s="2" t="s">
        <v>20</v>
      </c>
      <c r="AN23" s="4">
        <v>1775.75</v>
      </c>
      <c r="AO23" s="4">
        <v>1</v>
      </c>
      <c r="AP23" s="2">
        <v>5.5319500000000001E-2</v>
      </c>
      <c r="AQ23" s="4">
        <v>3580.2848509999899</v>
      </c>
      <c r="AR23" s="4">
        <v>15882.550293</v>
      </c>
    </row>
    <row r="24" spans="1:44" s="2" customFormat="1" x14ac:dyDescent="0.3">
      <c r="A24" s="2" t="s">
        <v>397</v>
      </c>
      <c r="B24" s="4">
        <v>1691.25</v>
      </c>
      <c r="C24" s="4">
        <v>1733</v>
      </c>
      <c r="D24" s="2">
        <f>STDEV(B24:C24)/AVERAGE(B24:C24)*100</f>
        <v>1.7242729423691823</v>
      </c>
      <c r="E24" s="4">
        <v>1612</v>
      </c>
      <c r="F24" s="4">
        <v>1537.75</v>
      </c>
      <c r="G24" s="2">
        <f>STDEV(E24:F24)/AVERAGE(E24:F24)*100</f>
        <v>3.3337679817827546</v>
      </c>
      <c r="H24" s="4">
        <v>1555.25</v>
      </c>
      <c r="I24" s="4">
        <v>1584.75</v>
      </c>
      <c r="J24" s="2">
        <f>STDEV(H24:I24)/AVERAGE(H24:I24)*100</f>
        <v>1.328640130254978</v>
      </c>
      <c r="K24" s="4">
        <v>1609.75</v>
      </c>
      <c r="L24" s="4">
        <v>1643.5</v>
      </c>
      <c r="M24" s="2">
        <f>STDEV(K24:L24)/AVERAGE(K24:L24)*100</f>
        <v>1.4671392524426945</v>
      </c>
      <c r="N24" s="4">
        <v>1683.25</v>
      </c>
      <c r="O24" s="4">
        <v>1601.25</v>
      </c>
      <c r="P24" s="2">
        <f>STDEV(N24:O24)/AVERAGE(N24:O24)*100</f>
        <v>3.5306899715205904</v>
      </c>
      <c r="Q24" s="4">
        <v>1695.25</v>
      </c>
      <c r="R24" s="4">
        <v>1721.75</v>
      </c>
      <c r="S24" s="2">
        <f>STDEV(Q24:R24)/AVERAGE(Q24:R24)*100</f>
        <v>1.0967708341494591</v>
      </c>
      <c r="T24" s="4">
        <v>1786.25</v>
      </c>
      <c r="U24" s="4">
        <v>1774.75</v>
      </c>
      <c r="V24" s="2">
        <f>STDEV(T24:U24)/AVERAGE(T24:U24)*100</f>
        <v>0.45671036133924714</v>
      </c>
      <c r="W24" s="4">
        <v>1720.75</v>
      </c>
      <c r="X24" s="4">
        <v>1694.5</v>
      </c>
      <c r="Y24" s="2">
        <f>STDEV(W24:X24)/AVERAGE(W24:X24)*100</f>
        <v>1.086980631353305</v>
      </c>
      <c r="Z24" s="4">
        <v>1680.75</v>
      </c>
      <c r="AA24" s="4">
        <v>1703</v>
      </c>
      <c r="AB24" s="2">
        <f>STDEV(Z24:AA24)/AVERAGE(Z24:AA24)*100</f>
        <v>0.92992247544296613</v>
      </c>
      <c r="AC24" s="4">
        <v>1726.5</v>
      </c>
      <c r="AD24" s="4">
        <v>1775.75</v>
      </c>
      <c r="AE24" s="2">
        <f>STDEV(AC24:AD24)/AVERAGE(AC24:AD24)*100</f>
        <v>1.9887220485937589</v>
      </c>
      <c r="AF24" s="4">
        <v>1661</v>
      </c>
      <c r="AG24" s="4">
        <v>1696.75</v>
      </c>
      <c r="AH24" s="2">
        <f>STDEV(AF24:AG24)/AVERAGE(AF24:AG24)*100</f>
        <v>1.5057146855733201</v>
      </c>
      <c r="AI24" s="4">
        <v>1772.75</v>
      </c>
      <c r="AJ24" s="4">
        <v>1805.5</v>
      </c>
      <c r="AK24" s="2">
        <f>STDEV(AI24:AJ24)/AVERAGE(AI24:AJ24)*100</f>
        <v>1.2943616060286134</v>
      </c>
      <c r="AM24" s="2" t="s">
        <v>21</v>
      </c>
      <c r="AN24" s="4">
        <v>1661</v>
      </c>
      <c r="AO24" s="4">
        <v>1.5</v>
      </c>
      <c r="AP24" s="2">
        <v>9.0958250000000004E-2</v>
      </c>
      <c r="AQ24" s="4">
        <v>3404.99957275</v>
      </c>
      <c r="AR24" s="4">
        <v>32333.303711</v>
      </c>
    </row>
    <row r="25" spans="1:44" s="2" customFormat="1" x14ac:dyDescent="0.3">
      <c r="A25" s="2" t="s">
        <v>398</v>
      </c>
      <c r="B25" s="4">
        <v>1587</v>
      </c>
      <c r="C25" s="4">
        <v>1678</v>
      </c>
      <c r="D25" s="2">
        <f t="shared" ref="D25:D31" si="24">STDEV(B25:C25)/AVERAGE(B25:C25)*100</f>
        <v>3.9416059471960683</v>
      </c>
      <c r="E25" s="4">
        <v>1529.5</v>
      </c>
      <c r="F25" s="4">
        <v>1703.25</v>
      </c>
      <c r="G25" s="2">
        <f t="shared" ref="G25:G31" si="25">STDEV(E25:F25)/AVERAGE(E25:F25)*100</f>
        <v>7.600946762425961</v>
      </c>
      <c r="H25" s="4">
        <v>1476.25</v>
      </c>
      <c r="I25" s="4">
        <v>1624.5</v>
      </c>
      <c r="J25" s="2">
        <f t="shared" ref="J25:J31" si="26">STDEV(H25:I25)/AVERAGE(H25:I25)*100</f>
        <v>6.7614983672276487</v>
      </c>
      <c r="K25" s="4">
        <v>1727.25</v>
      </c>
      <c r="L25" s="4">
        <v>1692.25</v>
      </c>
      <c r="M25" s="2">
        <f t="shared" ref="M25:M31" si="27">STDEV(K25:L25)/AVERAGE(K25:L25)*100</f>
        <v>1.447506205090169</v>
      </c>
      <c r="N25" s="4">
        <v>1645.5</v>
      </c>
      <c r="O25" s="4">
        <v>1744</v>
      </c>
      <c r="P25" s="2">
        <f t="shared" ref="P25:P31" si="28">STDEV(N25:O25)/AVERAGE(N25:O25)*100</f>
        <v>4.1097517596621875</v>
      </c>
      <c r="Q25" s="4">
        <v>1651</v>
      </c>
      <c r="R25" s="4">
        <v>1711</v>
      </c>
      <c r="S25" s="2">
        <f t="shared" ref="S25:S31" si="29">STDEV(Q25:R25)/AVERAGE(Q25:R25)*100</f>
        <v>2.5238790524207531</v>
      </c>
      <c r="T25" s="4">
        <v>1683</v>
      </c>
      <c r="U25" s="4">
        <v>1755.5</v>
      </c>
      <c r="V25" s="2">
        <f t="shared" ref="V25:V31" si="30">STDEV(T25:U25)/AVERAGE(T25:U25)*100</f>
        <v>2.9818375242707402</v>
      </c>
      <c r="W25" s="4">
        <v>1639</v>
      </c>
      <c r="X25" s="4">
        <v>1627.25</v>
      </c>
      <c r="Y25" s="2">
        <f t="shared" ref="Y25:Y31" si="31">STDEV(W25:X25)/AVERAGE(W25:X25)*100</f>
        <v>0.50874885137034409</v>
      </c>
      <c r="Z25" s="4">
        <v>1735.75</v>
      </c>
      <c r="AA25" s="4">
        <v>1714.5</v>
      </c>
      <c r="AB25" s="2">
        <f t="shared" ref="AB25:AB31" si="32">STDEV(Z25:AA25)/AVERAGE(Z25:AA25)*100</f>
        <v>0.8710104543273175</v>
      </c>
      <c r="AC25" s="4">
        <v>1640</v>
      </c>
      <c r="AD25" s="4">
        <v>1673.75</v>
      </c>
      <c r="AE25" s="2">
        <f t="shared" ref="AE25:AE31" si="33">STDEV(AC25:AD25)/AVERAGE(AC25:AD25)*100</f>
        <v>1.4403533075848196</v>
      </c>
      <c r="AF25" s="4">
        <v>1622.75</v>
      </c>
      <c r="AG25" s="4">
        <v>1680.25</v>
      </c>
      <c r="AH25" s="2">
        <f t="shared" ref="AH25:AH31" si="34">STDEV(AF25:AG25)/AVERAGE(AF25:AG25)*100</f>
        <v>2.4619218842401747</v>
      </c>
      <c r="AI25" s="4">
        <v>1710.5</v>
      </c>
      <c r="AJ25" s="4">
        <v>1625.75</v>
      </c>
      <c r="AK25" s="2">
        <f t="shared" ref="AK25:AK31" si="35">STDEV(AI25:AJ25)/AVERAGE(AI25:AJ25)*100</f>
        <v>3.5924945496026921</v>
      </c>
      <c r="AM25" s="2" t="s">
        <v>22</v>
      </c>
      <c r="AN25" s="4">
        <v>1696.75</v>
      </c>
      <c r="AO25" s="4">
        <v>0.75</v>
      </c>
      <c r="AP25" s="2">
        <v>4.3064249999999901E-2</v>
      </c>
      <c r="AQ25" s="4">
        <v>3475.9432375000001</v>
      </c>
      <c r="AR25" s="4">
        <v>19026.22949225</v>
      </c>
    </row>
    <row r="26" spans="1:44" s="2" customFormat="1" x14ac:dyDescent="0.3">
      <c r="A26" s="2" t="s">
        <v>399</v>
      </c>
      <c r="B26" s="4">
        <v>1561.5</v>
      </c>
      <c r="C26" s="4">
        <v>1630.75</v>
      </c>
      <c r="D26" s="2">
        <f t="shared" si="24"/>
        <v>3.0678765508446024</v>
      </c>
      <c r="E26" s="4">
        <v>1564.75</v>
      </c>
      <c r="F26" s="4">
        <v>1454</v>
      </c>
      <c r="G26" s="2">
        <f t="shared" si="25"/>
        <v>5.1883777070913544</v>
      </c>
      <c r="H26" s="4">
        <v>1674.5</v>
      </c>
      <c r="I26" s="4">
        <v>1589.75</v>
      </c>
      <c r="J26" s="2">
        <f t="shared" si="26"/>
        <v>3.6717346836522875</v>
      </c>
      <c r="K26" s="4">
        <v>1710.5</v>
      </c>
      <c r="L26" s="4">
        <v>1680.25</v>
      </c>
      <c r="M26" s="2">
        <f t="shared" si="27"/>
        <v>1.2616666006572623</v>
      </c>
      <c r="N26" s="4">
        <v>1565.25</v>
      </c>
      <c r="O26" s="4">
        <v>1702.5</v>
      </c>
      <c r="P26" s="2">
        <f t="shared" si="28"/>
        <v>5.9398917125149504</v>
      </c>
      <c r="Q26" s="4">
        <v>1710</v>
      </c>
      <c r="R26" s="4">
        <v>1575.5</v>
      </c>
      <c r="S26" s="2">
        <f t="shared" si="29"/>
        <v>5.7894300453258651</v>
      </c>
      <c r="T26" s="4">
        <v>1644</v>
      </c>
      <c r="U26" s="4">
        <v>1650.75</v>
      </c>
      <c r="V26" s="2">
        <f t="shared" si="30"/>
        <v>0.28973189304251895</v>
      </c>
      <c r="W26" s="4">
        <v>1592.5</v>
      </c>
      <c r="X26" s="4">
        <v>1620</v>
      </c>
      <c r="Y26" s="2">
        <f t="shared" si="31"/>
        <v>1.2106108316034279</v>
      </c>
      <c r="Z26" s="4">
        <v>1667.75</v>
      </c>
      <c r="AA26" s="4">
        <v>1694.5</v>
      </c>
      <c r="AB26" s="2">
        <f t="shared" si="32"/>
        <v>1.1251457444711219</v>
      </c>
      <c r="AC26" s="4">
        <v>1702.25</v>
      </c>
      <c r="AD26" s="4">
        <v>1754</v>
      </c>
      <c r="AE26" s="2">
        <f t="shared" si="33"/>
        <v>2.1174843212385581</v>
      </c>
      <c r="AF26" s="4">
        <v>1688</v>
      </c>
      <c r="AG26" s="4">
        <v>1655</v>
      </c>
      <c r="AH26" s="2">
        <f t="shared" si="34"/>
        <v>1.3960229601648859</v>
      </c>
      <c r="AI26" s="4">
        <v>1733</v>
      </c>
      <c r="AJ26" s="4">
        <v>1734.5</v>
      </c>
      <c r="AK26" s="2">
        <f t="shared" si="35"/>
        <v>6.1177226923133154E-2</v>
      </c>
      <c r="AM26" s="2" t="s">
        <v>23</v>
      </c>
      <c r="AN26" s="4">
        <v>1772.75</v>
      </c>
      <c r="AO26" s="4">
        <v>1.5</v>
      </c>
      <c r="AP26" s="2">
        <v>8.9470250000000001E-2</v>
      </c>
      <c r="AQ26" s="4">
        <v>3590.3280030000001</v>
      </c>
      <c r="AR26" s="4">
        <v>23895.611816500001</v>
      </c>
    </row>
    <row r="27" spans="1:44" s="2" customFormat="1" x14ac:dyDescent="0.3">
      <c r="A27" s="2" t="s">
        <v>400</v>
      </c>
      <c r="B27" s="4">
        <v>1685.75</v>
      </c>
      <c r="C27" s="4">
        <v>1863.75</v>
      </c>
      <c r="D27" s="2">
        <f>STDEV(B27:C27)/AVERAGE(B27:C27)*100</f>
        <v>7.0919851838966306</v>
      </c>
      <c r="E27" s="4">
        <v>1555.25</v>
      </c>
      <c r="F27" s="4">
        <v>1482</v>
      </c>
      <c r="G27" s="2">
        <f>STDEV(E27:F27)/AVERAGE(E27:F27)*100</f>
        <v>3.4106887297334501</v>
      </c>
      <c r="H27" s="4">
        <v>1634.5</v>
      </c>
      <c r="I27" s="4">
        <v>1587.25</v>
      </c>
      <c r="J27" s="2">
        <f>STDEV(H27:I27)/AVERAGE(H27:I27)*100</f>
        <v>2.0740774679018776</v>
      </c>
      <c r="K27" s="4">
        <v>1602.25</v>
      </c>
      <c r="L27" s="4">
        <v>1620.75</v>
      </c>
      <c r="M27" s="2">
        <f>STDEV(K27:L27)/AVERAGE(K27:L27)*100</f>
        <v>0.81175770722625684</v>
      </c>
      <c r="N27" s="4">
        <v>1686</v>
      </c>
      <c r="O27" s="4">
        <v>1641.75</v>
      </c>
      <c r="P27" s="2">
        <f>STDEV(N27:O27)/AVERAGE(N27:O27)*100</f>
        <v>1.8805183723239263</v>
      </c>
      <c r="Q27" s="4">
        <v>1604.25</v>
      </c>
      <c r="R27" s="4">
        <v>1658</v>
      </c>
      <c r="S27" s="2">
        <f>STDEV(Q27:R27)/AVERAGE(Q27:R27)*100</f>
        <v>2.3301089425259827</v>
      </c>
      <c r="T27" s="4">
        <v>1585.25</v>
      </c>
      <c r="U27" s="4">
        <v>1523</v>
      </c>
      <c r="V27" s="2">
        <f>STDEV(T27:U27)/AVERAGE(T27:U27)*100</f>
        <v>2.832294514846784</v>
      </c>
      <c r="W27" s="4">
        <v>1597.75</v>
      </c>
      <c r="X27" s="4">
        <v>1558</v>
      </c>
      <c r="Y27" s="2">
        <f>STDEV(W27:X27)/AVERAGE(W27:X27)*100</f>
        <v>1.7813511559638924</v>
      </c>
      <c r="Z27" s="4">
        <v>1616</v>
      </c>
      <c r="AA27" s="4">
        <v>1653.75</v>
      </c>
      <c r="AB27" s="2">
        <f>STDEV(Z27:AA27)/AVERAGE(Z27:AA27)*100</f>
        <v>1.6327414016234985</v>
      </c>
      <c r="AC27" s="4">
        <v>1622.25</v>
      </c>
      <c r="AD27" s="4">
        <v>1675.25</v>
      </c>
      <c r="AE27" s="2">
        <f>STDEV(AC27:AD27)/AVERAGE(AC27:AD27)*100</f>
        <v>2.2730346870591065</v>
      </c>
      <c r="AF27" s="4">
        <v>1678</v>
      </c>
      <c r="AG27" s="4">
        <v>1768</v>
      </c>
      <c r="AH27" s="2">
        <f>STDEV(AF27:AG27)/AVERAGE(AF27:AG27)*100</f>
        <v>3.6935351309802251</v>
      </c>
      <c r="AI27" s="4">
        <v>1691.75</v>
      </c>
      <c r="AJ27" s="4">
        <v>1732.25</v>
      </c>
      <c r="AK27" s="2">
        <f>STDEV(AI27:AJ27)/AVERAGE(AI27:AJ27)*100</f>
        <v>1.672770130727522</v>
      </c>
      <c r="AM27" s="2" t="s">
        <v>24</v>
      </c>
      <c r="AN27" s="4">
        <v>1805.5</v>
      </c>
      <c r="AO27" s="4">
        <v>1.25</v>
      </c>
      <c r="AP27" s="2">
        <v>6.8845000000000003E-2</v>
      </c>
      <c r="AQ27" s="4">
        <v>3510.8092040000001</v>
      </c>
      <c r="AR27" s="4">
        <v>36197.939941249897</v>
      </c>
    </row>
    <row r="28" spans="1:44" s="2" customFormat="1" x14ac:dyDescent="0.3">
      <c r="A28" s="2" t="s">
        <v>401</v>
      </c>
      <c r="B28" s="4">
        <v>1635.5</v>
      </c>
      <c r="C28" s="4">
        <v>1593.25</v>
      </c>
      <c r="D28" s="2">
        <f t="shared" si="24"/>
        <v>1.8505775612934809</v>
      </c>
      <c r="E28" s="4">
        <v>1602.75</v>
      </c>
      <c r="F28" s="4">
        <v>1413.25</v>
      </c>
      <c r="G28" s="2">
        <f t="shared" si="25"/>
        <v>8.8857251349370525</v>
      </c>
      <c r="H28" s="4">
        <v>1664</v>
      </c>
      <c r="I28" s="4">
        <v>1655</v>
      </c>
      <c r="J28" s="2">
        <f t="shared" si="26"/>
        <v>0.38348665445489172</v>
      </c>
      <c r="K28" s="4">
        <v>1735</v>
      </c>
      <c r="L28" s="4">
        <v>1545.75</v>
      </c>
      <c r="M28" s="2">
        <f t="shared" si="27"/>
        <v>8.1578881865155299</v>
      </c>
      <c r="N28" s="4">
        <v>1584</v>
      </c>
      <c r="O28" s="4">
        <v>1528.5</v>
      </c>
      <c r="P28" s="2">
        <f t="shared" si="28"/>
        <v>2.521730207605037</v>
      </c>
      <c r="Q28" s="4">
        <v>1615.25</v>
      </c>
      <c r="R28" s="4">
        <v>1585.25</v>
      </c>
      <c r="S28" s="2">
        <f t="shared" si="29"/>
        <v>1.3256180868986989</v>
      </c>
      <c r="T28" s="4">
        <v>1576</v>
      </c>
      <c r="U28" s="4">
        <v>1597</v>
      </c>
      <c r="V28" s="2">
        <f t="shared" si="30"/>
        <v>0.93597493885392358</v>
      </c>
      <c r="W28" s="4">
        <v>1603.25</v>
      </c>
      <c r="X28" s="4">
        <v>1587.75</v>
      </c>
      <c r="Y28" s="2">
        <f t="shared" si="31"/>
        <v>0.68694171785593772</v>
      </c>
      <c r="Z28" s="4">
        <v>1611.75</v>
      </c>
      <c r="AA28" s="4">
        <v>1654.25</v>
      </c>
      <c r="AB28" s="2">
        <f t="shared" si="32"/>
        <v>1.8402962768174078</v>
      </c>
      <c r="AC28" s="4">
        <v>1642.75</v>
      </c>
      <c r="AD28" s="4">
        <v>1634.5</v>
      </c>
      <c r="AE28" s="2">
        <f t="shared" si="33"/>
        <v>0.35600768600436444</v>
      </c>
      <c r="AF28" s="4">
        <v>1700.25</v>
      </c>
      <c r="AG28" s="4">
        <v>1655.75</v>
      </c>
      <c r="AH28" s="2">
        <f t="shared" si="34"/>
        <v>1.875223585387447</v>
      </c>
      <c r="AI28" s="4">
        <v>1433.5</v>
      </c>
      <c r="AJ28" s="4">
        <v>1828.5</v>
      </c>
      <c r="AK28" s="2">
        <f t="shared" si="35"/>
        <v>17.124903652279965</v>
      </c>
      <c r="AM28" s="2" t="s">
        <v>25</v>
      </c>
      <c r="AN28" s="4">
        <v>1587</v>
      </c>
      <c r="AO28" s="4">
        <v>0</v>
      </c>
      <c r="AP28" s="2">
        <v>0</v>
      </c>
      <c r="AQ28" s="4">
        <v>3735.9735717499898</v>
      </c>
      <c r="AR28" s="4">
        <v>0</v>
      </c>
    </row>
    <row r="29" spans="1:44" s="2" customFormat="1" x14ac:dyDescent="0.3">
      <c r="A29" s="2" t="s">
        <v>402</v>
      </c>
      <c r="B29" s="4">
        <v>1535.75</v>
      </c>
      <c r="C29" s="4">
        <v>1797</v>
      </c>
      <c r="D29" s="2">
        <f t="shared" si="24"/>
        <v>11.085838816892089</v>
      </c>
      <c r="E29" s="4">
        <v>1586.25</v>
      </c>
      <c r="F29" s="4">
        <v>1588.5</v>
      </c>
      <c r="G29" s="2">
        <f t="shared" si="25"/>
        <v>0.10022775069972324</v>
      </c>
      <c r="H29" s="4">
        <v>1660.75</v>
      </c>
      <c r="I29" s="4">
        <v>1590</v>
      </c>
      <c r="J29" s="2">
        <f t="shared" si="26"/>
        <v>3.0779238495084664</v>
      </c>
      <c r="K29" s="4">
        <v>1517</v>
      </c>
      <c r="L29" s="4">
        <v>1480.25</v>
      </c>
      <c r="M29" s="2">
        <f t="shared" si="27"/>
        <v>1.7340011149290597</v>
      </c>
      <c r="N29" s="4">
        <v>1541.5</v>
      </c>
      <c r="O29" s="4">
        <v>1545.75</v>
      </c>
      <c r="P29" s="2">
        <f t="shared" si="28"/>
        <v>0.19468483731753677</v>
      </c>
      <c r="Q29" s="4">
        <v>1501.5</v>
      </c>
      <c r="R29" s="4">
        <v>1553</v>
      </c>
      <c r="S29" s="2">
        <f t="shared" si="29"/>
        <v>2.3844163844234538</v>
      </c>
      <c r="T29" s="4">
        <v>1468.5</v>
      </c>
      <c r="U29" s="4">
        <v>1457.25</v>
      </c>
      <c r="V29" s="2">
        <f t="shared" si="30"/>
        <v>0.54378886017934958</v>
      </c>
      <c r="W29" s="4">
        <v>1524.25</v>
      </c>
      <c r="X29" s="4">
        <v>1561</v>
      </c>
      <c r="Y29" s="2">
        <f t="shared" si="31"/>
        <v>1.6845425303366419</v>
      </c>
      <c r="Z29" s="4">
        <v>1567.25</v>
      </c>
      <c r="AA29" s="4">
        <v>1516.25</v>
      </c>
      <c r="AB29" s="2">
        <f t="shared" si="32"/>
        <v>2.3390592405068218</v>
      </c>
      <c r="AC29" s="4">
        <v>1636</v>
      </c>
      <c r="AD29" s="4">
        <v>1592.25</v>
      </c>
      <c r="AE29" s="2">
        <f t="shared" si="33"/>
        <v>1.9165753381498618</v>
      </c>
      <c r="AF29" s="4">
        <v>1606.5</v>
      </c>
      <c r="AG29" s="4">
        <v>1514.5</v>
      </c>
      <c r="AH29" s="2">
        <f t="shared" si="34"/>
        <v>4.1687807670081618</v>
      </c>
      <c r="AI29" s="4">
        <v>1603.75</v>
      </c>
      <c r="AJ29" s="4">
        <v>1599.75</v>
      </c>
      <c r="AK29" s="2">
        <f t="shared" si="35"/>
        <v>0.1765835570311341</v>
      </c>
      <c r="AM29" s="2" t="s">
        <v>26</v>
      </c>
      <c r="AN29" s="4">
        <v>1678</v>
      </c>
      <c r="AO29" s="4">
        <v>0.25</v>
      </c>
      <c r="AP29" s="2">
        <v>1.77935E-2</v>
      </c>
      <c r="AQ29" s="4">
        <v>5429.4497069999998</v>
      </c>
      <c r="AR29" s="4">
        <v>1006.875</v>
      </c>
    </row>
    <row r="30" spans="1:44" s="2" customFormat="1" x14ac:dyDescent="0.3">
      <c r="A30" s="2" t="s">
        <v>403</v>
      </c>
      <c r="B30" s="4">
        <v>1813</v>
      </c>
      <c r="C30" s="4">
        <v>1774.75</v>
      </c>
      <c r="D30" s="2">
        <f t="shared" si="24"/>
        <v>1.5077323882871128</v>
      </c>
      <c r="E30" s="4">
        <v>1486.25</v>
      </c>
      <c r="F30" s="4">
        <v>1438.75</v>
      </c>
      <c r="G30" s="2">
        <f t="shared" si="25"/>
        <v>2.2965861269306673</v>
      </c>
      <c r="H30" s="4">
        <v>1580.5</v>
      </c>
      <c r="I30" s="4">
        <v>1365.5</v>
      </c>
      <c r="J30" s="2">
        <f t="shared" si="26"/>
        <v>10.320974742369838</v>
      </c>
      <c r="K30" s="4">
        <v>1371.5</v>
      </c>
      <c r="L30" s="4">
        <v>1467.25</v>
      </c>
      <c r="M30" s="2">
        <f t="shared" si="27"/>
        <v>4.7700906595235182</v>
      </c>
      <c r="N30" s="4">
        <v>1506</v>
      </c>
      <c r="O30" s="4">
        <v>1516.75</v>
      </c>
      <c r="P30" s="2">
        <f t="shared" si="28"/>
        <v>0.50294585379243317</v>
      </c>
      <c r="Q30" s="4">
        <v>1521.75</v>
      </c>
      <c r="R30" s="4">
        <v>1534.5</v>
      </c>
      <c r="S30" s="2">
        <f t="shared" si="29"/>
        <v>0.58997866405748756</v>
      </c>
      <c r="T30" s="4">
        <v>1453</v>
      </c>
      <c r="U30" s="4">
        <v>1495.5</v>
      </c>
      <c r="V30" s="2">
        <f t="shared" si="30"/>
        <v>2.0384628251943884</v>
      </c>
      <c r="W30" s="4">
        <v>1513.75</v>
      </c>
      <c r="X30" s="4">
        <v>1459.5</v>
      </c>
      <c r="Y30" s="2">
        <f t="shared" si="31"/>
        <v>2.5803778948537932</v>
      </c>
      <c r="Z30" s="4">
        <v>1509.5</v>
      </c>
      <c r="AA30" s="4">
        <v>1599.5</v>
      </c>
      <c r="AB30" s="2">
        <f t="shared" si="32"/>
        <v>4.0938958061620641</v>
      </c>
      <c r="AC30" s="4">
        <v>1608.25</v>
      </c>
      <c r="AD30" s="4">
        <v>1558.25</v>
      </c>
      <c r="AE30" s="2">
        <f t="shared" si="33"/>
        <v>2.2330863135529686</v>
      </c>
      <c r="AF30" s="4">
        <v>1681.5</v>
      </c>
      <c r="AG30" s="4">
        <v>1585.25</v>
      </c>
      <c r="AH30" s="2">
        <f t="shared" si="34"/>
        <v>4.1667729510495262</v>
      </c>
      <c r="AI30" s="4">
        <v>1641.25</v>
      </c>
      <c r="AJ30" s="4">
        <v>1628</v>
      </c>
      <c r="AK30" s="2">
        <f t="shared" si="35"/>
        <v>0.57316906634376408</v>
      </c>
      <c r="AM30" s="2" t="s">
        <v>27</v>
      </c>
      <c r="AN30" s="4">
        <v>1529.5</v>
      </c>
      <c r="AO30" s="4">
        <v>1102.5</v>
      </c>
      <c r="AP30" s="2">
        <v>71.8981057499999</v>
      </c>
      <c r="AQ30" s="4">
        <v>3957.13714599999</v>
      </c>
      <c r="AR30" s="4">
        <v>16013.5859375</v>
      </c>
    </row>
    <row r="31" spans="1:44" s="2" customFormat="1" x14ac:dyDescent="0.3">
      <c r="A31" s="2" t="s">
        <v>404</v>
      </c>
      <c r="B31" s="4">
        <v>1675</v>
      </c>
      <c r="C31" s="4">
        <v>1442</v>
      </c>
      <c r="D31" s="2">
        <f t="shared" si="24"/>
        <v>10.57143920541967</v>
      </c>
      <c r="E31" s="4">
        <v>1383.5</v>
      </c>
      <c r="F31" s="4">
        <v>1374.25</v>
      </c>
      <c r="G31" s="2">
        <f t="shared" si="25"/>
        <v>0.47435320286288207</v>
      </c>
      <c r="H31" s="4">
        <v>1416</v>
      </c>
      <c r="I31" s="4">
        <v>1376</v>
      </c>
      <c r="J31" s="2">
        <f t="shared" si="26"/>
        <v>2.0260939289012825</v>
      </c>
      <c r="K31" s="4">
        <v>1398.5</v>
      </c>
      <c r="L31" s="4">
        <v>1465.5</v>
      </c>
      <c r="M31" s="2">
        <f t="shared" si="27"/>
        <v>3.3083906661661091</v>
      </c>
      <c r="N31" s="4">
        <v>1507</v>
      </c>
      <c r="O31" s="4">
        <v>1550.5</v>
      </c>
      <c r="P31" s="2">
        <f t="shared" si="28"/>
        <v>2.012045460776112</v>
      </c>
      <c r="Q31" s="4">
        <v>1446.25</v>
      </c>
      <c r="R31" s="4">
        <v>1524.5</v>
      </c>
      <c r="S31" s="2">
        <f t="shared" si="29"/>
        <v>3.7250597073363521</v>
      </c>
      <c r="T31" s="4">
        <v>1405.25</v>
      </c>
      <c r="U31" s="4">
        <v>1469.25</v>
      </c>
      <c r="V31" s="2">
        <f t="shared" si="30"/>
        <v>3.1487099666682234</v>
      </c>
      <c r="W31" s="4">
        <v>1349.5</v>
      </c>
      <c r="X31" s="4">
        <v>1458</v>
      </c>
      <c r="Y31" s="2">
        <f t="shared" si="31"/>
        <v>5.4654379881560393</v>
      </c>
      <c r="Z31" s="4">
        <v>1473.25</v>
      </c>
      <c r="AA31" s="4">
        <v>1469.75</v>
      </c>
      <c r="AB31" s="2">
        <f t="shared" si="32"/>
        <v>0.16818713789690223</v>
      </c>
      <c r="AC31" s="4">
        <v>1532.25</v>
      </c>
      <c r="AD31" s="4">
        <v>1536.75</v>
      </c>
      <c r="AE31" s="2">
        <f t="shared" si="33"/>
        <v>0.20736269243007258</v>
      </c>
      <c r="AF31" s="4">
        <v>1712</v>
      </c>
      <c r="AG31" s="4">
        <v>1472.5</v>
      </c>
      <c r="AH31" s="2">
        <f t="shared" si="34"/>
        <v>10.636022866646453</v>
      </c>
      <c r="AI31" s="4">
        <v>1657.5</v>
      </c>
      <c r="AJ31" s="4">
        <v>1664.25</v>
      </c>
      <c r="AK31" s="2">
        <f t="shared" si="35"/>
        <v>0.28737688104217335</v>
      </c>
      <c r="AM31" s="2" t="s">
        <v>28</v>
      </c>
      <c r="AN31" s="4">
        <v>1703.25</v>
      </c>
      <c r="AO31" s="4">
        <v>1256.5</v>
      </c>
      <c r="AP31" s="2">
        <v>74.287763499999997</v>
      </c>
      <c r="AQ31" s="4">
        <v>5933.8805542500004</v>
      </c>
      <c r="AR31" s="4">
        <v>14694.2822265</v>
      </c>
    </row>
    <row r="32" spans="1:44" s="2" customFormat="1" x14ac:dyDescent="0.3">
      <c r="B32" s="75" t="s">
        <v>413</v>
      </c>
      <c r="C32" s="75"/>
      <c r="D32" s="1" t="s">
        <v>434</v>
      </c>
      <c r="E32" s="75" t="s">
        <v>414</v>
      </c>
      <c r="F32" s="75"/>
      <c r="G32" s="1" t="s">
        <v>434</v>
      </c>
      <c r="H32" s="75" t="s">
        <v>415</v>
      </c>
      <c r="I32" s="75"/>
      <c r="J32" s="1" t="s">
        <v>434</v>
      </c>
      <c r="K32" s="75" t="s">
        <v>425</v>
      </c>
      <c r="L32" s="75"/>
      <c r="M32" s="1" t="s">
        <v>434</v>
      </c>
      <c r="N32" s="75" t="s">
        <v>426</v>
      </c>
      <c r="O32" s="75"/>
      <c r="P32" s="1" t="s">
        <v>434</v>
      </c>
      <c r="Q32" s="75" t="s">
        <v>427</v>
      </c>
      <c r="R32" s="75"/>
      <c r="S32" s="1" t="s">
        <v>434</v>
      </c>
      <c r="T32" s="75" t="s">
        <v>428</v>
      </c>
      <c r="U32" s="75"/>
      <c r="V32" s="1" t="s">
        <v>434</v>
      </c>
      <c r="W32" s="75" t="s">
        <v>429</v>
      </c>
      <c r="X32" s="75"/>
      <c r="Y32" s="1" t="s">
        <v>434</v>
      </c>
      <c r="Z32" s="75" t="s">
        <v>430</v>
      </c>
      <c r="AA32" s="75"/>
      <c r="AB32" s="1" t="s">
        <v>434</v>
      </c>
      <c r="AC32" s="75" t="s">
        <v>431</v>
      </c>
      <c r="AD32" s="75"/>
      <c r="AE32" s="1" t="s">
        <v>434</v>
      </c>
      <c r="AF32" s="75" t="s">
        <v>432</v>
      </c>
      <c r="AG32" s="75"/>
      <c r="AH32" s="1" t="s">
        <v>434</v>
      </c>
      <c r="AI32" s="75" t="s">
        <v>433</v>
      </c>
      <c r="AJ32" s="75"/>
      <c r="AK32" s="1" t="s">
        <v>434</v>
      </c>
      <c r="AL32" s="1"/>
      <c r="AM32" s="2" t="s">
        <v>29</v>
      </c>
      <c r="AN32" s="4">
        <v>1476.25</v>
      </c>
      <c r="AO32" s="4">
        <v>0</v>
      </c>
      <c r="AP32" s="2">
        <v>0</v>
      </c>
      <c r="AQ32" s="4">
        <v>3283.4403077500001</v>
      </c>
      <c r="AR32" s="4">
        <v>0</v>
      </c>
    </row>
    <row r="33" spans="1:44" s="2" customFormat="1" x14ac:dyDescent="0.3">
      <c r="A33" s="2" t="s">
        <v>405</v>
      </c>
      <c r="B33" s="4">
        <v>1608.5</v>
      </c>
      <c r="C33" s="4">
        <v>1487</v>
      </c>
      <c r="D33" s="2">
        <f>STDEV(B33:C33)/AVERAGE(B33:C33)*100</f>
        <v>5.5508624722445825</v>
      </c>
      <c r="E33" s="4">
        <v>1450.5</v>
      </c>
      <c r="F33" s="4">
        <v>1462.75</v>
      </c>
      <c r="G33" s="2">
        <f>STDEV(E33:F33)/AVERAGE(E33:F33)*100</f>
        <v>0.594666305297191</v>
      </c>
      <c r="H33" s="4">
        <v>1479.5</v>
      </c>
      <c r="I33" s="4">
        <v>1430.75</v>
      </c>
      <c r="J33" s="2">
        <f>STDEV(H33:I33)/AVERAGE(H33:I33)*100</f>
        <v>2.368968685359965</v>
      </c>
      <c r="K33" s="4">
        <v>1454</v>
      </c>
      <c r="L33" s="4">
        <v>1436.5</v>
      </c>
      <c r="M33" s="2">
        <f>STDEV(K33:L33)/AVERAGE(K33:L33)*100</f>
        <v>0.85620956033659101</v>
      </c>
      <c r="N33" s="4">
        <v>1612.25</v>
      </c>
      <c r="O33" s="4">
        <v>1481</v>
      </c>
      <c r="P33" s="2">
        <f>STDEV(N33:O33)/AVERAGE(N33:O33)*100</f>
        <v>6.0006637052119522</v>
      </c>
      <c r="Q33" s="4">
        <v>1555</v>
      </c>
      <c r="R33" s="4">
        <v>1587.5</v>
      </c>
      <c r="S33" s="2">
        <f>STDEV(Q33:R33)/AVERAGE(Q33:R33)*100</f>
        <v>1.4625915919530816</v>
      </c>
      <c r="T33" s="4">
        <v>1567.5</v>
      </c>
      <c r="U33" s="4">
        <v>1547.5</v>
      </c>
      <c r="V33" s="2">
        <f>STDEV(T33:U33)/AVERAGE(T33:U33)*100</f>
        <v>0.90800228723794218</v>
      </c>
      <c r="W33" s="4">
        <v>1540.75</v>
      </c>
      <c r="X33" s="4">
        <v>1512.25</v>
      </c>
      <c r="Y33" s="2">
        <f>STDEV(W33:X33)/AVERAGE(W33:X33)*100</f>
        <v>1.3201797093885754</v>
      </c>
      <c r="Z33" s="4">
        <v>1624</v>
      </c>
      <c r="AA33" s="4">
        <v>1665.75</v>
      </c>
      <c r="AB33" s="2">
        <f>STDEV(Z33:AA33)/AVERAGE(Z33:AA33)*100</f>
        <v>1.7947690927601405</v>
      </c>
      <c r="AC33" s="4">
        <v>1517.25</v>
      </c>
      <c r="AD33" s="4">
        <v>1544.5</v>
      </c>
      <c r="AE33" s="2">
        <f>STDEV(AC33:AD33)/AVERAGE(AC33:AD33)*100</f>
        <v>1.2586697011404211</v>
      </c>
      <c r="AF33" s="4">
        <v>1563.25</v>
      </c>
      <c r="AG33" s="4">
        <v>1633.5</v>
      </c>
      <c r="AH33" s="2">
        <f>STDEV(AF33:AG33)/AVERAGE(AF33:AG33)*100</f>
        <v>3.1077970675439097</v>
      </c>
      <c r="AI33" s="4">
        <v>1726.5</v>
      </c>
      <c r="AJ33" s="4">
        <v>1688</v>
      </c>
      <c r="AK33" s="2">
        <f>STDEV(AI33:AJ33)/AVERAGE(AI33:AJ33)*100</f>
        <v>1.5945884361213696</v>
      </c>
      <c r="AM33" s="2" t="s">
        <v>30</v>
      </c>
      <c r="AN33" s="4">
        <v>1624.5</v>
      </c>
      <c r="AO33" s="4">
        <v>0.25</v>
      </c>
      <c r="AP33" s="2">
        <v>1.445075E-2</v>
      </c>
      <c r="AQ33" s="4">
        <v>3325.2135619999899</v>
      </c>
      <c r="AR33" s="4">
        <v>580.39013675000001</v>
      </c>
    </row>
    <row r="34" spans="1:44" s="2" customFormat="1" x14ac:dyDescent="0.3">
      <c r="A34" s="2" t="s">
        <v>406</v>
      </c>
      <c r="B34" s="4">
        <v>1525.75</v>
      </c>
      <c r="C34" s="4">
        <v>1496.5</v>
      </c>
      <c r="D34" s="2">
        <f t="shared" ref="D34:D40" si="36">STDEV(B34:C34)/AVERAGE(B34:C34)*100</f>
        <v>1.3687069798796601</v>
      </c>
      <c r="E34" s="4">
        <v>1502.75</v>
      </c>
      <c r="F34" s="4">
        <v>1492.5</v>
      </c>
      <c r="G34" s="2">
        <f t="shared" ref="G34:G40" si="37">STDEV(E34:F34)/AVERAGE(E34:F34)*100</f>
        <v>0.48395589731488936</v>
      </c>
      <c r="H34" s="4">
        <v>1413.75</v>
      </c>
      <c r="I34" s="4">
        <v>1498.25</v>
      </c>
      <c r="J34" s="2">
        <f t="shared" ref="J34:J40" si="38">STDEV(H34:I34)/AVERAGE(H34:I34)*100</f>
        <v>4.1037447122433557</v>
      </c>
      <c r="K34" s="4">
        <v>1513.5</v>
      </c>
      <c r="L34" s="4">
        <v>1442.75</v>
      </c>
      <c r="M34" s="2">
        <f t="shared" ref="M34:M40" si="39">STDEV(K34:L34)/AVERAGE(K34:L34)*100</f>
        <v>3.3845449315144682</v>
      </c>
      <c r="N34" s="4">
        <v>1479</v>
      </c>
      <c r="O34" s="4">
        <v>1516</v>
      </c>
      <c r="P34" s="2">
        <f t="shared" ref="P34:P40" si="40">STDEV(N34:O34)/AVERAGE(N34:O34)*100</f>
        <v>1.7471085745510693</v>
      </c>
      <c r="Q34" s="4">
        <v>1560</v>
      </c>
      <c r="R34" s="4">
        <v>1529.75</v>
      </c>
      <c r="S34" s="2">
        <f t="shared" ref="S34:S40" si="41">STDEV(Q34:R34)/AVERAGE(Q34:R34)*100</f>
        <v>1.3845767541641272</v>
      </c>
      <c r="T34" s="4">
        <v>1549.75</v>
      </c>
      <c r="U34" s="4">
        <v>1588.75</v>
      </c>
      <c r="V34" s="2">
        <f t="shared" ref="V34:V40" si="42">STDEV(T34:U34)/AVERAGE(T34:U34)*100</f>
        <v>1.7573467877186777</v>
      </c>
      <c r="W34" s="4">
        <v>1558.75</v>
      </c>
      <c r="X34" s="4">
        <v>1578.5</v>
      </c>
      <c r="Y34" s="2">
        <f t="shared" ref="Y34:Y40" si="43">STDEV(W34:X34)/AVERAGE(W34:X34)*100</f>
        <v>0.89029302277053557</v>
      </c>
      <c r="Z34" s="4">
        <v>1545.25</v>
      </c>
      <c r="AA34" s="4">
        <v>1642.75</v>
      </c>
      <c r="AB34" s="2">
        <f t="shared" ref="AB34:AB40" si="44">STDEV(Z34:AA34)/AVERAGE(Z34:AA34)*100</f>
        <v>4.325151265099648</v>
      </c>
      <c r="AC34" s="4">
        <v>1596.25</v>
      </c>
      <c r="AD34" s="4">
        <v>1600.25</v>
      </c>
      <c r="AE34" s="2">
        <f t="shared" ref="AE34:AE40" si="45">STDEV(AC34:AD34)/AVERAGE(AC34:AD34)*100</f>
        <v>0.17697025651469983</v>
      </c>
      <c r="AF34" s="4">
        <v>1576.25</v>
      </c>
      <c r="AG34" s="4">
        <v>1716.25</v>
      </c>
      <c r="AH34" s="2">
        <f t="shared" ref="AH34:AH40" si="46">STDEV(AF34:AG34)/AVERAGE(AF34:AG34)*100</f>
        <v>6.0133606296805864</v>
      </c>
      <c r="AI34" s="4">
        <v>1673.5</v>
      </c>
      <c r="AJ34" s="4">
        <v>1692.5</v>
      </c>
      <c r="AK34" s="2">
        <f t="shared" ref="AK34:AK40" si="47">STDEV(AI34:AJ34)/AVERAGE(AI34:AJ34)*100</f>
        <v>0.79827860027001807</v>
      </c>
      <c r="AM34" s="2" t="s">
        <v>31</v>
      </c>
      <c r="AN34" s="4">
        <v>1727.25</v>
      </c>
      <c r="AO34" s="4">
        <v>12.5</v>
      </c>
      <c r="AP34" s="2">
        <v>0.72454750000000001</v>
      </c>
      <c r="AQ34" s="4">
        <v>3454.71234124999</v>
      </c>
      <c r="AR34" s="4">
        <v>34076.858887000002</v>
      </c>
    </row>
    <row r="35" spans="1:44" s="2" customFormat="1" ht="15" thickBot="1" x14ac:dyDescent="0.35">
      <c r="A35" s="2" t="s">
        <v>407</v>
      </c>
      <c r="B35" s="4">
        <v>1619.25</v>
      </c>
      <c r="C35" s="4">
        <v>1403.25</v>
      </c>
      <c r="D35" s="2">
        <f t="shared" si="36"/>
        <v>10.106538609514923</v>
      </c>
      <c r="E35" s="4">
        <v>1410.75</v>
      </c>
      <c r="F35" s="4">
        <v>1296.25</v>
      </c>
      <c r="G35" s="2">
        <f t="shared" si="37"/>
        <v>5.9818046875404276</v>
      </c>
      <c r="H35" s="4">
        <v>1578.25</v>
      </c>
      <c r="I35" s="4">
        <v>1511.75</v>
      </c>
      <c r="J35" s="2">
        <f t="shared" si="38"/>
        <v>3.04353404200035</v>
      </c>
      <c r="K35" s="4">
        <v>1569.25</v>
      </c>
      <c r="L35" s="4">
        <v>1600</v>
      </c>
      <c r="M35" s="2">
        <f t="shared" si="39"/>
        <v>1.3721564106010153</v>
      </c>
      <c r="N35" s="4">
        <v>1531.5</v>
      </c>
      <c r="O35" s="4">
        <v>1528.5</v>
      </c>
      <c r="P35" s="2">
        <f t="shared" si="40"/>
        <v>0.13864838846795047</v>
      </c>
      <c r="Q35" s="4">
        <v>1545.5</v>
      </c>
      <c r="R35" s="4">
        <v>1579.5</v>
      </c>
      <c r="S35" s="2">
        <f t="shared" si="41"/>
        <v>1.5386643558619273</v>
      </c>
      <c r="T35" s="4">
        <v>1575.25</v>
      </c>
      <c r="U35" s="4">
        <v>1565.25</v>
      </c>
      <c r="V35" s="2">
        <f t="shared" si="42"/>
        <v>0.4503147786572505</v>
      </c>
      <c r="W35" s="4">
        <v>1514.25</v>
      </c>
      <c r="X35" s="4">
        <v>1536</v>
      </c>
      <c r="Y35" s="2">
        <f t="shared" si="43"/>
        <v>1.0084138998972156</v>
      </c>
      <c r="Z35" s="4">
        <v>1550.75</v>
      </c>
      <c r="AA35" s="4">
        <v>1599.75</v>
      </c>
      <c r="AB35" s="2">
        <f t="shared" si="44"/>
        <v>2.1995386305755171</v>
      </c>
      <c r="AC35" s="4">
        <v>1587.25</v>
      </c>
      <c r="AD35" s="4">
        <v>1522</v>
      </c>
      <c r="AE35" s="2">
        <f t="shared" si="45"/>
        <v>2.967835810721057</v>
      </c>
      <c r="AF35" s="4">
        <v>1574.25</v>
      </c>
      <c r="AG35" s="4">
        <v>1647.5</v>
      </c>
      <c r="AH35" s="2">
        <f t="shared" si="46"/>
        <v>3.2153687729907414</v>
      </c>
      <c r="AI35" s="4">
        <v>1644.75</v>
      </c>
      <c r="AJ35" s="4">
        <v>1700</v>
      </c>
      <c r="AK35" s="2">
        <f t="shared" si="47"/>
        <v>2.3360579810483149</v>
      </c>
      <c r="AM35" s="2" t="s">
        <v>32</v>
      </c>
      <c r="AN35" s="4">
        <v>1692.25</v>
      </c>
      <c r="AO35" s="4">
        <v>12</v>
      </c>
      <c r="AP35" s="2">
        <v>0.71189349999999896</v>
      </c>
      <c r="AQ35" s="4">
        <v>3352.1561279999901</v>
      </c>
      <c r="AR35" s="4">
        <v>33004.287109500001</v>
      </c>
    </row>
    <row r="36" spans="1:44" s="2" customFormat="1" ht="15" thickBot="1" x14ac:dyDescent="0.35">
      <c r="A36" s="2" t="s">
        <v>408</v>
      </c>
      <c r="B36" s="4">
        <v>1507</v>
      </c>
      <c r="C36" s="4">
        <v>1492.5</v>
      </c>
      <c r="D36" s="2">
        <f>STDEV(B36:C36)/AVERAGE(B36:C36)*100</f>
        <v>0.68365049689647861</v>
      </c>
      <c r="E36" s="4">
        <v>1360.75</v>
      </c>
      <c r="F36" s="4">
        <v>1428</v>
      </c>
      <c r="G36" s="2">
        <f>STDEV(E36:F36)/AVERAGE(E36:F36)*100</f>
        <v>3.4103401907517936</v>
      </c>
      <c r="H36" s="4">
        <v>1475.25</v>
      </c>
      <c r="I36" s="4">
        <v>1465.5</v>
      </c>
      <c r="J36" s="2">
        <f>STDEV(H36:I36)/AVERAGE(H36:I36)*100</f>
        <v>0.46887978349528781</v>
      </c>
      <c r="K36" s="4">
        <v>1518.75</v>
      </c>
      <c r="L36" s="4">
        <v>1505</v>
      </c>
      <c r="M36" s="2">
        <f>STDEV(K36:L36)/AVERAGE(K36:L36)*100</f>
        <v>0.64309008623828223</v>
      </c>
      <c r="N36" s="4">
        <v>1557.25</v>
      </c>
      <c r="O36" s="4">
        <v>1598.75</v>
      </c>
      <c r="P36" s="2">
        <f>STDEV(N36:O36)/AVERAGE(N36:O36)*100</f>
        <v>1.8596281000786894</v>
      </c>
      <c r="Q36" s="4">
        <v>1605.25</v>
      </c>
      <c r="R36" s="4">
        <v>1514.75</v>
      </c>
      <c r="S36" s="2">
        <f>STDEV(Q36:R36)/AVERAGE(Q36:R36)*100</f>
        <v>4.1021258780373433</v>
      </c>
      <c r="T36" s="4">
        <v>1583.75</v>
      </c>
      <c r="U36" s="8">
        <v>203.5</v>
      </c>
      <c r="V36" s="2">
        <f>STDEV(T36:U36)/AVERAGE(T36:U36)*100</f>
        <v>109.21629707458187</v>
      </c>
      <c r="W36" s="4">
        <v>1583.25</v>
      </c>
      <c r="X36" s="4">
        <v>1565.25</v>
      </c>
      <c r="Y36" s="2">
        <f>STDEV(W36:X36)/AVERAGE(W36:X36)*100</f>
        <v>0.80850703899367027</v>
      </c>
      <c r="Z36" s="4">
        <v>1532.75</v>
      </c>
      <c r="AA36" s="4">
        <v>1589.5</v>
      </c>
      <c r="AB36" s="2">
        <f>STDEV(Z36:AA36)/AVERAGE(Z36:AA36)*100</f>
        <v>2.5704738462542442</v>
      </c>
      <c r="AC36" s="4">
        <v>1595.25</v>
      </c>
      <c r="AD36" s="4">
        <v>1539</v>
      </c>
      <c r="AE36" s="2">
        <f>STDEV(AC36:AD36)/AVERAGE(AC36:AD36)*100</f>
        <v>2.538071719980429</v>
      </c>
      <c r="AF36" s="4">
        <v>1602.75</v>
      </c>
      <c r="AG36" s="4">
        <v>1672</v>
      </c>
      <c r="AH36" s="2">
        <f>STDEV(AF36:AG36)/AVERAGE(AF36:AG36)*100</f>
        <v>2.9905882645801003</v>
      </c>
      <c r="AI36" s="4">
        <v>1676</v>
      </c>
      <c r="AJ36" s="4">
        <v>1724.5</v>
      </c>
      <c r="AK36" s="2">
        <f>STDEV(AI36:AJ36)/AVERAGE(AI36:AJ36)*100</f>
        <v>2.0170374290573476</v>
      </c>
      <c r="AM36" s="2" t="s">
        <v>33</v>
      </c>
      <c r="AN36" s="4">
        <v>1645.5</v>
      </c>
      <c r="AO36" s="4">
        <v>10</v>
      </c>
      <c r="AP36" s="2">
        <v>0.61127524999999905</v>
      </c>
      <c r="AQ36" s="4">
        <v>3339.4407345</v>
      </c>
      <c r="AR36" s="4">
        <v>31369.923340000001</v>
      </c>
    </row>
    <row r="37" spans="1:44" s="2" customFormat="1" x14ac:dyDescent="0.3">
      <c r="A37" s="2" t="s">
        <v>409</v>
      </c>
      <c r="B37" s="4">
        <v>1586</v>
      </c>
      <c r="C37" s="4">
        <v>1583.5</v>
      </c>
      <c r="D37" s="2">
        <f t="shared" si="36"/>
        <v>0.11154863246356642</v>
      </c>
      <c r="E37" s="4">
        <v>1352.5</v>
      </c>
      <c r="F37" s="4">
        <v>1498</v>
      </c>
      <c r="G37" s="2">
        <f t="shared" si="37"/>
        <v>7.218665964753038</v>
      </c>
      <c r="H37" s="4">
        <v>1509</v>
      </c>
      <c r="I37" s="4">
        <v>1555.75</v>
      </c>
      <c r="J37" s="2">
        <f t="shared" si="38"/>
        <v>2.1572553728996553</v>
      </c>
      <c r="K37" s="4">
        <v>1412.25</v>
      </c>
      <c r="L37" s="4">
        <v>1453</v>
      </c>
      <c r="M37" s="2">
        <f t="shared" si="39"/>
        <v>2.0113149870588471</v>
      </c>
      <c r="N37" s="4">
        <v>1541.25</v>
      </c>
      <c r="O37" s="4">
        <v>1461.5</v>
      </c>
      <c r="P37" s="2">
        <f t="shared" si="40"/>
        <v>3.7560080459330387</v>
      </c>
      <c r="Q37" s="4">
        <v>1608.75</v>
      </c>
      <c r="R37" s="4">
        <v>1639.5</v>
      </c>
      <c r="S37" s="2">
        <f t="shared" si="41"/>
        <v>1.3387844852758461</v>
      </c>
      <c r="T37" s="4">
        <v>1579.5</v>
      </c>
      <c r="U37" s="4">
        <v>1549.5</v>
      </c>
      <c r="V37" s="2">
        <f t="shared" si="42"/>
        <v>1.3559094557747797</v>
      </c>
      <c r="W37" s="4">
        <v>1537.5</v>
      </c>
      <c r="X37" s="4">
        <v>1600</v>
      </c>
      <c r="Y37" s="2">
        <f t="shared" si="43"/>
        <v>2.8171584907830582</v>
      </c>
      <c r="Z37" s="4">
        <v>1534</v>
      </c>
      <c r="AA37" s="4">
        <v>1595</v>
      </c>
      <c r="AB37" s="2">
        <f t="shared" si="44"/>
        <v>2.7570158934087186</v>
      </c>
      <c r="AC37" s="4">
        <v>1575.75</v>
      </c>
      <c r="AD37" s="4">
        <v>1607.5</v>
      </c>
      <c r="AE37" s="2">
        <f t="shared" si="45"/>
        <v>1.4105483579783482</v>
      </c>
      <c r="AF37" s="4">
        <v>1689</v>
      </c>
      <c r="AG37" s="4">
        <v>1630.5</v>
      </c>
      <c r="AH37" s="2">
        <f t="shared" si="46"/>
        <v>2.4922877963195078</v>
      </c>
      <c r="AI37" s="4">
        <v>1733.75</v>
      </c>
      <c r="AJ37" s="4">
        <v>1693.25</v>
      </c>
      <c r="AK37" s="2">
        <f t="shared" si="47"/>
        <v>1.671305785705</v>
      </c>
      <c r="AM37" s="2" t="s">
        <v>34</v>
      </c>
      <c r="AN37" s="4">
        <v>1744</v>
      </c>
      <c r="AO37" s="4">
        <v>13.25</v>
      </c>
      <c r="AP37" s="2">
        <v>0.76760549999999905</v>
      </c>
      <c r="AQ37" s="4">
        <v>3364.84582525</v>
      </c>
      <c r="AR37" s="4">
        <v>33336.756347499897</v>
      </c>
    </row>
    <row r="38" spans="1:44" s="2" customFormat="1" x14ac:dyDescent="0.3">
      <c r="A38" s="2" t="s">
        <v>410</v>
      </c>
      <c r="B38" s="4">
        <v>1626.75</v>
      </c>
      <c r="C38" s="4">
        <v>1400.25</v>
      </c>
      <c r="D38" s="2">
        <f t="shared" si="36"/>
        <v>10.582073732325933</v>
      </c>
      <c r="E38" s="4">
        <v>1349.75</v>
      </c>
      <c r="F38" s="4">
        <v>1326.5</v>
      </c>
      <c r="G38" s="2">
        <f t="shared" si="37"/>
        <v>1.2286021606791018</v>
      </c>
      <c r="H38" s="4">
        <v>1470.75</v>
      </c>
      <c r="I38" s="4">
        <v>1608.75</v>
      </c>
      <c r="J38" s="2">
        <f t="shared" si="38"/>
        <v>6.3374402210581948</v>
      </c>
      <c r="K38" s="4">
        <v>1430.25</v>
      </c>
      <c r="L38" s="4">
        <v>1431.25</v>
      </c>
      <c r="M38" s="2">
        <f t="shared" si="39"/>
        <v>4.9422105971451871E-2</v>
      </c>
      <c r="N38" s="4">
        <v>1451.5</v>
      </c>
      <c r="O38" s="4">
        <v>1521.75</v>
      </c>
      <c r="P38" s="2">
        <f t="shared" si="40"/>
        <v>3.3414110067000733</v>
      </c>
      <c r="Q38" s="4">
        <v>1529</v>
      </c>
      <c r="R38" s="4">
        <v>1549.5</v>
      </c>
      <c r="S38" s="2">
        <f t="shared" si="41"/>
        <v>0.94173714564393207</v>
      </c>
      <c r="T38" s="4">
        <v>1534.25</v>
      </c>
      <c r="U38" s="4">
        <v>1513.25</v>
      </c>
      <c r="V38" s="2">
        <f t="shared" si="42"/>
        <v>0.97451959999458548</v>
      </c>
      <c r="W38" s="4">
        <v>1502.5</v>
      </c>
      <c r="X38" s="4">
        <v>1508.75</v>
      </c>
      <c r="Y38" s="2">
        <f t="shared" si="43"/>
        <v>0.29352709887361872</v>
      </c>
      <c r="Z38" s="4">
        <v>1505.25</v>
      </c>
      <c r="AA38" s="4">
        <v>1458.25</v>
      </c>
      <c r="AB38" s="2">
        <f t="shared" si="44"/>
        <v>2.2428897395490286</v>
      </c>
      <c r="AC38" s="4">
        <v>1565</v>
      </c>
      <c r="AD38" s="4">
        <v>1494.25</v>
      </c>
      <c r="AE38" s="2">
        <f t="shared" si="45"/>
        <v>3.270592777245942</v>
      </c>
      <c r="AF38" s="4">
        <v>1589</v>
      </c>
      <c r="AG38" s="4">
        <v>1557</v>
      </c>
      <c r="AH38" s="2">
        <f t="shared" si="46"/>
        <v>1.4384880481862379</v>
      </c>
      <c r="AI38" s="4">
        <v>1464.75</v>
      </c>
      <c r="AJ38" s="4">
        <v>1604.75</v>
      </c>
      <c r="AK38" s="2">
        <f t="shared" si="47"/>
        <v>6.4502328956583588</v>
      </c>
      <c r="AM38" s="2" t="s">
        <v>35</v>
      </c>
      <c r="AN38" s="4">
        <v>1651</v>
      </c>
      <c r="AO38" s="4">
        <v>5</v>
      </c>
      <c r="AP38" s="2">
        <v>0.30154899999999901</v>
      </c>
      <c r="AQ38" s="4">
        <v>3317.1182859999899</v>
      </c>
      <c r="AR38" s="4">
        <v>29469.220703250001</v>
      </c>
    </row>
    <row r="39" spans="1:44" s="2" customFormat="1" x14ac:dyDescent="0.3">
      <c r="A39" s="2" t="s">
        <v>411</v>
      </c>
      <c r="B39" s="4">
        <v>1437.5</v>
      </c>
      <c r="C39" s="4">
        <v>1745</v>
      </c>
      <c r="D39" s="2">
        <f t="shared" si="36"/>
        <v>13.664435834398326</v>
      </c>
      <c r="E39" s="4">
        <v>1455</v>
      </c>
      <c r="F39" s="4">
        <v>1528</v>
      </c>
      <c r="G39" s="2">
        <f t="shared" si="37"/>
        <v>3.4608645676579259</v>
      </c>
      <c r="H39" s="4">
        <v>1519</v>
      </c>
      <c r="I39" s="4">
        <v>1593.5</v>
      </c>
      <c r="J39" s="2">
        <f t="shared" si="38"/>
        <v>3.3850252336319864</v>
      </c>
      <c r="K39" s="4">
        <v>1490.5</v>
      </c>
      <c r="L39" s="4">
        <v>1517.25</v>
      </c>
      <c r="M39" s="2">
        <f t="shared" si="39"/>
        <v>1.2577578852457914</v>
      </c>
      <c r="N39" s="4">
        <v>1393.25</v>
      </c>
      <c r="O39" s="4">
        <v>1231.5</v>
      </c>
      <c r="P39" s="2">
        <f t="shared" si="40"/>
        <v>8.7150792918886797</v>
      </c>
      <c r="Q39" s="4">
        <v>1557.25</v>
      </c>
      <c r="R39" s="4">
        <v>1373.25</v>
      </c>
      <c r="S39" s="2">
        <f t="shared" si="41"/>
        <v>8.8795528229534035</v>
      </c>
      <c r="T39" s="4">
        <v>1522.5</v>
      </c>
      <c r="U39" s="4">
        <v>1463</v>
      </c>
      <c r="V39" s="2">
        <f t="shared" si="42"/>
        <v>2.8184795498643158</v>
      </c>
      <c r="W39" s="4">
        <v>1427</v>
      </c>
      <c r="X39" s="4">
        <v>1563.75</v>
      </c>
      <c r="Y39" s="2">
        <f t="shared" si="43"/>
        <v>6.4663948726747718</v>
      </c>
      <c r="Z39" s="4">
        <v>1434.75</v>
      </c>
      <c r="AA39" s="4">
        <v>1465</v>
      </c>
      <c r="AB39" s="2">
        <f t="shared" si="44"/>
        <v>1.4752982243912793</v>
      </c>
      <c r="AC39" s="4">
        <v>1513.25</v>
      </c>
      <c r="AD39" s="4">
        <v>1574.25</v>
      </c>
      <c r="AE39" s="2">
        <f t="shared" si="45"/>
        <v>2.7940737588585849</v>
      </c>
      <c r="AF39" s="4">
        <v>1503</v>
      </c>
      <c r="AG39" s="4">
        <v>1485.5</v>
      </c>
      <c r="AH39" s="2">
        <f t="shared" si="46"/>
        <v>0.82813241899043544</v>
      </c>
      <c r="AI39" s="4">
        <v>1478.5</v>
      </c>
      <c r="AJ39" s="4">
        <v>1580.25</v>
      </c>
      <c r="AK39" s="2">
        <f t="shared" si="47"/>
        <v>4.7044129128389836</v>
      </c>
      <c r="AM39" s="2" t="s">
        <v>36</v>
      </c>
      <c r="AN39" s="4">
        <v>1711</v>
      </c>
      <c r="AO39" s="4">
        <v>2.5</v>
      </c>
      <c r="AP39" s="2">
        <v>0.14087174999999999</v>
      </c>
      <c r="AQ39" s="4">
        <v>3387.5913085000002</v>
      </c>
      <c r="AR39" s="4">
        <v>17768.81640625</v>
      </c>
    </row>
    <row r="40" spans="1:44" s="2" customFormat="1" x14ac:dyDescent="0.3">
      <c r="A40" s="2" t="s">
        <v>412</v>
      </c>
      <c r="B40" s="4">
        <v>1641.75</v>
      </c>
      <c r="C40" s="4">
        <v>1680.5</v>
      </c>
      <c r="D40" s="2">
        <f t="shared" si="36"/>
        <v>1.6495078799595886</v>
      </c>
      <c r="E40" s="4">
        <v>1436.5</v>
      </c>
      <c r="F40" s="4">
        <v>1369.5</v>
      </c>
      <c r="G40" s="2">
        <f t="shared" si="37"/>
        <v>3.3767750776549308</v>
      </c>
      <c r="H40" s="4">
        <v>1409.25</v>
      </c>
      <c r="I40" s="4">
        <v>1487.75</v>
      </c>
      <c r="J40" s="2">
        <f t="shared" si="38"/>
        <v>3.8320940506140135</v>
      </c>
      <c r="K40" s="4">
        <v>1414.25</v>
      </c>
      <c r="L40" s="4">
        <v>1479.75</v>
      </c>
      <c r="M40" s="2">
        <f t="shared" si="39"/>
        <v>3.2007943446937706</v>
      </c>
      <c r="N40" s="4">
        <v>1380.5</v>
      </c>
      <c r="O40" s="4">
        <v>1516.25</v>
      </c>
      <c r="P40" s="2">
        <f t="shared" si="40"/>
        <v>6.6274097209682452</v>
      </c>
      <c r="Q40" s="4">
        <v>1407.25</v>
      </c>
      <c r="R40" s="4">
        <v>1483.25</v>
      </c>
      <c r="S40" s="2">
        <f t="shared" si="41"/>
        <v>3.7183958048903385</v>
      </c>
      <c r="T40" s="4">
        <v>1603.5</v>
      </c>
      <c r="U40" s="4">
        <v>1610</v>
      </c>
      <c r="V40" s="2">
        <f t="shared" si="42"/>
        <v>0.28605533391707227</v>
      </c>
      <c r="W40" s="4">
        <v>1578.75</v>
      </c>
      <c r="X40" s="4">
        <v>1604.75</v>
      </c>
      <c r="Y40" s="2">
        <f t="shared" si="43"/>
        <v>1.1550040088487661</v>
      </c>
      <c r="Z40" s="4">
        <v>1503.75</v>
      </c>
      <c r="AA40" s="4">
        <v>1542.5</v>
      </c>
      <c r="AB40" s="2">
        <f t="shared" si="44"/>
        <v>1.7989585733921194</v>
      </c>
      <c r="AC40" s="4">
        <v>1647</v>
      </c>
      <c r="AD40" s="4">
        <v>1667</v>
      </c>
      <c r="AE40" s="2">
        <f t="shared" si="45"/>
        <v>0.85347831163131871</v>
      </c>
      <c r="AF40" s="4">
        <v>1620</v>
      </c>
      <c r="AG40" s="4">
        <v>1574.5</v>
      </c>
      <c r="AH40" s="2">
        <f t="shared" si="46"/>
        <v>2.0142969819369485</v>
      </c>
      <c r="AI40" s="4">
        <v>1680.75</v>
      </c>
      <c r="AJ40" s="4">
        <v>1794.25</v>
      </c>
      <c r="AK40" s="2">
        <f t="shared" si="47"/>
        <v>4.61908602386608</v>
      </c>
      <c r="AM40" s="2" t="s">
        <v>37</v>
      </c>
      <c r="AN40" s="4">
        <v>1683</v>
      </c>
      <c r="AO40" s="4">
        <v>12</v>
      </c>
      <c r="AP40" s="2">
        <v>0.7269755</v>
      </c>
      <c r="AQ40" s="4">
        <v>3298.7192992499899</v>
      </c>
      <c r="AR40" s="4">
        <v>28695.946289</v>
      </c>
    </row>
    <row r="41" spans="1:44" s="2" customFormat="1" x14ac:dyDescent="0.3">
      <c r="AM41" s="2" t="s">
        <v>38</v>
      </c>
      <c r="AN41" s="4">
        <v>1755.5</v>
      </c>
      <c r="AO41" s="4">
        <v>13.5</v>
      </c>
      <c r="AP41" s="2">
        <v>0.76353574999999896</v>
      </c>
      <c r="AQ41" s="4">
        <v>3308.2023315000001</v>
      </c>
      <c r="AR41" s="4">
        <v>31809.612793</v>
      </c>
    </row>
    <row r="42" spans="1:44" s="2" customFormat="1" x14ac:dyDescent="0.3">
      <c r="A42" s="3" t="s">
        <v>396</v>
      </c>
      <c r="AM42" s="2" t="s">
        <v>39</v>
      </c>
      <c r="AN42" s="4">
        <v>1639</v>
      </c>
      <c r="AO42" s="4">
        <v>4.75</v>
      </c>
      <c r="AP42" s="2">
        <v>0.29379149999999898</v>
      </c>
      <c r="AQ42" s="4">
        <v>3380.6023559999999</v>
      </c>
      <c r="AR42" s="4">
        <v>29298.81298875</v>
      </c>
    </row>
    <row r="43" spans="1:44" s="2" customFormat="1" x14ac:dyDescent="0.3">
      <c r="A43" s="3"/>
      <c r="B43" s="75" t="s">
        <v>413</v>
      </c>
      <c r="C43" s="75"/>
      <c r="D43" s="1" t="s">
        <v>434</v>
      </c>
      <c r="E43" s="75" t="s">
        <v>414</v>
      </c>
      <c r="F43" s="75"/>
      <c r="G43" s="1" t="s">
        <v>434</v>
      </c>
      <c r="H43" s="75" t="s">
        <v>415</v>
      </c>
      <c r="I43" s="75"/>
      <c r="J43" s="1" t="s">
        <v>434</v>
      </c>
      <c r="K43" s="75" t="s">
        <v>416</v>
      </c>
      <c r="L43" s="75"/>
      <c r="M43" s="1" t="s">
        <v>434</v>
      </c>
      <c r="N43" s="75" t="s">
        <v>417</v>
      </c>
      <c r="O43" s="75"/>
      <c r="P43" s="1" t="s">
        <v>434</v>
      </c>
      <c r="Q43" s="75" t="s">
        <v>418</v>
      </c>
      <c r="R43" s="75"/>
      <c r="S43" s="1" t="s">
        <v>434</v>
      </c>
      <c r="T43" s="75" t="s">
        <v>419</v>
      </c>
      <c r="U43" s="75"/>
      <c r="V43" s="1" t="s">
        <v>434</v>
      </c>
      <c r="W43" s="75" t="s">
        <v>420</v>
      </c>
      <c r="X43" s="75"/>
      <c r="Y43" s="1" t="s">
        <v>434</v>
      </c>
      <c r="Z43" s="75" t="s">
        <v>421</v>
      </c>
      <c r="AA43" s="75"/>
      <c r="AB43" s="1" t="s">
        <v>434</v>
      </c>
      <c r="AC43" s="75" t="s">
        <v>422</v>
      </c>
      <c r="AD43" s="75"/>
      <c r="AE43" s="1" t="s">
        <v>434</v>
      </c>
      <c r="AF43" s="75" t="s">
        <v>423</v>
      </c>
      <c r="AG43" s="75"/>
      <c r="AH43" s="1" t="s">
        <v>434</v>
      </c>
      <c r="AI43" s="75" t="s">
        <v>424</v>
      </c>
      <c r="AJ43" s="75"/>
      <c r="AK43" s="1" t="s">
        <v>434</v>
      </c>
      <c r="AL43" s="1"/>
      <c r="AM43" s="2" t="s">
        <v>40</v>
      </c>
      <c r="AN43" s="4">
        <v>1627.25</v>
      </c>
      <c r="AO43" s="4">
        <v>6.75</v>
      </c>
      <c r="AP43" s="2">
        <v>0.40912100000000001</v>
      </c>
      <c r="AQ43" s="4">
        <v>3352.8446045000001</v>
      </c>
      <c r="AR43" s="4">
        <v>29737.475586</v>
      </c>
    </row>
    <row r="44" spans="1:44" s="2" customFormat="1" x14ac:dyDescent="0.3">
      <c r="A44" s="2" t="s">
        <v>397</v>
      </c>
      <c r="B44" s="4">
        <v>817.14166250000005</v>
      </c>
      <c r="C44" s="4">
        <v>0</v>
      </c>
      <c r="D44" s="2">
        <f>STDEV(B44:C44)/AVERAGE(B44:C44)*100</f>
        <v>141.42135623730951</v>
      </c>
      <c r="E44" s="4">
        <v>14564.812255999999</v>
      </c>
      <c r="F44" s="4">
        <v>14901.673584</v>
      </c>
      <c r="G44" s="2">
        <f>STDEV(E44:F44)/AVERAGE(E44:F44)*100</f>
        <v>1.6167311612364728</v>
      </c>
      <c r="H44" s="4">
        <v>2816.0593872499899</v>
      </c>
      <c r="I44" s="4">
        <v>2114.7103575000001</v>
      </c>
      <c r="J44" s="2">
        <f>STDEV(H44:I44)/AVERAGE(H44:I44)*100</f>
        <v>20.115668773333358</v>
      </c>
      <c r="K44" s="4">
        <v>22837.931640750001</v>
      </c>
      <c r="L44" s="4">
        <v>21506.75903325</v>
      </c>
      <c r="M44" s="2">
        <f>STDEV(K44:L44)/AVERAGE(K44:L44)*100</f>
        <v>4.2452936907953998</v>
      </c>
      <c r="N44" s="4">
        <v>27642.311035250001</v>
      </c>
      <c r="O44" s="4">
        <v>18911.625976750001</v>
      </c>
      <c r="P44" s="2">
        <f>STDEV(N44:O44)/AVERAGE(N44:O44)*100</f>
        <v>26.522038759807177</v>
      </c>
      <c r="Q44" s="4">
        <v>1410.9488524999899</v>
      </c>
      <c r="R44" s="4">
        <v>45852.187500250002</v>
      </c>
      <c r="S44" s="2">
        <f>STDEV(Q44:R44)/AVERAGE(Q44:R44)*100</f>
        <v>132.97763812208484</v>
      </c>
      <c r="T44" s="4">
        <v>32943.912597750001</v>
      </c>
      <c r="U44" s="4">
        <v>31863.476562749998</v>
      </c>
      <c r="V44" s="2">
        <f>STDEV(T44:U44)/AVERAGE(T44:U44)*100</f>
        <v>2.3577053693514767</v>
      </c>
      <c r="W44" s="4">
        <v>18056.1708985</v>
      </c>
      <c r="X44" s="4">
        <v>21241.28241</v>
      </c>
      <c r="Y44" s="2">
        <f>STDEV(W44:X44)/AVERAGE(W44:X44)*100</f>
        <v>11.462391371452215</v>
      </c>
      <c r="Z44" s="4">
        <v>39970.877930000002</v>
      </c>
      <c r="AA44" s="4">
        <v>38456.411621250001</v>
      </c>
      <c r="AB44" s="2">
        <f>STDEV(Z44:AA44)/AVERAGE(Z44:AA44)*100</f>
        <v>2.7309101281535164</v>
      </c>
      <c r="AC44" s="4">
        <v>18521.0048829999</v>
      </c>
      <c r="AD44" s="4">
        <v>15882.550293</v>
      </c>
      <c r="AE44" s="2">
        <f>STDEV(AC44:AD44)/AVERAGE(AC44:AD44)*100</f>
        <v>10.845792668213553</v>
      </c>
      <c r="AF44" s="4">
        <v>32333.303711</v>
      </c>
      <c r="AG44" s="4">
        <v>19026.22949225</v>
      </c>
      <c r="AH44" s="2">
        <f>STDEV(AF44:AG44)/AVERAGE(AF44:AG44)*100</f>
        <v>36.641775463938117</v>
      </c>
      <c r="AI44" s="4">
        <v>23895.611816500001</v>
      </c>
      <c r="AJ44" s="4">
        <v>36197.939941249897</v>
      </c>
      <c r="AK44" s="2">
        <f>STDEV(AI44:AJ44)/AVERAGE(AI44:AJ44)*100</f>
        <v>28.951724060047002</v>
      </c>
      <c r="AM44" s="2" t="s">
        <v>41</v>
      </c>
      <c r="AN44" s="4">
        <v>1735.75</v>
      </c>
      <c r="AO44" s="4">
        <v>5.5</v>
      </c>
      <c r="AP44" s="2">
        <v>0.31644800000000001</v>
      </c>
      <c r="AQ44" s="4">
        <v>3426.6151732500002</v>
      </c>
      <c r="AR44" s="4">
        <v>28849.058593999998</v>
      </c>
    </row>
    <row r="45" spans="1:44" s="2" customFormat="1" x14ac:dyDescent="0.3">
      <c r="A45" s="2" t="s">
        <v>398</v>
      </c>
      <c r="B45" s="4">
        <v>0</v>
      </c>
      <c r="C45" s="4">
        <v>1006.875</v>
      </c>
      <c r="D45" s="2">
        <f t="shared" ref="D45:D51" si="48">STDEV(B45:C45)/AVERAGE(B45:C45)*100</f>
        <v>141.42135623730951</v>
      </c>
      <c r="E45" s="4">
        <v>16013.5859375</v>
      </c>
      <c r="F45" s="4">
        <v>14694.2822265</v>
      </c>
      <c r="G45" s="2">
        <f t="shared" ref="G45:G51" si="49">STDEV(E45:F45)/AVERAGE(E45:F45)*100</f>
        <v>6.0758929633958649</v>
      </c>
      <c r="H45" s="4">
        <v>0</v>
      </c>
      <c r="I45" s="4">
        <v>580.39013675000001</v>
      </c>
      <c r="J45" s="2">
        <f t="shared" ref="J45:J51" si="50">STDEV(H45:I45)/AVERAGE(H45:I45)*100</f>
        <v>141.42135623730948</v>
      </c>
      <c r="K45" s="4">
        <v>34076.858887000002</v>
      </c>
      <c r="L45" s="4">
        <v>33004.287109500001</v>
      </c>
      <c r="M45" s="2">
        <f t="shared" ref="M45:M51" si="51">STDEV(K45:L45)/AVERAGE(K45:L45)*100</f>
        <v>2.2612099597079953</v>
      </c>
      <c r="N45" s="4">
        <v>31369.923340000001</v>
      </c>
      <c r="O45" s="4">
        <v>33336.756347499897</v>
      </c>
      <c r="P45" s="2">
        <f t="shared" ref="P45:P51" si="52">STDEV(N45:O45)/AVERAGE(N45:O45)*100</f>
        <v>4.2986627154456718</v>
      </c>
      <c r="Q45" s="4">
        <v>29469.220703250001</v>
      </c>
      <c r="R45" s="4">
        <v>17768.81640625</v>
      </c>
      <c r="S45" s="2">
        <f t="shared" ref="S45:S51" si="53">STDEV(Q45:R45)/AVERAGE(Q45:R45)*100</f>
        <v>35.028700290211894</v>
      </c>
      <c r="T45" s="4">
        <v>28695.946289</v>
      </c>
      <c r="U45" s="4">
        <v>31809.612793</v>
      </c>
      <c r="V45" s="2">
        <f t="shared" ref="V45:V51" si="54">STDEV(T45:U45)/AVERAGE(T45:U45)*100</f>
        <v>7.2776608719472193</v>
      </c>
      <c r="W45" s="4">
        <v>29298.81298875</v>
      </c>
      <c r="X45" s="4">
        <v>29737.475586</v>
      </c>
      <c r="Y45" s="2">
        <f t="shared" ref="Y45:Y51" si="55">STDEV(W45:X45)/AVERAGE(W45:X45)*100</f>
        <v>1.0508157089707169</v>
      </c>
      <c r="Z45" s="4">
        <v>28849.058593999998</v>
      </c>
      <c r="AA45" s="4">
        <v>36066.076660250001</v>
      </c>
      <c r="AB45" s="2">
        <f t="shared" ref="AB45:AB51" si="56">STDEV(Z45:AA45)/AVERAGE(Z45:AA45)*100</f>
        <v>15.722688998809858</v>
      </c>
      <c r="AC45" s="4">
        <v>28739.400390499901</v>
      </c>
      <c r="AD45" s="4">
        <v>37690.196289250001</v>
      </c>
      <c r="AE45" s="2">
        <f t="shared" ref="AE45:AE51" si="57">STDEV(AC45:AD45)/AVERAGE(AC45:AD45)*100</f>
        <v>19.055266909221785</v>
      </c>
      <c r="AF45" s="4">
        <v>36931.339844000002</v>
      </c>
      <c r="AG45" s="4">
        <v>36598.4052735</v>
      </c>
      <c r="AH45" s="2">
        <f t="shared" ref="AH45:AH51" si="58">STDEV(AF45:AG45)/AVERAGE(AF45:AG45)*100</f>
        <v>0.64034029253272062</v>
      </c>
      <c r="AI45" s="4">
        <v>39063.507812750002</v>
      </c>
      <c r="AJ45" s="4">
        <v>38233.498535250001</v>
      </c>
      <c r="AK45" s="2">
        <f t="shared" ref="AK45:AK51" si="59">STDEV(AI45:AJ45)/AVERAGE(AI45:AJ45)*100</f>
        <v>1.518571588466656</v>
      </c>
      <c r="AM45" s="2" t="s">
        <v>42</v>
      </c>
      <c r="AN45" s="4">
        <v>1714.5</v>
      </c>
      <c r="AO45" s="4">
        <v>4.25</v>
      </c>
      <c r="AP45" s="2">
        <v>0.24593975000000001</v>
      </c>
      <c r="AQ45" s="4">
        <v>3384.46264625</v>
      </c>
      <c r="AR45" s="4">
        <v>36066.076660250001</v>
      </c>
    </row>
    <row r="46" spans="1:44" s="2" customFormat="1" x14ac:dyDescent="0.3">
      <c r="A46" s="2" t="s">
        <v>399</v>
      </c>
      <c r="B46" s="4">
        <v>0</v>
      </c>
      <c r="C46" s="4">
        <v>0</v>
      </c>
      <c r="D46" s="2" t="e">
        <f t="shared" si="48"/>
        <v>#DIV/0!</v>
      </c>
      <c r="E46" s="4">
        <v>14939.53417975</v>
      </c>
      <c r="F46" s="4">
        <v>15176.085693249999</v>
      </c>
      <c r="G46" s="2">
        <f t="shared" si="49"/>
        <v>1.1108333814888713</v>
      </c>
      <c r="H46" s="4">
        <v>17223.379883000001</v>
      </c>
      <c r="I46" s="4">
        <v>19349.337890750001</v>
      </c>
      <c r="J46" s="2">
        <f t="shared" si="50"/>
        <v>8.2207690065453285</v>
      </c>
      <c r="K46" s="4">
        <v>31648.003418249999</v>
      </c>
      <c r="L46" s="4">
        <v>30886.005371250001</v>
      </c>
      <c r="M46" s="2">
        <f t="shared" si="51"/>
        <v>1.7232670564855108</v>
      </c>
      <c r="N46" s="4">
        <v>29739.557129000001</v>
      </c>
      <c r="O46" s="4">
        <v>31121.642090000001</v>
      </c>
      <c r="P46" s="2">
        <f t="shared" si="52"/>
        <v>3.2115096667170238</v>
      </c>
      <c r="Q46" s="4">
        <v>27865.974121250001</v>
      </c>
      <c r="R46" s="4">
        <v>29736.3120114999</v>
      </c>
      <c r="S46" s="2">
        <f t="shared" si="53"/>
        <v>4.5919309600245812</v>
      </c>
      <c r="T46" s="4">
        <v>28544.2026364999</v>
      </c>
      <c r="U46" s="4">
        <v>28170.5859375</v>
      </c>
      <c r="V46" s="2">
        <f t="shared" si="54"/>
        <v>0.93163320562381613</v>
      </c>
      <c r="W46" s="4">
        <v>30789.6293945</v>
      </c>
      <c r="X46" s="4">
        <v>31823.450195500001</v>
      </c>
      <c r="Y46" s="2">
        <f t="shared" si="55"/>
        <v>2.3350447021793248</v>
      </c>
      <c r="Z46" s="4">
        <v>29828.6328127499</v>
      </c>
      <c r="AA46" s="4">
        <v>33796.42138675</v>
      </c>
      <c r="AB46" s="2">
        <f t="shared" si="56"/>
        <v>8.8193251614142447</v>
      </c>
      <c r="AC46" s="4">
        <v>31859.52636725</v>
      </c>
      <c r="AD46" s="4">
        <v>32856.58886725</v>
      </c>
      <c r="AE46" s="2">
        <f t="shared" si="57"/>
        <v>2.1788379987337758</v>
      </c>
      <c r="AF46" s="4">
        <v>33307.399902500001</v>
      </c>
      <c r="AG46" s="4">
        <v>33394.9072265</v>
      </c>
      <c r="AH46" s="2">
        <f t="shared" si="58"/>
        <v>0.1855318799819595</v>
      </c>
      <c r="AI46" s="4">
        <v>33729.809082250002</v>
      </c>
      <c r="AJ46" s="4">
        <v>34311.545898749901</v>
      </c>
      <c r="AK46" s="2">
        <f t="shared" si="59"/>
        <v>1.2091177429603499</v>
      </c>
      <c r="AM46" s="2" t="s">
        <v>43</v>
      </c>
      <c r="AN46" s="4">
        <v>1640</v>
      </c>
      <c r="AO46" s="4">
        <v>8.5</v>
      </c>
      <c r="AP46" s="2">
        <v>0.52265375000000003</v>
      </c>
      <c r="AQ46" s="4">
        <v>3377.7128297499899</v>
      </c>
      <c r="AR46" s="4">
        <v>28739.400390499901</v>
      </c>
    </row>
    <row r="47" spans="1:44" s="2" customFormat="1" x14ac:dyDescent="0.3">
      <c r="A47" s="2" t="s">
        <v>400</v>
      </c>
      <c r="B47" s="4">
        <v>0</v>
      </c>
      <c r="C47" s="4">
        <v>2445.9453125</v>
      </c>
      <c r="D47" s="2">
        <f>STDEV(B47:C47)/AVERAGE(B47:C47)*100</f>
        <v>141.42135623730951</v>
      </c>
      <c r="E47" s="4">
        <v>15504.468994250001</v>
      </c>
      <c r="F47" s="4">
        <v>15234.306152499999</v>
      </c>
      <c r="G47" s="2">
        <f>STDEV(E47:F47)/AVERAGE(E47:F47)*100</f>
        <v>1.2429511359124674</v>
      </c>
      <c r="H47" s="4">
        <v>32880.063965000001</v>
      </c>
      <c r="I47" s="4">
        <v>38732.881347999901</v>
      </c>
      <c r="J47" s="2">
        <f>STDEV(H47:I47)/AVERAGE(H47:I47)*100</f>
        <v>11.558152907905765</v>
      </c>
      <c r="K47" s="4">
        <v>27319.365234249901</v>
      </c>
      <c r="L47" s="4">
        <v>27696.8271485</v>
      </c>
      <c r="M47" s="2">
        <f>STDEV(K47:L47)/AVERAGE(K47:L47)*100</f>
        <v>0.97028117594553065</v>
      </c>
      <c r="N47" s="4">
        <v>25172.947265750001</v>
      </c>
      <c r="O47" s="4">
        <v>25001.964843999998</v>
      </c>
      <c r="P47" s="2">
        <f>STDEV(N47:O47)/AVERAGE(N47:O47)*100</f>
        <v>0.4819254276665938</v>
      </c>
      <c r="Q47" s="4">
        <v>30346.80761725</v>
      </c>
      <c r="R47" s="4">
        <v>30456.84326175</v>
      </c>
      <c r="S47" s="2">
        <f>STDEV(Q47:R47)/AVERAGE(Q47:R47)*100</f>
        <v>0.25592854795189462</v>
      </c>
      <c r="T47" s="4">
        <v>25676.244629000001</v>
      </c>
      <c r="U47" s="4">
        <v>27195.896972750001</v>
      </c>
      <c r="V47" s="2">
        <f>STDEV(T47:U47)/AVERAGE(T47:U47)*100</f>
        <v>4.0647359639999481</v>
      </c>
      <c r="W47" s="4">
        <v>29680.146972750001</v>
      </c>
      <c r="X47" s="4">
        <v>30282.446289250001</v>
      </c>
      <c r="Y47" s="2">
        <f>STDEV(W47:X47)/AVERAGE(W47:X47)*100</f>
        <v>1.4205187195300029</v>
      </c>
      <c r="Z47" s="4">
        <v>29030.544433750001</v>
      </c>
      <c r="AA47" s="4">
        <v>28613.3549805</v>
      </c>
      <c r="AB47" s="2">
        <f>STDEV(Z47:AA47)/AVERAGE(Z47:AA47)*100</f>
        <v>1.0235167795038453</v>
      </c>
      <c r="AC47" s="4">
        <v>28051.498047000001</v>
      </c>
      <c r="AD47" s="4">
        <v>29590.567383000001</v>
      </c>
      <c r="AE47" s="2">
        <f>STDEV(AC47:AD47)/AVERAGE(AC47:AD47)*100</f>
        <v>3.7760144647262246</v>
      </c>
      <c r="AF47" s="4">
        <v>31176.497558499901</v>
      </c>
      <c r="AG47" s="4">
        <v>30914.509765750001</v>
      </c>
      <c r="AH47" s="2">
        <f>STDEV(AF47:AG47)/AVERAGE(AF47:AG47)*100</f>
        <v>0.59671554005920824</v>
      </c>
      <c r="AI47" s="4">
        <v>26487.235840000001</v>
      </c>
      <c r="AJ47" s="4">
        <v>27943.90917975</v>
      </c>
      <c r="AK47" s="2">
        <f>STDEV(AI47:AJ47)/AVERAGE(AI47:AJ47)*100</f>
        <v>3.784684654850242</v>
      </c>
      <c r="AM47" s="2" t="s">
        <v>44</v>
      </c>
      <c r="AN47" s="4">
        <v>1673.75</v>
      </c>
      <c r="AO47" s="4">
        <v>11.5</v>
      </c>
      <c r="AP47" s="2">
        <v>0.69651549999999995</v>
      </c>
      <c r="AQ47" s="4">
        <v>3381.38238524999</v>
      </c>
      <c r="AR47" s="4">
        <v>37690.196289250001</v>
      </c>
    </row>
    <row r="48" spans="1:44" s="2" customFormat="1" x14ac:dyDescent="0.3">
      <c r="A48" s="2" t="s">
        <v>401</v>
      </c>
      <c r="B48" s="4">
        <v>0</v>
      </c>
      <c r="C48" s="4">
        <v>1338.45959475</v>
      </c>
      <c r="D48" s="2">
        <f t="shared" si="48"/>
        <v>141.42135623730951</v>
      </c>
      <c r="E48" s="4">
        <v>14585.1005857499</v>
      </c>
      <c r="F48" s="4">
        <v>16382.948486499999</v>
      </c>
      <c r="G48" s="2">
        <f t="shared" si="49"/>
        <v>8.2102068438115747</v>
      </c>
      <c r="H48" s="4">
        <v>32228.889648749999</v>
      </c>
      <c r="I48" s="4">
        <v>29609.508789</v>
      </c>
      <c r="J48" s="2">
        <f t="shared" si="50"/>
        <v>5.9903943673573101</v>
      </c>
      <c r="K48" s="4">
        <v>18836.740722750001</v>
      </c>
      <c r="L48" s="4">
        <v>19556.93457025</v>
      </c>
      <c r="M48" s="2">
        <f t="shared" si="51"/>
        <v>2.6528012723435594</v>
      </c>
      <c r="N48" s="4">
        <v>17382.414551000002</v>
      </c>
      <c r="O48" s="4">
        <v>16359.65844725</v>
      </c>
      <c r="P48" s="2">
        <f t="shared" si="52"/>
        <v>4.2866232699992457</v>
      </c>
      <c r="Q48" s="4">
        <v>24170.322753749901</v>
      </c>
      <c r="R48" s="4">
        <v>23804.694336</v>
      </c>
      <c r="S48" s="2">
        <f t="shared" si="53"/>
        <v>1.0778040291337392</v>
      </c>
      <c r="T48" s="4">
        <v>18194.311035250001</v>
      </c>
      <c r="U48" s="4">
        <v>18804.224609249901</v>
      </c>
      <c r="V48" s="2">
        <f t="shared" si="54"/>
        <v>2.3313032075482396</v>
      </c>
      <c r="W48" s="4">
        <v>21838.09082025</v>
      </c>
      <c r="X48" s="4">
        <v>22520.3159177499</v>
      </c>
      <c r="Y48" s="2">
        <f t="shared" si="55"/>
        <v>2.1750375101934272</v>
      </c>
      <c r="Z48" s="4">
        <v>19895.256347750001</v>
      </c>
      <c r="AA48" s="4">
        <v>20411.805664</v>
      </c>
      <c r="AB48" s="2">
        <f t="shared" si="56"/>
        <v>1.8123649112960512</v>
      </c>
      <c r="AC48" s="4">
        <v>18899.440429999999</v>
      </c>
      <c r="AD48" s="4">
        <v>19345.02050775</v>
      </c>
      <c r="AE48" s="2">
        <f t="shared" si="57"/>
        <v>1.6476775293106851</v>
      </c>
      <c r="AF48" s="4">
        <v>20832.352539250001</v>
      </c>
      <c r="AG48" s="4">
        <v>21660.518066500001</v>
      </c>
      <c r="AH48" s="2">
        <f t="shared" si="58"/>
        <v>2.7562339372015283</v>
      </c>
      <c r="AI48" s="4">
        <v>22257.1396482499</v>
      </c>
      <c r="AJ48" s="4">
        <v>17740.966797000001</v>
      </c>
      <c r="AK48" s="2">
        <f t="shared" si="59"/>
        <v>15.967838140041076</v>
      </c>
      <c r="AM48" s="2" t="s">
        <v>45</v>
      </c>
      <c r="AN48" s="4">
        <v>1622.75</v>
      </c>
      <c r="AO48" s="4">
        <v>7.75</v>
      </c>
      <c r="AP48" s="2">
        <v>0.47743174999999999</v>
      </c>
      <c r="AQ48" s="4">
        <v>3343.61145025</v>
      </c>
      <c r="AR48" s="4">
        <v>36931.339844000002</v>
      </c>
    </row>
    <row r="49" spans="1:44" s="2" customFormat="1" x14ac:dyDescent="0.3">
      <c r="A49" s="2" t="s">
        <v>402</v>
      </c>
      <c r="B49" s="4">
        <v>0</v>
      </c>
      <c r="C49" s="4">
        <v>3264.5974120000001</v>
      </c>
      <c r="D49" s="2">
        <f t="shared" si="48"/>
        <v>141.42135623730948</v>
      </c>
      <c r="E49" s="4">
        <v>14224.371582</v>
      </c>
      <c r="F49" s="4">
        <v>14223.394043</v>
      </c>
      <c r="G49" s="2">
        <f t="shared" si="49"/>
        <v>4.8596045460001219E-3</v>
      </c>
      <c r="H49" s="4">
        <v>22033.7338864999</v>
      </c>
      <c r="I49" s="4">
        <v>21054.7543945</v>
      </c>
      <c r="J49" s="2">
        <f t="shared" si="50"/>
        <v>3.2131228783022276</v>
      </c>
      <c r="K49" s="4">
        <v>15434.99658175</v>
      </c>
      <c r="L49" s="4">
        <v>15365.742431750001</v>
      </c>
      <c r="M49" s="2">
        <f t="shared" si="51"/>
        <v>0.31797989696835444</v>
      </c>
      <c r="N49" s="4">
        <v>14416.135253749901</v>
      </c>
      <c r="O49" s="4">
        <v>14226.784423999899</v>
      </c>
      <c r="P49" s="2">
        <f t="shared" si="52"/>
        <v>0.93489949520428084</v>
      </c>
      <c r="Q49" s="4">
        <v>17051.4052735</v>
      </c>
      <c r="R49" s="4">
        <v>16466.795166250002</v>
      </c>
      <c r="S49" s="2">
        <f t="shared" si="53"/>
        <v>2.4666107712419434</v>
      </c>
      <c r="T49" s="4">
        <v>15337.746826250001</v>
      </c>
      <c r="U49" s="4">
        <v>15338.460693499899</v>
      </c>
      <c r="V49" s="2">
        <f t="shared" si="54"/>
        <v>3.2910220270567269E-3</v>
      </c>
      <c r="W49" s="4">
        <v>15134.084472750001</v>
      </c>
      <c r="X49" s="4">
        <v>15538.14550775</v>
      </c>
      <c r="Y49" s="2">
        <f t="shared" si="55"/>
        <v>1.8630161422459217</v>
      </c>
      <c r="Z49" s="4">
        <v>15391.6137695</v>
      </c>
      <c r="AA49" s="4">
        <v>15590.72094725</v>
      </c>
      <c r="AB49" s="2">
        <f t="shared" si="56"/>
        <v>0.90884071105090058</v>
      </c>
      <c r="AC49" s="4">
        <v>14967.400390499901</v>
      </c>
      <c r="AD49" s="4">
        <v>15060.195068249899</v>
      </c>
      <c r="AE49" s="2">
        <f t="shared" si="57"/>
        <v>0.43703629872850402</v>
      </c>
      <c r="AF49" s="4">
        <v>15834.1752927499</v>
      </c>
      <c r="AG49" s="4">
        <v>15831.91796875</v>
      </c>
      <c r="AH49" s="2">
        <f t="shared" si="58"/>
        <v>1.008125059497096E-2</v>
      </c>
      <c r="AI49" s="4">
        <v>14763.106444999999</v>
      </c>
      <c r="AJ49" s="4">
        <v>14855.33300775</v>
      </c>
      <c r="AK49" s="2">
        <f t="shared" si="59"/>
        <v>0.44036099896543845</v>
      </c>
      <c r="AM49" s="2" t="s">
        <v>46</v>
      </c>
      <c r="AN49" s="4">
        <v>1680.25</v>
      </c>
      <c r="AO49" s="4">
        <v>3.5</v>
      </c>
      <c r="AP49" s="2">
        <v>0.208871749999999</v>
      </c>
      <c r="AQ49" s="4">
        <v>3379.7019652499998</v>
      </c>
      <c r="AR49" s="4">
        <v>36598.4052735</v>
      </c>
    </row>
    <row r="50" spans="1:44" s="2" customFormat="1" x14ac:dyDescent="0.3">
      <c r="A50" s="2" t="s">
        <v>403</v>
      </c>
      <c r="B50" s="4">
        <v>0</v>
      </c>
      <c r="C50" s="4">
        <v>0</v>
      </c>
      <c r="D50" s="2" t="e">
        <f t="shared" si="48"/>
        <v>#DIV/0!</v>
      </c>
      <c r="E50" s="4">
        <v>16484.086426000002</v>
      </c>
      <c r="F50" s="4">
        <v>16454.060791</v>
      </c>
      <c r="G50" s="2">
        <f t="shared" si="49"/>
        <v>0.12891635936933035</v>
      </c>
      <c r="H50" s="4">
        <v>16601.91113275</v>
      </c>
      <c r="I50" s="4">
        <v>17383.5</v>
      </c>
      <c r="J50" s="2">
        <f t="shared" si="50"/>
        <v>3.2523766505199698</v>
      </c>
      <c r="K50" s="4">
        <v>15419.384765749999</v>
      </c>
      <c r="L50" s="4">
        <v>14499.203125</v>
      </c>
      <c r="M50" s="2">
        <f t="shared" si="51"/>
        <v>4.3495814740565084</v>
      </c>
      <c r="N50" s="4">
        <v>14281.743652249999</v>
      </c>
      <c r="O50" s="4">
        <v>14442.0825195</v>
      </c>
      <c r="P50" s="2">
        <f t="shared" si="52"/>
        <v>0.78942616935728027</v>
      </c>
      <c r="Q50" s="4">
        <v>14473.1379395</v>
      </c>
      <c r="R50" s="4">
        <v>14090.180664</v>
      </c>
      <c r="S50" s="2">
        <f t="shared" si="53"/>
        <v>1.8960800050565139</v>
      </c>
      <c r="T50" s="4">
        <v>14876.021972750001</v>
      </c>
      <c r="U50" s="4">
        <v>14271.5625</v>
      </c>
      <c r="V50" s="2">
        <f t="shared" si="54"/>
        <v>2.9327808795515251</v>
      </c>
      <c r="W50" s="4">
        <v>13828.4521485</v>
      </c>
      <c r="X50" s="4">
        <v>14153.72875975</v>
      </c>
      <c r="Y50" s="2">
        <f t="shared" si="55"/>
        <v>1.6439411804992112</v>
      </c>
      <c r="Z50" s="4">
        <v>14439.9782715</v>
      </c>
      <c r="AA50" s="4">
        <v>13329.58715825</v>
      </c>
      <c r="AB50" s="2">
        <f t="shared" si="56"/>
        <v>5.6548604473816786</v>
      </c>
      <c r="AC50" s="4">
        <v>13894.133056750001</v>
      </c>
      <c r="AD50" s="4">
        <v>14025.735107500001</v>
      </c>
      <c r="AE50" s="2">
        <f t="shared" si="57"/>
        <v>0.66659843775720595</v>
      </c>
      <c r="AF50" s="4">
        <v>14030.370361499899</v>
      </c>
      <c r="AG50" s="4">
        <v>14521.021972750001</v>
      </c>
      <c r="AH50" s="2">
        <f t="shared" si="58"/>
        <v>2.430305867072295</v>
      </c>
      <c r="AI50" s="4">
        <v>13646.4245605</v>
      </c>
      <c r="AJ50" s="4">
        <v>13723.472168</v>
      </c>
      <c r="AK50" s="2">
        <f t="shared" si="59"/>
        <v>0.3981080840595172</v>
      </c>
      <c r="AM50" s="2" t="s">
        <v>47</v>
      </c>
      <c r="AN50" s="4">
        <v>1710.5</v>
      </c>
      <c r="AO50" s="4">
        <v>5.75</v>
      </c>
      <c r="AP50" s="2">
        <v>0.33576450000000002</v>
      </c>
      <c r="AQ50" s="4">
        <v>3388.232117</v>
      </c>
      <c r="AR50" s="4">
        <v>39063.507812750002</v>
      </c>
    </row>
    <row r="51" spans="1:44" s="2" customFormat="1" x14ac:dyDescent="0.3">
      <c r="A51" s="2" t="s">
        <v>404</v>
      </c>
      <c r="B51" s="4">
        <v>0</v>
      </c>
      <c r="C51" s="4">
        <v>0</v>
      </c>
      <c r="D51" s="2" t="e">
        <f t="shared" si="48"/>
        <v>#DIV/0!</v>
      </c>
      <c r="E51" s="4">
        <v>17938.091308499901</v>
      </c>
      <c r="F51" s="4">
        <v>16903.085693500001</v>
      </c>
      <c r="G51" s="2">
        <f t="shared" si="49"/>
        <v>4.2011180557452077</v>
      </c>
      <c r="H51" s="4">
        <v>18257.3583985</v>
      </c>
      <c r="I51" s="4">
        <v>16900.60815425</v>
      </c>
      <c r="J51" s="2">
        <f t="shared" si="50"/>
        <v>5.457467494010344</v>
      </c>
      <c r="K51" s="4">
        <v>15601.23559575</v>
      </c>
      <c r="L51" s="4">
        <v>15695.432861249899</v>
      </c>
      <c r="M51" s="2">
        <f t="shared" si="51"/>
        <v>0.42565249586053361</v>
      </c>
      <c r="N51" s="4">
        <v>14523.348388750001</v>
      </c>
      <c r="O51" s="4">
        <v>14064.634765749901</v>
      </c>
      <c r="P51" s="2">
        <f t="shared" si="52"/>
        <v>2.2692017949854151</v>
      </c>
      <c r="Q51" s="4">
        <v>14997.980957</v>
      </c>
      <c r="R51" s="4">
        <v>13663.570556999901</v>
      </c>
      <c r="S51" s="2">
        <f t="shared" si="53"/>
        <v>6.5842258557777704</v>
      </c>
      <c r="T51" s="4">
        <v>14357.73657225</v>
      </c>
      <c r="U51" s="4">
        <v>14053.209961</v>
      </c>
      <c r="V51" s="2">
        <f t="shared" si="54"/>
        <v>1.5158441244794507</v>
      </c>
      <c r="W51" s="4">
        <v>14826.494628500001</v>
      </c>
      <c r="X51" s="4">
        <v>14246.123046999999</v>
      </c>
      <c r="Y51" s="2">
        <f t="shared" si="55"/>
        <v>2.8231697982424913</v>
      </c>
      <c r="Z51" s="4">
        <v>14149.12011725</v>
      </c>
      <c r="AA51" s="4">
        <v>14018.534668</v>
      </c>
      <c r="AB51" s="2">
        <f t="shared" si="56"/>
        <v>0.65563042001863547</v>
      </c>
      <c r="AC51" s="4">
        <v>13980.076660250001</v>
      </c>
      <c r="AD51" s="4">
        <v>13737.603027249999</v>
      </c>
      <c r="AE51" s="2">
        <f t="shared" si="57"/>
        <v>1.2371508155537361</v>
      </c>
      <c r="AF51" s="4">
        <v>13439.09765625</v>
      </c>
      <c r="AG51" s="4">
        <v>14311.421142749899</v>
      </c>
      <c r="AH51" s="2">
        <f t="shared" si="58"/>
        <v>4.4455086202900134</v>
      </c>
      <c r="AI51" s="4">
        <v>13623.83203125</v>
      </c>
      <c r="AJ51" s="4">
        <v>13494.5642092499</v>
      </c>
      <c r="AK51" s="2">
        <f t="shared" si="59"/>
        <v>0.67412654284456464</v>
      </c>
      <c r="AM51" s="2" t="s">
        <v>48</v>
      </c>
      <c r="AN51" s="4">
        <v>1625.75</v>
      </c>
      <c r="AO51" s="4">
        <v>10.25</v>
      </c>
      <c r="AP51" s="2">
        <v>0.62961924999999896</v>
      </c>
      <c r="AQ51" s="4">
        <v>3315.6835940000001</v>
      </c>
      <c r="AR51" s="4">
        <v>38233.498535250001</v>
      </c>
    </row>
    <row r="52" spans="1:44" s="2" customFormat="1" x14ac:dyDescent="0.3">
      <c r="B52" s="75" t="s">
        <v>413</v>
      </c>
      <c r="C52" s="75"/>
      <c r="D52" s="1" t="s">
        <v>434</v>
      </c>
      <c r="E52" s="75" t="s">
        <v>414</v>
      </c>
      <c r="F52" s="75"/>
      <c r="G52" s="1" t="s">
        <v>434</v>
      </c>
      <c r="H52" s="75" t="s">
        <v>415</v>
      </c>
      <c r="I52" s="75"/>
      <c r="J52" s="1" t="s">
        <v>434</v>
      </c>
      <c r="K52" s="75" t="s">
        <v>425</v>
      </c>
      <c r="L52" s="75"/>
      <c r="M52" s="1" t="s">
        <v>434</v>
      </c>
      <c r="N52" s="75" t="s">
        <v>426</v>
      </c>
      <c r="O52" s="75"/>
      <c r="P52" s="1" t="s">
        <v>434</v>
      </c>
      <c r="Q52" s="75" t="s">
        <v>427</v>
      </c>
      <c r="R52" s="75"/>
      <c r="S52" s="1" t="s">
        <v>434</v>
      </c>
      <c r="T52" s="75" t="s">
        <v>428</v>
      </c>
      <c r="U52" s="75"/>
      <c r="V52" s="1" t="s">
        <v>434</v>
      </c>
      <c r="W52" s="75" t="s">
        <v>429</v>
      </c>
      <c r="X52" s="75"/>
      <c r="Y52" s="1" t="s">
        <v>434</v>
      </c>
      <c r="Z52" s="75" t="s">
        <v>430</v>
      </c>
      <c r="AA52" s="75"/>
      <c r="AB52" s="1" t="s">
        <v>434</v>
      </c>
      <c r="AC52" s="75" t="s">
        <v>431</v>
      </c>
      <c r="AD52" s="75"/>
      <c r="AE52" s="1" t="s">
        <v>434</v>
      </c>
      <c r="AF52" s="75" t="s">
        <v>432</v>
      </c>
      <c r="AG52" s="75"/>
      <c r="AH52" s="1" t="s">
        <v>434</v>
      </c>
      <c r="AI52" s="75" t="s">
        <v>433</v>
      </c>
      <c r="AJ52" s="75"/>
      <c r="AK52" s="1" t="s">
        <v>434</v>
      </c>
      <c r="AL52" s="1"/>
      <c r="AM52" s="2" t="s">
        <v>49</v>
      </c>
      <c r="AN52" s="4">
        <v>1561.5</v>
      </c>
      <c r="AO52" s="4">
        <v>0</v>
      </c>
      <c r="AP52" s="2">
        <v>0</v>
      </c>
      <c r="AQ52" s="4">
        <v>3851.9450072499999</v>
      </c>
      <c r="AR52" s="4">
        <v>0</v>
      </c>
    </row>
    <row r="53" spans="1:44" s="2" customFormat="1" x14ac:dyDescent="0.3">
      <c r="A53" s="2" t="s">
        <v>405</v>
      </c>
      <c r="B53" s="4">
        <v>0</v>
      </c>
      <c r="C53" s="4">
        <v>0</v>
      </c>
      <c r="D53" s="2" t="e">
        <f>STDEV(B53:C53)/AVERAGE(B53:C53)*100</f>
        <v>#DIV/0!</v>
      </c>
      <c r="E53" s="4">
        <v>16130.9716795</v>
      </c>
      <c r="F53" s="4">
        <v>16886.00048825</v>
      </c>
      <c r="G53" s="2">
        <f>STDEV(E53:F53)/AVERAGE(E53:F53)*100</f>
        <v>3.2340093933859224</v>
      </c>
      <c r="H53" s="4">
        <v>4393.9247437499898</v>
      </c>
      <c r="I53" s="4">
        <v>2540.0784912499998</v>
      </c>
      <c r="J53" s="2">
        <f>STDEV(H53:I53)/AVERAGE(H53:I53)*100</f>
        <v>37.809825348892126</v>
      </c>
      <c r="K53" s="4">
        <v>24962.083496249899</v>
      </c>
      <c r="L53" s="4">
        <v>24473.396972750001</v>
      </c>
      <c r="M53" s="2">
        <f>STDEV(K53:L53)/AVERAGE(K53:L53)*100</f>
        <v>1.397998163921752</v>
      </c>
      <c r="N53" s="4">
        <v>32508.219726750001</v>
      </c>
      <c r="O53" s="4">
        <v>26570.872070500001</v>
      </c>
      <c r="P53" s="2">
        <f>STDEV(N53:O53)/AVERAGE(N53:O53)*100</f>
        <v>14.212604365701681</v>
      </c>
      <c r="Q53" s="4">
        <v>0</v>
      </c>
      <c r="R53" s="4">
        <v>0</v>
      </c>
      <c r="S53" s="2" t="e">
        <f>STDEV(Q53:R53)/AVERAGE(Q53:R53)*100</f>
        <v>#DIV/0!</v>
      </c>
      <c r="T53" s="4">
        <v>17977.7822265</v>
      </c>
      <c r="U53" s="4">
        <v>26213.163818249901</v>
      </c>
      <c r="V53" s="2">
        <f>STDEV(T53:U53)/AVERAGE(T53:U53)*100</f>
        <v>26.35514597622905</v>
      </c>
      <c r="W53" s="4">
        <v>7005.5610352499898</v>
      </c>
      <c r="X53" s="4">
        <v>23438.070556499901</v>
      </c>
      <c r="Y53" s="2">
        <f>STDEV(W53:X53)/AVERAGE(W53:X53)*100</f>
        <v>76.334775497264729</v>
      </c>
      <c r="Z53" s="4">
        <v>10793.525390749999</v>
      </c>
      <c r="AA53" s="4">
        <v>14669.925537249999</v>
      </c>
      <c r="AB53" s="2">
        <f>STDEV(Z53:AA53)/AVERAGE(Z53:AA53)*100</f>
        <v>21.529122960852121</v>
      </c>
      <c r="AC53" s="4">
        <v>4821.8256835000002</v>
      </c>
      <c r="AD53" s="4">
        <v>29297.26953125</v>
      </c>
      <c r="AE53" s="2">
        <f>STDEV(AC53:AD53)/AVERAGE(AC53:AD53)*100</f>
        <v>101.44906955101625</v>
      </c>
      <c r="AF53" s="4">
        <v>2090.3210450000001</v>
      </c>
      <c r="AG53" s="4">
        <v>0</v>
      </c>
      <c r="AH53" s="2">
        <f>STDEV(AF53:AG53)/AVERAGE(AF53:AG53)*100</f>
        <v>141.42135623730948</v>
      </c>
      <c r="AI53" s="4">
        <v>15946.9379885</v>
      </c>
      <c r="AJ53" s="4">
        <v>17089.1606445</v>
      </c>
      <c r="AK53" s="2">
        <f>STDEV(AI53:AJ53)/AVERAGE(AI53:AJ53)*100</f>
        <v>4.8896414474057677</v>
      </c>
      <c r="AM53" s="2" t="s">
        <v>50</v>
      </c>
      <c r="AN53" s="4">
        <v>1630.75</v>
      </c>
      <c r="AO53" s="4">
        <v>0</v>
      </c>
      <c r="AP53" s="2">
        <v>0</v>
      </c>
      <c r="AQ53" s="4">
        <v>4270.7023314999997</v>
      </c>
      <c r="AR53" s="4">
        <v>0</v>
      </c>
    </row>
    <row r="54" spans="1:44" s="2" customFormat="1" x14ac:dyDescent="0.3">
      <c r="A54" s="2" t="s">
        <v>406</v>
      </c>
      <c r="B54" s="4">
        <v>0</v>
      </c>
      <c r="C54" s="4">
        <v>0</v>
      </c>
      <c r="D54" s="2" t="e">
        <f t="shared" ref="D54:D60" si="60">STDEV(B54:C54)/AVERAGE(B54:C54)*100</f>
        <v>#DIV/0!</v>
      </c>
      <c r="E54" s="4">
        <v>15520.82128925</v>
      </c>
      <c r="F54" s="4">
        <v>14563.350830249999</v>
      </c>
      <c r="G54" s="2">
        <f t="shared" ref="G54:G60" si="61">STDEV(E54:F54)/AVERAGE(E54:F54)*100</f>
        <v>4.5009306000204381</v>
      </c>
      <c r="H54" s="4">
        <v>756.66967775000001</v>
      </c>
      <c r="I54" s="4">
        <v>2194.5698242499898</v>
      </c>
      <c r="J54" s="2">
        <f t="shared" ref="J54:J60" si="62">STDEV(H54:I54)/AVERAGE(H54:I54)*100</f>
        <v>68.903180753052709</v>
      </c>
      <c r="K54" s="4">
        <v>28229.88330075</v>
      </c>
      <c r="L54" s="4">
        <v>27312.1552735</v>
      </c>
      <c r="M54" s="2">
        <f t="shared" ref="M54:M60" si="63">STDEV(K54:L54)/AVERAGE(K54:L54)*100</f>
        <v>2.3367226987389702</v>
      </c>
      <c r="N54" s="4">
        <v>28956.692383000001</v>
      </c>
      <c r="O54" s="4">
        <v>27998.98046875</v>
      </c>
      <c r="P54" s="2">
        <f t="shared" ref="P54:P60" si="64">STDEV(N54:O54)/AVERAGE(N54:O54)*100</f>
        <v>2.3780057545875088</v>
      </c>
      <c r="Q54" s="4">
        <v>23040.66699225</v>
      </c>
      <c r="R54" s="4">
        <v>27105.99609375</v>
      </c>
      <c r="S54" s="2">
        <f t="shared" ref="S54:S60" si="65">STDEV(Q54:R54)/AVERAGE(Q54:R54)*100</f>
        <v>11.464857673563545</v>
      </c>
      <c r="T54" s="4">
        <v>26717.681640499901</v>
      </c>
      <c r="U54" s="4">
        <v>26797.104003749901</v>
      </c>
      <c r="V54" s="2">
        <f t="shared" ref="V54:V60" si="66">STDEV(T54:U54)/AVERAGE(T54:U54)*100</f>
        <v>0.20988626210808906</v>
      </c>
      <c r="W54" s="4">
        <v>26941.146972750001</v>
      </c>
      <c r="X54" s="4">
        <v>27240.89892575</v>
      </c>
      <c r="Y54" s="2">
        <f t="shared" ref="Y54:Y60" si="67">STDEV(W54:X54)/AVERAGE(W54:X54)*100</f>
        <v>0.78238698862450484</v>
      </c>
      <c r="Z54" s="4">
        <v>28696.006836249999</v>
      </c>
      <c r="AA54" s="4">
        <v>30433.2534182499</v>
      </c>
      <c r="AB54" s="2">
        <f t="shared" ref="AB54:AB60" si="68">STDEV(Z54:AA54)/AVERAGE(Z54:AA54)*100</f>
        <v>4.1550286049174652</v>
      </c>
      <c r="AC54" s="4">
        <v>31101.9643555</v>
      </c>
      <c r="AD54" s="4">
        <v>29801.374999750002</v>
      </c>
      <c r="AE54" s="2">
        <f t="shared" ref="AE54:AE60" si="69">STDEV(AC54:AD54)/AVERAGE(AC54:AD54)*100</f>
        <v>3.0200496811037034</v>
      </c>
      <c r="AF54" s="4">
        <v>20897.494140499901</v>
      </c>
      <c r="AG54" s="4">
        <v>21404.649414250001</v>
      </c>
      <c r="AH54" s="2">
        <f t="shared" ref="AH54:AH60" si="70">STDEV(AF54:AG54)/AVERAGE(AF54:AG54)*100</f>
        <v>1.6954835053173052</v>
      </c>
      <c r="AI54" s="4">
        <v>29441.263672000001</v>
      </c>
      <c r="AJ54" s="4">
        <v>40608.241211</v>
      </c>
      <c r="AK54" s="2">
        <f t="shared" ref="AK54:AK60" si="71">STDEV(AI54:AJ54)/AVERAGE(AI54:AJ54)*100</f>
        <v>22.544757614985109</v>
      </c>
      <c r="AM54" s="2" t="s">
        <v>51</v>
      </c>
      <c r="AN54" s="4">
        <v>1564.75</v>
      </c>
      <c r="AO54" s="4">
        <v>1190.25</v>
      </c>
      <c r="AP54" s="2">
        <v>76.027395499999997</v>
      </c>
      <c r="AQ54" s="4">
        <v>4452.2193602500001</v>
      </c>
      <c r="AR54" s="4">
        <v>14939.53417975</v>
      </c>
    </row>
    <row r="55" spans="1:44" s="2" customFormat="1" x14ac:dyDescent="0.3">
      <c r="A55" s="2" t="s">
        <v>407</v>
      </c>
      <c r="B55" s="4">
        <v>0</v>
      </c>
      <c r="C55" s="4">
        <v>1442.0183105000001</v>
      </c>
      <c r="D55" s="2">
        <f t="shared" si="60"/>
        <v>141.42135623730948</v>
      </c>
      <c r="E55" s="4">
        <v>17396.7199704999</v>
      </c>
      <c r="F55" s="4">
        <v>18128.511963000001</v>
      </c>
      <c r="G55" s="2">
        <f t="shared" si="61"/>
        <v>2.9131693286814646</v>
      </c>
      <c r="H55" s="4">
        <v>21255.793457</v>
      </c>
      <c r="I55" s="4">
        <v>9230.7435302499907</v>
      </c>
      <c r="J55" s="2">
        <f t="shared" si="62"/>
        <v>55.781962712707134</v>
      </c>
      <c r="K55" s="4">
        <v>26503.293457250002</v>
      </c>
      <c r="L55" s="4">
        <v>25494.515625</v>
      </c>
      <c r="M55" s="2">
        <f t="shared" si="63"/>
        <v>2.7436296201108168</v>
      </c>
      <c r="N55" s="4">
        <v>27840.6552735</v>
      </c>
      <c r="O55" s="4">
        <v>27398.557129000001</v>
      </c>
      <c r="P55" s="2">
        <f t="shared" si="64"/>
        <v>1.1318430597746609</v>
      </c>
      <c r="Q55" s="4">
        <v>29472.790527249901</v>
      </c>
      <c r="R55" s="4">
        <v>29167.12548825</v>
      </c>
      <c r="S55" s="2">
        <f t="shared" si="65"/>
        <v>0.73716961597063146</v>
      </c>
      <c r="T55" s="4">
        <v>28452.650879000001</v>
      </c>
      <c r="U55" s="4">
        <v>27317.852051000002</v>
      </c>
      <c r="V55" s="2">
        <f t="shared" si="66"/>
        <v>2.8775926498941682</v>
      </c>
      <c r="W55" s="4">
        <v>26702.760254249901</v>
      </c>
      <c r="X55" s="4">
        <v>30149.376465000001</v>
      </c>
      <c r="Y55" s="2">
        <f t="shared" si="67"/>
        <v>8.5735588331675778</v>
      </c>
      <c r="Z55" s="4">
        <v>27208.9487305</v>
      </c>
      <c r="AA55" s="4">
        <v>27082.163086</v>
      </c>
      <c r="AB55" s="2">
        <f t="shared" si="68"/>
        <v>0.33026028012124908</v>
      </c>
      <c r="AC55" s="4">
        <v>29168.436035499901</v>
      </c>
      <c r="AD55" s="4">
        <v>28660.682128749999</v>
      </c>
      <c r="AE55" s="2">
        <f t="shared" si="69"/>
        <v>1.241714354409003</v>
      </c>
      <c r="AF55" s="4">
        <v>31055.774414</v>
      </c>
      <c r="AG55" s="4">
        <v>34340.59667975</v>
      </c>
      <c r="AH55" s="2">
        <f t="shared" si="70"/>
        <v>7.1035137279241782</v>
      </c>
      <c r="AI55" s="4">
        <v>31546.255371250001</v>
      </c>
      <c r="AJ55" s="4">
        <v>32942.704590000001</v>
      </c>
      <c r="AK55" s="2">
        <f t="shared" si="71"/>
        <v>3.0623496262123369</v>
      </c>
      <c r="AM55" s="2" t="s">
        <v>52</v>
      </c>
      <c r="AN55" s="4">
        <v>1454</v>
      </c>
      <c r="AO55" s="4">
        <v>1129.5</v>
      </c>
      <c r="AP55" s="2">
        <v>77.643478250000001</v>
      </c>
      <c r="AQ55" s="4">
        <v>3889.64324975</v>
      </c>
      <c r="AR55" s="4">
        <v>15176.085693249999</v>
      </c>
    </row>
    <row r="56" spans="1:44" s="2" customFormat="1" x14ac:dyDescent="0.3">
      <c r="A56" s="2" t="s">
        <v>408</v>
      </c>
      <c r="B56" s="4">
        <v>11428.44140625</v>
      </c>
      <c r="C56" s="4">
        <v>923.03948975000003</v>
      </c>
      <c r="D56" s="2">
        <f>STDEV(B56:C56)/AVERAGE(B56:C56)*100</f>
        <v>120.28421525799364</v>
      </c>
      <c r="E56" s="4">
        <v>17910.892334249998</v>
      </c>
      <c r="F56" s="4">
        <v>14058.615234249901</v>
      </c>
      <c r="G56" s="2">
        <f>STDEV(E56:F56)/AVERAGE(E56:F56)*100</f>
        <v>17.041058606130619</v>
      </c>
      <c r="H56" s="4">
        <v>30782.91699225</v>
      </c>
      <c r="I56" s="4">
        <v>28337.988769750002</v>
      </c>
      <c r="J56" s="2">
        <f>STDEV(H56:I56)/AVERAGE(H56:I56)*100</f>
        <v>5.8484399160045504</v>
      </c>
      <c r="K56" s="4">
        <v>21262.095702999901</v>
      </c>
      <c r="L56" s="4">
        <v>19883.618164</v>
      </c>
      <c r="M56" s="2">
        <f>STDEV(K56:L56)/AVERAGE(K56:L56)*100</f>
        <v>4.7379458219678003</v>
      </c>
      <c r="N56" s="4">
        <v>24332.476074499999</v>
      </c>
      <c r="O56" s="4">
        <v>23426.56298825</v>
      </c>
      <c r="P56" s="2">
        <f>STDEV(N56:O56)/AVERAGE(N56:O56)*100</f>
        <v>2.6825384221460626</v>
      </c>
      <c r="Q56" s="4">
        <v>25382.347656000002</v>
      </c>
      <c r="R56" s="4">
        <v>25709.402832</v>
      </c>
      <c r="S56" s="2">
        <f>STDEV(Q56:R56)/AVERAGE(Q56:R56)*100</f>
        <v>0.90528482803138821</v>
      </c>
      <c r="T56" s="4">
        <v>21456.306640750001</v>
      </c>
      <c r="U56" s="4">
        <v>0</v>
      </c>
      <c r="V56" s="2">
        <f>STDEV(T56:U56)/AVERAGE(T56:U56)*100</f>
        <v>141.42135623730951</v>
      </c>
      <c r="W56" s="4">
        <v>23779.784668249999</v>
      </c>
      <c r="X56" s="4">
        <v>25102.075683499999</v>
      </c>
      <c r="Y56" s="2">
        <f>STDEV(W56:X56)/AVERAGE(W56:X56)*100</f>
        <v>3.825553842906662</v>
      </c>
      <c r="Z56" s="4">
        <v>25611.583496250001</v>
      </c>
      <c r="AA56" s="4">
        <v>27288.81542975</v>
      </c>
      <c r="AB56" s="2">
        <f>STDEV(Z56:AA56)/AVERAGE(Z56:AA56)*100</f>
        <v>4.4838303599921474</v>
      </c>
      <c r="AC56" s="4">
        <v>21487.467773749999</v>
      </c>
      <c r="AD56" s="4">
        <v>25695.595703250001</v>
      </c>
      <c r="AE56" s="2">
        <f>STDEV(AC56:AD56)/AVERAGE(AC56:AD56)*100</f>
        <v>12.612982607627629</v>
      </c>
      <c r="AF56" s="4">
        <v>29700.371582</v>
      </c>
      <c r="AG56" s="4">
        <v>32624.271484500001</v>
      </c>
      <c r="AH56" s="2">
        <f>STDEV(AF56:AG56)/AVERAGE(AF56:AG56)*100</f>
        <v>6.6346451318218271</v>
      </c>
      <c r="AI56" s="4">
        <v>24745.768554999901</v>
      </c>
      <c r="AJ56" s="4">
        <v>25345.876952999901</v>
      </c>
      <c r="AK56" s="2">
        <f>STDEV(AI56:AJ56)/AVERAGE(AI56:AJ56)*100</f>
        <v>1.6942574489992634</v>
      </c>
      <c r="AM56" s="2" t="s">
        <v>53</v>
      </c>
      <c r="AN56" s="4">
        <v>1674.5</v>
      </c>
      <c r="AO56" s="4">
        <v>1.25</v>
      </c>
      <c r="AP56" s="2">
        <v>7.7575749999999902E-2</v>
      </c>
      <c r="AQ56" s="4">
        <v>3353.3605957499899</v>
      </c>
      <c r="AR56" s="4">
        <v>17223.379883000001</v>
      </c>
    </row>
    <row r="57" spans="1:44" s="2" customFormat="1" x14ac:dyDescent="0.3">
      <c r="A57" s="2" t="s">
        <v>409</v>
      </c>
      <c r="B57" s="4">
        <v>0</v>
      </c>
      <c r="C57" s="4">
        <v>888.77081299999895</v>
      </c>
      <c r="D57" s="2">
        <f t="shared" si="60"/>
        <v>141.42135623730951</v>
      </c>
      <c r="E57" s="4">
        <v>16597.587890750001</v>
      </c>
      <c r="F57" s="4">
        <v>13773.360839999899</v>
      </c>
      <c r="G57" s="2">
        <f t="shared" si="61"/>
        <v>13.150923383397192</v>
      </c>
      <c r="H57" s="4">
        <v>30435.08642575</v>
      </c>
      <c r="I57" s="4">
        <v>28713.8041994999</v>
      </c>
      <c r="J57" s="2">
        <f t="shared" si="62"/>
        <v>4.1154798396091818</v>
      </c>
      <c r="K57" s="4">
        <v>16854.901123</v>
      </c>
      <c r="L57" s="4">
        <v>16126.40356475</v>
      </c>
      <c r="M57" s="2">
        <f t="shared" si="63"/>
        <v>3.1237427893975678</v>
      </c>
      <c r="N57" s="4">
        <v>16929.13500975</v>
      </c>
      <c r="O57" s="4">
        <v>16946.921142750001</v>
      </c>
      <c r="P57" s="2">
        <f t="shared" si="64"/>
        <v>7.4251236323202879E-2</v>
      </c>
      <c r="Q57" s="4">
        <v>19033.001953250001</v>
      </c>
      <c r="R57" s="4">
        <v>20348.174316500001</v>
      </c>
      <c r="S57" s="2">
        <f t="shared" si="65"/>
        <v>4.7229025873335901</v>
      </c>
      <c r="T57" s="4">
        <v>15987.8979494999</v>
      </c>
      <c r="U57" s="4">
        <v>16499.700683499901</v>
      </c>
      <c r="V57" s="2">
        <f t="shared" si="66"/>
        <v>2.2279220322157665</v>
      </c>
      <c r="W57" s="4">
        <v>16242.584472750001</v>
      </c>
      <c r="X57" s="4">
        <v>19414.653320500001</v>
      </c>
      <c r="Y57" s="2">
        <f t="shared" si="67"/>
        <v>12.580847712546186</v>
      </c>
      <c r="Z57" s="4">
        <v>17587.352539</v>
      </c>
      <c r="AA57" s="4">
        <v>19686.03955075</v>
      </c>
      <c r="AB57" s="2">
        <f t="shared" si="68"/>
        <v>7.9627623588605365</v>
      </c>
      <c r="AC57" s="4">
        <v>15815.628173749899</v>
      </c>
      <c r="AD57" s="4">
        <v>16579.298828250001</v>
      </c>
      <c r="AE57" s="2">
        <f t="shared" si="69"/>
        <v>3.3338349449397073</v>
      </c>
      <c r="AF57" s="4">
        <v>23115.53613275</v>
      </c>
      <c r="AG57" s="4">
        <v>23535.762695500001</v>
      </c>
      <c r="AH57" s="2">
        <f t="shared" si="70"/>
        <v>1.2738983034500315</v>
      </c>
      <c r="AI57" s="4">
        <v>16438.748047000001</v>
      </c>
      <c r="AJ57" s="4">
        <v>17377.234131000001</v>
      </c>
      <c r="AK57" s="2">
        <f t="shared" si="71"/>
        <v>3.9248298071161107</v>
      </c>
      <c r="AM57" s="2" t="s">
        <v>54</v>
      </c>
      <c r="AN57" s="4">
        <v>1589.75</v>
      </c>
      <c r="AO57" s="4">
        <v>0.75</v>
      </c>
      <c r="AP57" s="2">
        <v>4.7706999999999902E-2</v>
      </c>
      <c r="AQ57" s="4">
        <v>3346.5288084999902</v>
      </c>
      <c r="AR57" s="4">
        <v>19349.337890750001</v>
      </c>
    </row>
    <row r="58" spans="1:44" s="2" customFormat="1" x14ac:dyDescent="0.3">
      <c r="A58" s="2" t="s">
        <v>410</v>
      </c>
      <c r="B58" s="4">
        <v>0</v>
      </c>
      <c r="C58" s="4">
        <v>0</v>
      </c>
      <c r="D58" s="2" t="e">
        <f t="shared" si="60"/>
        <v>#DIV/0!</v>
      </c>
      <c r="E58" s="4">
        <v>17431.540039</v>
      </c>
      <c r="F58" s="4">
        <v>17241.357910250001</v>
      </c>
      <c r="G58" s="2">
        <f t="shared" si="61"/>
        <v>0.7757013740037042</v>
      </c>
      <c r="H58" s="4">
        <v>23095.11328125</v>
      </c>
      <c r="I58" s="4">
        <v>21316.375488500002</v>
      </c>
      <c r="J58" s="2">
        <f t="shared" si="62"/>
        <v>5.664108950398492</v>
      </c>
      <c r="K58" s="4">
        <v>16103.29638675</v>
      </c>
      <c r="L58" s="4">
        <v>15465.506836</v>
      </c>
      <c r="M58" s="2">
        <f t="shared" si="63"/>
        <v>2.8571581451668382</v>
      </c>
      <c r="N58" s="4">
        <v>15872.958984499999</v>
      </c>
      <c r="O58" s="4">
        <v>14729.644287249999</v>
      </c>
      <c r="P58" s="2">
        <f t="shared" si="64"/>
        <v>5.2835085190416802</v>
      </c>
      <c r="Q58" s="4">
        <v>15702.748046749901</v>
      </c>
      <c r="R58" s="4">
        <v>15858.264160250001</v>
      </c>
      <c r="S58" s="2">
        <f t="shared" si="65"/>
        <v>0.69685026398049443</v>
      </c>
      <c r="T58" s="4">
        <v>14139.423339999999</v>
      </c>
      <c r="U58" s="4">
        <v>14776.99169925</v>
      </c>
      <c r="V58" s="2">
        <f t="shared" si="66"/>
        <v>3.1181521615575036</v>
      </c>
      <c r="W58" s="4">
        <v>14828.6623535</v>
      </c>
      <c r="X58" s="4">
        <v>15751.780273750001</v>
      </c>
      <c r="Y58" s="2">
        <f t="shared" si="67"/>
        <v>4.2690221930400956</v>
      </c>
      <c r="Z58" s="4">
        <v>16553.7666015</v>
      </c>
      <c r="AA58" s="4">
        <v>15562.761962749901</v>
      </c>
      <c r="AB58" s="2">
        <f t="shared" si="68"/>
        <v>4.3637723725069479</v>
      </c>
      <c r="AC58" s="4">
        <v>14059.0407715</v>
      </c>
      <c r="AD58" s="4">
        <v>15223.00219725</v>
      </c>
      <c r="AE58" s="2">
        <f t="shared" si="69"/>
        <v>5.6214999620466806</v>
      </c>
      <c r="AF58" s="4">
        <v>16428.7199704999</v>
      </c>
      <c r="AG58" s="4">
        <v>17776.107910250001</v>
      </c>
      <c r="AH58" s="2">
        <f t="shared" si="70"/>
        <v>5.5708343419114996</v>
      </c>
      <c r="AI58" s="4">
        <v>15505.6083985</v>
      </c>
      <c r="AJ58" s="4">
        <v>14089.725097750001</v>
      </c>
      <c r="AK58" s="2">
        <f t="shared" si="71"/>
        <v>6.7658009899160323</v>
      </c>
      <c r="AM58" s="2" t="s">
        <v>55</v>
      </c>
      <c r="AN58" s="4">
        <v>1710.5</v>
      </c>
      <c r="AO58" s="4">
        <v>44.75</v>
      </c>
      <c r="AP58" s="2">
        <v>2.60315275</v>
      </c>
      <c r="AQ58" s="4">
        <v>3510.8435057500001</v>
      </c>
      <c r="AR58" s="4">
        <v>31648.003418249999</v>
      </c>
    </row>
    <row r="59" spans="1:44" s="2" customFormat="1" x14ac:dyDescent="0.3">
      <c r="A59" s="2" t="s">
        <v>411</v>
      </c>
      <c r="B59" s="4">
        <v>3220.3723144999899</v>
      </c>
      <c r="C59" s="4">
        <v>850.64782724999895</v>
      </c>
      <c r="D59" s="2">
        <f t="shared" si="60"/>
        <v>82.320803932843262</v>
      </c>
      <c r="E59" s="4">
        <v>16429.21215825</v>
      </c>
      <c r="F59" s="4">
        <v>14187.280517749999</v>
      </c>
      <c r="G59" s="2">
        <f t="shared" si="61"/>
        <v>10.355758791384504</v>
      </c>
      <c r="H59" s="4">
        <v>17141.741211</v>
      </c>
      <c r="I59" s="4">
        <v>15521.76342775</v>
      </c>
      <c r="J59" s="2">
        <f t="shared" si="62"/>
        <v>7.0139275535588297</v>
      </c>
      <c r="K59" s="4">
        <v>14115.1032715</v>
      </c>
      <c r="L59" s="4">
        <v>13629.769287249899</v>
      </c>
      <c r="M59" s="2">
        <f t="shared" si="63"/>
        <v>2.4738477401677725</v>
      </c>
      <c r="N59" s="4">
        <v>15873.880859249901</v>
      </c>
      <c r="O59" s="4">
        <v>15868.14355475</v>
      </c>
      <c r="P59" s="2">
        <f t="shared" si="64"/>
        <v>2.5561614248033458E-2</v>
      </c>
      <c r="Q59" s="4">
        <v>14766.2370605</v>
      </c>
      <c r="R59" s="4">
        <v>15516.89550775</v>
      </c>
      <c r="S59" s="2">
        <f t="shared" si="65"/>
        <v>3.5055533122880802</v>
      </c>
      <c r="T59" s="4">
        <v>13885.98486325</v>
      </c>
      <c r="U59" s="4">
        <v>14159.90844725</v>
      </c>
      <c r="V59" s="2">
        <f t="shared" si="66"/>
        <v>1.3812590786745014</v>
      </c>
      <c r="W59" s="4">
        <v>14510.366943499999</v>
      </c>
      <c r="X59" s="4">
        <v>14252.39501975</v>
      </c>
      <c r="Y59" s="2">
        <f t="shared" si="67"/>
        <v>1.2684018097596634</v>
      </c>
      <c r="Z59" s="4">
        <v>15662.932861499999</v>
      </c>
      <c r="AA59" s="4">
        <v>14097.046142749899</v>
      </c>
      <c r="AB59" s="2">
        <f t="shared" si="68"/>
        <v>7.4411955548760718</v>
      </c>
      <c r="AC59" s="4">
        <v>14268.062744250001</v>
      </c>
      <c r="AD59" s="4">
        <v>14816.005127</v>
      </c>
      <c r="AE59" s="2">
        <f t="shared" si="69"/>
        <v>2.664371271977692</v>
      </c>
      <c r="AF59" s="4">
        <v>14821.6674802499</v>
      </c>
      <c r="AG59" s="4">
        <v>14505.8840329999</v>
      </c>
      <c r="AH59" s="2">
        <f t="shared" si="70"/>
        <v>1.5227498063454681</v>
      </c>
      <c r="AI59" s="4">
        <v>13815.5625</v>
      </c>
      <c r="AJ59" s="4">
        <v>13848.128418</v>
      </c>
      <c r="AK59" s="2">
        <f t="shared" si="71"/>
        <v>0.16648235061346645</v>
      </c>
      <c r="AM59" s="2" t="s">
        <v>56</v>
      </c>
      <c r="AN59" s="4">
        <v>1680.25</v>
      </c>
      <c r="AO59" s="4">
        <v>43.75</v>
      </c>
      <c r="AP59" s="2">
        <v>2.6023032499999901</v>
      </c>
      <c r="AQ59" s="4">
        <v>3394.9797364999899</v>
      </c>
      <c r="AR59" s="4">
        <v>30886.005371250001</v>
      </c>
    </row>
    <row r="60" spans="1:44" s="2" customFormat="1" x14ac:dyDescent="0.3">
      <c r="A60" s="2" t="s">
        <v>412</v>
      </c>
      <c r="B60" s="4">
        <v>0</v>
      </c>
      <c r="C60" s="4">
        <v>0</v>
      </c>
      <c r="D60" s="2" t="e">
        <f t="shared" si="60"/>
        <v>#DIV/0!</v>
      </c>
      <c r="E60" s="4">
        <v>16841.667480749999</v>
      </c>
      <c r="F60" s="4">
        <v>17785.01782225</v>
      </c>
      <c r="G60" s="2">
        <f t="shared" si="61"/>
        <v>3.8528055323360935</v>
      </c>
      <c r="H60" s="4">
        <v>17197.7690427499</v>
      </c>
      <c r="I60" s="4">
        <v>16086.028808749999</v>
      </c>
      <c r="J60" s="2">
        <f t="shared" si="62"/>
        <v>4.7237341236515373</v>
      </c>
      <c r="K60" s="4">
        <v>16181.566162249999</v>
      </c>
      <c r="L60" s="4">
        <v>15198.931152499999</v>
      </c>
      <c r="M60" s="2">
        <f t="shared" si="63"/>
        <v>4.4284057824599179</v>
      </c>
      <c r="N60" s="4">
        <v>15931.732910249901</v>
      </c>
      <c r="O60" s="4">
        <v>14696.138916</v>
      </c>
      <c r="P60" s="2">
        <f t="shared" si="64"/>
        <v>5.7052406192889107</v>
      </c>
      <c r="Q60" s="4">
        <v>15926.667724999999</v>
      </c>
      <c r="R60" s="4">
        <v>15166.5698239999</v>
      </c>
      <c r="S60" s="2">
        <f t="shared" si="65"/>
        <v>3.4571528893755787</v>
      </c>
      <c r="T60" s="4">
        <v>13760.45971675</v>
      </c>
      <c r="U60" s="4">
        <v>13494.405273749901</v>
      </c>
      <c r="V60" s="2">
        <f t="shared" si="66"/>
        <v>1.3805161087809834</v>
      </c>
      <c r="W60" s="4">
        <v>13763.872558749999</v>
      </c>
      <c r="X60" s="4">
        <v>13357.107178</v>
      </c>
      <c r="Y60" s="2">
        <f t="shared" si="67"/>
        <v>2.1210631907261597</v>
      </c>
      <c r="Z60" s="4">
        <v>14312.8425295</v>
      </c>
      <c r="AA60" s="4">
        <v>13714.192871249999</v>
      </c>
      <c r="AB60" s="2">
        <f t="shared" si="68"/>
        <v>3.0207207209097597</v>
      </c>
      <c r="AC60" s="4">
        <v>13326.555176</v>
      </c>
      <c r="AD60" s="4">
        <v>13535.326660250001</v>
      </c>
      <c r="AE60" s="2">
        <f t="shared" si="69"/>
        <v>1.0991317222782098</v>
      </c>
      <c r="AF60" s="4">
        <v>13603.366211</v>
      </c>
      <c r="AG60" s="4">
        <v>13449.253173749899</v>
      </c>
      <c r="AH60" s="2">
        <f t="shared" si="70"/>
        <v>0.80564748395663688</v>
      </c>
      <c r="AI60" s="4">
        <v>13729.8862305</v>
      </c>
      <c r="AJ60" s="4">
        <v>13014.75048825</v>
      </c>
      <c r="AK60" s="2">
        <f t="shared" si="71"/>
        <v>3.781523287316388</v>
      </c>
      <c r="AM60" s="2" t="s">
        <v>57</v>
      </c>
      <c r="AN60" s="4">
        <v>1565.25</v>
      </c>
      <c r="AO60" s="4">
        <v>60.5</v>
      </c>
      <c r="AP60" s="2">
        <v>3.8354462499999902</v>
      </c>
      <c r="AQ60" s="4">
        <v>3355.8370359999899</v>
      </c>
      <c r="AR60" s="4">
        <v>29739.557129000001</v>
      </c>
    </row>
    <row r="61" spans="1:44" s="2" customFormat="1" x14ac:dyDescent="0.3">
      <c r="AM61" s="2" t="s">
        <v>58</v>
      </c>
      <c r="AN61" s="4">
        <v>1702.5</v>
      </c>
      <c r="AO61" s="4">
        <v>57.5</v>
      </c>
      <c r="AP61" s="2">
        <v>3.3753095000000002</v>
      </c>
      <c r="AQ61" s="4">
        <v>3803.8202512500002</v>
      </c>
      <c r="AR61" s="4">
        <v>31121.642090000001</v>
      </c>
    </row>
    <row r="62" spans="1:44" s="2" customFormat="1" x14ac:dyDescent="0.3">
      <c r="AM62" s="2" t="s">
        <v>59</v>
      </c>
      <c r="AN62" s="4">
        <v>1710</v>
      </c>
      <c r="AO62" s="4">
        <v>15</v>
      </c>
      <c r="AP62" s="2">
        <v>0.89138674999999901</v>
      </c>
      <c r="AQ62" s="4">
        <v>3264.3749389999998</v>
      </c>
      <c r="AR62" s="4">
        <v>27865.974121250001</v>
      </c>
    </row>
    <row r="63" spans="1:44" s="2" customFormat="1" x14ac:dyDescent="0.3">
      <c r="AM63" s="2" t="s">
        <v>60</v>
      </c>
      <c r="AN63" s="4">
        <v>1575.5</v>
      </c>
      <c r="AO63" s="4">
        <v>17.5</v>
      </c>
      <c r="AP63" s="2">
        <v>1.1197442500000001</v>
      </c>
      <c r="AQ63" s="4">
        <v>3224.4633787499902</v>
      </c>
      <c r="AR63" s="4">
        <v>29736.3120114999</v>
      </c>
    </row>
    <row r="64" spans="1:44" s="2" customFormat="1" x14ac:dyDescent="0.3">
      <c r="AM64" s="2" t="s">
        <v>61</v>
      </c>
      <c r="AN64" s="4">
        <v>1644</v>
      </c>
      <c r="AO64" s="4">
        <v>46.5</v>
      </c>
      <c r="AP64" s="2">
        <v>2.8429804999999901</v>
      </c>
      <c r="AQ64" s="4">
        <v>3362.6389159999899</v>
      </c>
      <c r="AR64" s="4">
        <v>28544.2026364999</v>
      </c>
    </row>
    <row r="65" spans="39:44" s="2" customFormat="1" x14ac:dyDescent="0.3">
      <c r="AM65" s="2" t="s">
        <v>62</v>
      </c>
      <c r="AN65" s="4">
        <v>1650.75</v>
      </c>
      <c r="AO65" s="4">
        <v>30.25</v>
      </c>
      <c r="AP65" s="2">
        <v>1.8683382499999901</v>
      </c>
      <c r="AQ65" s="4">
        <v>3326.090698</v>
      </c>
      <c r="AR65" s="4">
        <v>28170.5859375</v>
      </c>
    </row>
    <row r="66" spans="39:44" s="2" customFormat="1" x14ac:dyDescent="0.3">
      <c r="AM66" s="2" t="s">
        <v>63</v>
      </c>
      <c r="AN66" s="4">
        <v>1592.5</v>
      </c>
      <c r="AO66" s="4">
        <v>22</v>
      </c>
      <c r="AP66" s="2">
        <v>1.38560975</v>
      </c>
      <c r="AQ66" s="4">
        <v>3286.2873534999899</v>
      </c>
      <c r="AR66" s="4">
        <v>30789.6293945</v>
      </c>
    </row>
    <row r="67" spans="39:44" s="2" customFormat="1" x14ac:dyDescent="0.3">
      <c r="AM67" s="2" t="s">
        <v>64</v>
      </c>
      <c r="AN67" s="4">
        <v>1620</v>
      </c>
      <c r="AO67" s="4">
        <v>13.5</v>
      </c>
      <c r="AP67" s="2">
        <v>0.83218950000000003</v>
      </c>
      <c r="AQ67" s="4">
        <v>3304.2471922499899</v>
      </c>
      <c r="AR67" s="4">
        <v>31823.450195500001</v>
      </c>
    </row>
    <row r="68" spans="39:44" s="2" customFormat="1" x14ac:dyDescent="0.3">
      <c r="AM68" s="2" t="s">
        <v>65</v>
      </c>
      <c r="AN68" s="4">
        <v>1667.75</v>
      </c>
      <c r="AO68" s="4">
        <v>21</v>
      </c>
      <c r="AP68" s="2">
        <v>1.2615700000000001</v>
      </c>
      <c r="AQ68" s="4">
        <v>3393.7891842499898</v>
      </c>
      <c r="AR68" s="4">
        <v>29828.6328127499</v>
      </c>
    </row>
    <row r="69" spans="39:44" s="2" customFormat="1" x14ac:dyDescent="0.3">
      <c r="AM69" s="2" t="s">
        <v>66</v>
      </c>
      <c r="AN69" s="4">
        <v>1694.5</v>
      </c>
      <c r="AO69" s="4">
        <v>26.5</v>
      </c>
      <c r="AP69" s="2">
        <v>1.5645359999999899</v>
      </c>
      <c r="AQ69" s="4">
        <v>3396.6253052500001</v>
      </c>
      <c r="AR69" s="4">
        <v>33796.42138675</v>
      </c>
    </row>
    <row r="70" spans="39:44" s="2" customFormat="1" x14ac:dyDescent="0.3">
      <c r="AM70" s="2" t="s">
        <v>67</v>
      </c>
      <c r="AN70" s="4">
        <v>1702.25</v>
      </c>
      <c r="AO70" s="4">
        <v>39.5</v>
      </c>
      <c r="AP70" s="2">
        <v>2.3391869999999901</v>
      </c>
      <c r="AQ70" s="4">
        <v>3455.4402467499899</v>
      </c>
      <c r="AR70" s="4">
        <v>31859.52636725</v>
      </c>
    </row>
    <row r="71" spans="39:44" s="2" customFormat="1" x14ac:dyDescent="0.3">
      <c r="AM71" s="2" t="s">
        <v>68</v>
      </c>
      <c r="AN71" s="4">
        <v>1754</v>
      </c>
      <c r="AO71" s="4">
        <v>29.5</v>
      </c>
      <c r="AP71" s="2">
        <v>1.69061325</v>
      </c>
      <c r="AQ71" s="4">
        <v>3521.8399047499902</v>
      </c>
      <c r="AR71" s="4">
        <v>32856.58886725</v>
      </c>
    </row>
    <row r="72" spans="39:44" s="2" customFormat="1" x14ac:dyDescent="0.3">
      <c r="AM72" s="2" t="s">
        <v>69</v>
      </c>
      <c r="AN72" s="4">
        <v>1688</v>
      </c>
      <c r="AO72" s="4">
        <v>28</v>
      </c>
      <c r="AP72" s="2">
        <v>1.6632104999999999</v>
      </c>
      <c r="AQ72" s="4">
        <v>3456.38098175</v>
      </c>
      <c r="AR72" s="4">
        <v>33307.399902500001</v>
      </c>
    </row>
    <row r="73" spans="39:44" s="2" customFormat="1" x14ac:dyDescent="0.3">
      <c r="AM73" s="2" t="s">
        <v>70</v>
      </c>
      <c r="AN73" s="4">
        <v>1655</v>
      </c>
      <c r="AO73" s="4">
        <v>22.25</v>
      </c>
      <c r="AP73" s="2">
        <v>1.348417</v>
      </c>
      <c r="AQ73" s="4">
        <v>3456.408081</v>
      </c>
      <c r="AR73" s="4">
        <v>33394.9072265</v>
      </c>
    </row>
    <row r="74" spans="39:44" s="2" customFormat="1" x14ac:dyDescent="0.3">
      <c r="AM74" s="2" t="s">
        <v>71</v>
      </c>
      <c r="AN74" s="4">
        <v>1733</v>
      </c>
      <c r="AO74" s="4">
        <v>50.25</v>
      </c>
      <c r="AP74" s="2">
        <v>2.8908862499999901</v>
      </c>
      <c r="AQ74" s="4">
        <v>3444.5690917499901</v>
      </c>
      <c r="AR74" s="4">
        <v>33729.809082250002</v>
      </c>
    </row>
    <row r="75" spans="39:44" s="2" customFormat="1" x14ac:dyDescent="0.3">
      <c r="AM75" s="2" t="s">
        <v>72</v>
      </c>
      <c r="AN75" s="4">
        <v>1734.5</v>
      </c>
      <c r="AO75" s="4">
        <v>45.75</v>
      </c>
      <c r="AP75" s="2">
        <v>2.62449349999999</v>
      </c>
      <c r="AQ75" s="4">
        <v>3403.5380249999898</v>
      </c>
      <c r="AR75" s="4">
        <v>34311.545898749901</v>
      </c>
    </row>
    <row r="76" spans="39:44" s="2" customFormat="1" x14ac:dyDescent="0.3">
      <c r="AM76" s="2" t="s">
        <v>73</v>
      </c>
      <c r="AN76" s="4">
        <v>1685.75</v>
      </c>
      <c r="AO76" s="4">
        <v>0</v>
      </c>
      <c r="AP76" s="2">
        <v>0</v>
      </c>
      <c r="AQ76" s="4">
        <v>3938.2410890000001</v>
      </c>
      <c r="AR76" s="4">
        <v>0</v>
      </c>
    </row>
    <row r="77" spans="39:44" s="2" customFormat="1" x14ac:dyDescent="0.3">
      <c r="AM77" s="2" t="s">
        <v>74</v>
      </c>
      <c r="AN77" s="4">
        <v>1863.75</v>
      </c>
      <c r="AO77" s="4">
        <v>0.5</v>
      </c>
      <c r="AP77" s="2">
        <v>2.8913250000000001E-2</v>
      </c>
      <c r="AQ77" s="4">
        <v>4831.5133667500004</v>
      </c>
      <c r="AR77" s="4">
        <v>2445.9453125</v>
      </c>
    </row>
    <row r="78" spans="39:44" s="2" customFormat="1" x14ac:dyDescent="0.3">
      <c r="AM78" s="2" t="s">
        <v>75</v>
      </c>
      <c r="AN78" s="4">
        <v>1555.25</v>
      </c>
      <c r="AO78" s="4">
        <v>1130</v>
      </c>
      <c r="AP78" s="2">
        <v>72.887495000000001</v>
      </c>
      <c r="AQ78" s="4">
        <v>4556.7908934999996</v>
      </c>
      <c r="AR78" s="4">
        <v>15504.468994250001</v>
      </c>
    </row>
    <row r="79" spans="39:44" s="2" customFormat="1" x14ac:dyDescent="0.3">
      <c r="AM79" s="2" t="s">
        <v>76</v>
      </c>
      <c r="AN79" s="4">
        <v>1482</v>
      </c>
      <c r="AO79" s="4">
        <v>1130</v>
      </c>
      <c r="AP79" s="2">
        <v>76.324903250000006</v>
      </c>
      <c r="AQ79" s="4">
        <v>4308.9669800000001</v>
      </c>
      <c r="AR79" s="4">
        <v>15234.306152499999</v>
      </c>
    </row>
    <row r="80" spans="39:44" s="2" customFormat="1" x14ac:dyDescent="0.3">
      <c r="AM80" s="2" t="s">
        <v>77</v>
      </c>
      <c r="AN80" s="4">
        <v>1634.5</v>
      </c>
      <c r="AO80" s="4">
        <v>6.5</v>
      </c>
      <c r="AP80" s="2">
        <v>0.39534174999999899</v>
      </c>
      <c r="AQ80" s="4">
        <v>3378.3952022499998</v>
      </c>
      <c r="AR80" s="4">
        <v>32880.063965000001</v>
      </c>
    </row>
    <row r="81" spans="39:44" s="2" customFormat="1" x14ac:dyDescent="0.3">
      <c r="AM81" s="2" t="s">
        <v>78</v>
      </c>
      <c r="AN81" s="4">
        <v>1587.25</v>
      </c>
      <c r="AO81" s="4">
        <v>3.5</v>
      </c>
      <c r="AP81" s="2">
        <v>0.219424499999999</v>
      </c>
      <c r="AQ81" s="4">
        <v>3341.5775144999898</v>
      </c>
      <c r="AR81" s="4">
        <v>38732.881347999901</v>
      </c>
    </row>
    <row r="82" spans="39:44" s="2" customFormat="1" x14ac:dyDescent="0.3">
      <c r="AM82" s="2" t="s">
        <v>79</v>
      </c>
      <c r="AN82" s="4">
        <v>1602.25</v>
      </c>
      <c r="AO82" s="4">
        <v>215.25</v>
      </c>
      <c r="AP82" s="2">
        <v>13.413647750000001</v>
      </c>
      <c r="AQ82" s="4">
        <v>3545.3485714999902</v>
      </c>
      <c r="AR82" s="4">
        <v>27319.365234249901</v>
      </c>
    </row>
    <row r="83" spans="39:44" s="2" customFormat="1" x14ac:dyDescent="0.3">
      <c r="AM83" s="2" t="s">
        <v>80</v>
      </c>
      <c r="AN83" s="4">
        <v>1620.75</v>
      </c>
      <c r="AO83" s="4">
        <v>212.25</v>
      </c>
      <c r="AP83" s="2">
        <v>13.095901</v>
      </c>
      <c r="AQ83" s="4">
        <v>3538.4891967499898</v>
      </c>
      <c r="AR83" s="4">
        <v>27696.8271485</v>
      </c>
    </row>
    <row r="84" spans="39:44" s="2" customFormat="1" x14ac:dyDescent="0.3">
      <c r="AM84" s="2" t="s">
        <v>81</v>
      </c>
      <c r="AN84" s="4">
        <v>1686</v>
      </c>
      <c r="AO84" s="4">
        <v>312.75</v>
      </c>
      <c r="AP84" s="2">
        <v>18.596124499999998</v>
      </c>
      <c r="AQ84" s="4">
        <v>3635.34375</v>
      </c>
      <c r="AR84" s="4">
        <v>25172.947265750001</v>
      </c>
    </row>
    <row r="85" spans="39:44" s="2" customFormat="1" x14ac:dyDescent="0.3">
      <c r="AM85" s="2" t="s">
        <v>82</v>
      </c>
      <c r="AN85" s="4">
        <v>1641.75</v>
      </c>
      <c r="AO85" s="4">
        <v>311.75</v>
      </c>
      <c r="AP85" s="2">
        <v>18.99898</v>
      </c>
      <c r="AQ85" s="4">
        <v>3543.1984252499901</v>
      </c>
      <c r="AR85" s="4">
        <v>25001.964843999998</v>
      </c>
    </row>
    <row r="86" spans="39:44" s="2" customFormat="1" x14ac:dyDescent="0.3">
      <c r="AM86" s="2" t="s">
        <v>83</v>
      </c>
      <c r="AN86" s="4">
        <v>1604.25</v>
      </c>
      <c r="AO86" s="4">
        <v>58.75</v>
      </c>
      <c r="AP86" s="2">
        <v>3.69049125</v>
      </c>
      <c r="AQ86" s="4">
        <v>3311.0753175</v>
      </c>
      <c r="AR86" s="4">
        <v>30346.80761725</v>
      </c>
    </row>
    <row r="87" spans="39:44" s="2" customFormat="1" x14ac:dyDescent="0.3">
      <c r="AM87" s="2" t="s">
        <v>84</v>
      </c>
      <c r="AN87" s="4">
        <v>1658</v>
      </c>
      <c r="AO87" s="4">
        <v>53.5</v>
      </c>
      <c r="AP87" s="2">
        <v>3.2783855000000002</v>
      </c>
      <c r="AQ87" s="4">
        <v>3367.4406734999998</v>
      </c>
      <c r="AR87" s="4">
        <v>30456.84326175</v>
      </c>
    </row>
    <row r="88" spans="39:44" s="2" customFormat="1" x14ac:dyDescent="0.3">
      <c r="AM88" s="2" t="s">
        <v>85</v>
      </c>
      <c r="AN88" s="4">
        <v>1585.25</v>
      </c>
      <c r="AO88" s="4">
        <v>202</v>
      </c>
      <c r="AP88" s="2">
        <v>12.797319249999999</v>
      </c>
      <c r="AQ88" s="4">
        <v>3383.6096189999998</v>
      </c>
      <c r="AR88" s="4">
        <v>25676.244629000001</v>
      </c>
    </row>
    <row r="89" spans="39:44" s="2" customFormat="1" x14ac:dyDescent="0.3">
      <c r="AM89" s="2" t="s">
        <v>86</v>
      </c>
      <c r="AN89" s="4">
        <v>1523</v>
      </c>
      <c r="AO89" s="4">
        <v>147.5</v>
      </c>
      <c r="AP89" s="2">
        <v>9.7143972499999993</v>
      </c>
      <c r="AQ89" s="4">
        <v>3307.1860959999999</v>
      </c>
      <c r="AR89" s="4">
        <v>27195.896972750001</v>
      </c>
    </row>
    <row r="90" spans="39:44" s="2" customFormat="1" x14ac:dyDescent="0.3">
      <c r="AM90" s="2" t="s">
        <v>87</v>
      </c>
      <c r="AN90" s="4">
        <v>1597.75</v>
      </c>
      <c r="AO90" s="4">
        <v>61.5</v>
      </c>
      <c r="AP90" s="2">
        <v>3.8677077500000001</v>
      </c>
      <c r="AQ90" s="4">
        <v>3260.3820192499902</v>
      </c>
      <c r="AR90" s="4">
        <v>29680.146972750001</v>
      </c>
    </row>
    <row r="91" spans="39:44" s="2" customFormat="1" x14ac:dyDescent="0.3">
      <c r="AM91" s="2" t="s">
        <v>88</v>
      </c>
      <c r="AN91" s="4">
        <v>1558</v>
      </c>
      <c r="AO91" s="4">
        <v>48.25</v>
      </c>
      <c r="AP91" s="2">
        <v>3.1414075000000001</v>
      </c>
      <c r="AQ91" s="4">
        <v>3264.2871704999998</v>
      </c>
      <c r="AR91" s="4">
        <v>30282.446289250001</v>
      </c>
    </row>
    <row r="92" spans="39:44" s="2" customFormat="1" x14ac:dyDescent="0.3">
      <c r="AM92" s="2" t="s">
        <v>89</v>
      </c>
      <c r="AN92" s="4">
        <v>1616</v>
      </c>
      <c r="AO92" s="4">
        <v>103.75</v>
      </c>
      <c r="AP92" s="2">
        <v>6.4368365000000001</v>
      </c>
      <c r="AQ92" s="4">
        <v>3479.8585817500002</v>
      </c>
      <c r="AR92" s="4">
        <v>29030.544433750001</v>
      </c>
    </row>
    <row r="93" spans="39:44" s="2" customFormat="1" x14ac:dyDescent="0.3">
      <c r="AM93" s="2" t="s">
        <v>90</v>
      </c>
      <c r="AN93" s="4">
        <v>1653.75</v>
      </c>
      <c r="AO93" s="4">
        <v>138.5</v>
      </c>
      <c r="AP93" s="2">
        <v>8.3724187499999907</v>
      </c>
      <c r="AQ93" s="4">
        <v>3432.1149902500001</v>
      </c>
      <c r="AR93" s="4">
        <v>28613.3549805</v>
      </c>
    </row>
    <row r="94" spans="39:44" s="2" customFormat="1" x14ac:dyDescent="0.3">
      <c r="AM94" s="2" t="s">
        <v>91</v>
      </c>
      <c r="AN94" s="4">
        <v>1622.25</v>
      </c>
      <c r="AO94" s="4">
        <v>165.5</v>
      </c>
      <c r="AP94" s="2">
        <v>10.2270235</v>
      </c>
      <c r="AQ94" s="4">
        <v>3521.7778929999999</v>
      </c>
      <c r="AR94" s="4">
        <v>28051.498047000001</v>
      </c>
    </row>
    <row r="95" spans="39:44" s="2" customFormat="1" x14ac:dyDescent="0.3">
      <c r="AM95" s="2" t="s">
        <v>92</v>
      </c>
      <c r="AN95" s="4">
        <v>1675.25</v>
      </c>
      <c r="AO95" s="4">
        <v>152.75</v>
      </c>
      <c r="AP95" s="2">
        <v>9.1280807500000005</v>
      </c>
      <c r="AQ95" s="4">
        <v>3528.6448365000001</v>
      </c>
      <c r="AR95" s="4">
        <v>29590.567383000001</v>
      </c>
    </row>
    <row r="96" spans="39:44" s="2" customFormat="1" x14ac:dyDescent="0.3">
      <c r="AM96" s="2" t="s">
        <v>93</v>
      </c>
      <c r="AN96" s="4">
        <v>1678</v>
      </c>
      <c r="AO96" s="4">
        <v>117.5</v>
      </c>
      <c r="AP96" s="2">
        <v>7.0290512499999904</v>
      </c>
      <c r="AQ96" s="4">
        <v>3533.55889875</v>
      </c>
      <c r="AR96" s="4">
        <v>31176.497558499901</v>
      </c>
    </row>
    <row r="97" spans="39:44" s="2" customFormat="1" x14ac:dyDescent="0.3">
      <c r="AM97" s="2" t="s">
        <v>94</v>
      </c>
      <c r="AN97" s="4">
        <v>1768</v>
      </c>
      <c r="AO97" s="4">
        <v>117</v>
      </c>
      <c r="AP97" s="2">
        <v>6.6236947499999896</v>
      </c>
      <c r="AQ97" s="4">
        <v>3588.5755614999898</v>
      </c>
      <c r="AR97" s="4">
        <v>30914.509765750001</v>
      </c>
    </row>
    <row r="98" spans="39:44" s="2" customFormat="1" x14ac:dyDescent="0.3">
      <c r="AM98" s="2" t="s">
        <v>95</v>
      </c>
      <c r="AN98" s="4">
        <v>1691.75</v>
      </c>
      <c r="AO98" s="4">
        <v>273</v>
      </c>
      <c r="AP98" s="2">
        <v>16.123176999999998</v>
      </c>
      <c r="AQ98" s="4">
        <v>3613.0819704999999</v>
      </c>
      <c r="AR98" s="4">
        <v>26487.235840000001</v>
      </c>
    </row>
    <row r="99" spans="39:44" s="2" customFormat="1" x14ac:dyDescent="0.3">
      <c r="AM99" s="2" t="s">
        <v>96</v>
      </c>
      <c r="AN99" s="4">
        <v>1732.25</v>
      </c>
      <c r="AO99" s="4">
        <v>276</v>
      </c>
      <c r="AP99" s="2">
        <v>15.918439249999899</v>
      </c>
      <c r="AQ99" s="4">
        <v>3553.8210450000001</v>
      </c>
      <c r="AR99" s="4">
        <v>27943.90917975</v>
      </c>
    </row>
    <row r="100" spans="39:44" s="2" customFormat="1" x14ac:dyDescent="0.3">
      <c r="AM100" s="2" t="s">
        <v>97</v>
      </c>
      <c r="AN100" s="4">
        <v>1635.5</v>
      </c>
      <c r="AO100" s="4">
        <v>0</v>
      </c>
      <c r="AP100" s="2">
        <v>0</v>
      </c>
      <c r="AQ100" s="4">
        <v>3930.8850707500001</v>
      </c>
      <c r="AR100" s="4">
        <v>0</v>
      </c>
    </row>
    <row r="101" spans="39:44" s="2" customFormat="1" x14ac:dyDescent="0.3">
      <c r="AM101" s="2" t="s">
        <v>98</v>
      </c>
      <c r="AN101" s="4">
        <v>1593.25</v>
      </c>
      <c r="AO101" s="4">
        <v>0.25</v>
      </c>
      <c r="AP101" s="2">
        <v>1.6633499999999898E-2</v>
      </c>
      <c r="AQ101" s="4">
        <v>3904.98339849999</v>
      </c>
      <c r="AR101" s="4">
        <v>1338.45959475</v>
      </c>
    </row>
    <row r="102" spans="39:44" s="2" customFormat="1" x14ac:dyDescent="0.3">
      <c r="AM102" s="2" t="s">
        <v>99</v>
      </c>
      <c r="AN102" s="4">
        <v>1602.75</v>
      </c>
      <c r="AO102" s="4">
        <v>1254.5</v>
      </c>
      <c r="AP102" s="2">
        <v>78.25713125</v>
      </c>
      <c r="AQ102" s="4">
        <v>4086.8692017499902</v>
      </c>
      <c r="AR102" s="4">
        <v>14585.1005857499</v>
      </c>
    </row>
    <row r="103" spans="39:44" s="2" customFormat="1" x14ac:dyDescent="0.3">
      <c r="AM103" s="2" t="s">
        <v>100</v>
      </c>
      <c r="AN103" s="4">
        <v>1413.25</v>
      </c>
      <c r="AO103" s="4">
        <v>975.75</v>
      </c>
      <c r="AP103" s="2">
        <v>68.822507000000002</v>
      </c>
      <c r="AQ103" s="4">
        <v>3885.126526</v>
      </c>
      <c r="AR103" s="4">
        <v>16382.948486499999</v>
      </c>
    </row>
    <row r="104" spans="39:44" s="2" customFormat="1" x14ac:dyDescent="0.3">
      <c r="AM104" s="2" t="s">
        <v>101</v>
      </c>
      <c r="AN104" s="4">
        <v>1664</v>
      </c>
      <c r="AO104" s="4">
        <v>43.5</v>
      </c>
      <c r="AP104" s="2">
        <v>2.5854124999999901</v>
      </c>
      <c r="AQ104" s="4">
        <v>3657.5734862499899</v>
      </c>
      <c r="AR104" s="4">
        <v>32228.889648749999</v>
      </c>
    </row>
    <row r="105" spans="39:44" s="2" customFormat="1" x14ac:dyDescent="0.3">
      <c r="AM105" s="2" t="s">
        <v>102</v>
      </c>
      <c r="AN105" s="4">
        <v>1655</v>
      </c>
      <c r="AO105" s="4">
        <v>35.75</v>
      </c>
      <c r="AP105" s="2">
        <v>2.1605905000000001</v>
      </c>
      <c r="AQ105" s="4">
        <v>3507.0628664999999</v>
      </c>
      <c r="AR105" s="4">
        <v>29609.508789</v>
      </c>
    </row>
    <row r="106" spans="39:44" s="2" customFormat="1" x14ac:dyDescent="0.3">
      <c r="AM106" s="2" t="s">
        <v>103</v>
      </c>
      <c r="AN106" s="4">
        <v>1735</v>
      </c>
      <c r="AO106" s="4">
        <v>680.25</v>
      </c>
      <c r="AP106" s="2">
        <v>39.192471749999903</v>
      </c>
      <c r="AQ106" s="4">
        <v>4147.7598877500004</v>
      </c>
      <c r="AR106" s="4">
        <v>18836.740722750001</v>
      </c>
    </row>
    <row r="107" spans="39:44" s="2" customFormat="1" x14ac:dyDescent="0.3">
      <c r="AM107" s="2" t="s">
        <v>104</v>
      </c>
      <c r="AN107" s="4">
        <v>1545.75</v>
      </c>
      <c r="AO107" s="4">
        <v>638.5</v>
      </c>
      <c r="AP107" s="2">
        <v>41.309839250000003</v>
      </c>
      <c r="AQ107" s="4">
        <v>3822.2094112499999</v>
      </c>
      <c r="AR107" s="4">
        <v>19556.93457025</v>
      </c>
    </row>
    <row r="108" spans="39:44" s="2" customFormat="1" x14ac:dyDescent="0.3">
      <c r="AM108" s="2" t="s">
        <v>105</v>
      </c>
      <c r="AN108" s="4">
        <v>1584</v>
      </c>
      <c r="AO108" s="4">
        <v>840.25</v>
      </c>
      <c r="AP108" s="2">
        <v>53.070922750000001</v>
      </c>
      <c r="AQ108" s="4">
        <v>3835.2639770000001</v>
      </c>
      <c r="AR108" s="4">
        <v>17382.414551000002</v>
      </c>
    </row>
    <row r="109" spans="39:44" s="2" customFormat="1" x14ac:dyDescent="0.3">
      <c r="AM109" s="2" t="s">
        <v>106</v>
      </c>
      <c r="AN109" s="4">
        <v>1528.5</v>
      </c>
      <c r="AO109" s="4">
        <v>852.5</v>
      </c>
      <c r="AP109" s="2">
        <v>55.733728249999899</v>
      </c>
      <c r="AQ109" s="4">
        <v>3664.1007689999901</v>
      </c>
      <c r="AR109" s="4">
        <v>16359.65844725</v>
      </c>
    </row>
    <row r="110" spans="39:44" s="2" customFormat="1" x14ac:dyDescent="0.3">
      <c r="AM110" s="2" t="s">
        <v>107</v>
      </c>
      <c r="AN110" s="4">
        <v>1615.25</v>
      </c>
      <c r="AO110" s="4">
        <v>308.5</v>
      </c>
      <c r="AP110" s="2">
        <v>19.137248499999899</v>
      </c>
      <c r="AQ110" s="4">
        <v>3488.7020874999898</v>
      </c>
      <c r="AR110" s="4">
        <v>24170.322753749901</v>
      </c>
    </row>
    <row r="111" spans="39:44" s="2" customFormat="1" x14ac:dyDescent="0.3">
      <c r="AM111" s="2" t="s">
        <v>108</v>
      </c>
      <c r="AN111" s="4">
        <v>1585.25</v>
      </c>
      <c r="AO111" s="4">
        <v>310.75</v>
      </c>
      <c r="AP111" s="2">
        <v>19.658179499999999</v>
      </c>
      <c r="AQ111" s="4">
        <v>3522.9289549999899</v>
      </c>
      <c r="AR111" s="4">
        <v>23804.694336</v>
      </c>
    </row>
    <row r="112" spans="39:44" s="2" customFormat="1" x14ac:dyDescent="0.3">
      <c r="AM112" s="2" t="s">
        <v>109</v>
      </c>
      <c r="AN112" s="4">
        <v>1576</v>
      </c>
      <c r="AO112" s="4">
        <v>661</v>
      </c>
      <c r="AP112" s="2">
        <v>42.106783749999998</v>
      </c>
      <c r="AQ112" s="4">
        <v>3631.8894042500001</v>
      </c>
      <c r="AR112" s="4">
        <v>18194.311035250001</v>
      </c>
    </row>
    <row r="113" spans="39:44" s="2" customFormat="1" x14ac:dyDescent="0.3">
      <c r="AM113" s="2" t="s">
        <v>110</v>
      </c>
      <c r="AN113" s="4">
        <v>1597</v>
      </c>
      <c r="AO113" s="4">
        <v>640.5</v>
      </c>
      <c r="AP113" s="2">
        <v>40.186237249999998</v>
      </c>
      <c r="AQ113" s="4">
        <v>3646.8061524999898</v>
      </c>
      <c r="AR113" s="4">
        <v>18804.224609249901</v>
      </c>
    </row>
    <row r="114" spans="39:44" s="2" customFormat="1" x14ac:dyDescent="0.3">
      <c r="AM114" s="2" t="s">
        <v>111</v>
      </c>
      <c r="AN114" s="4">
        <v>1603.25</v>
      </c>
      <c r="AO114" s="4">
        <v>400.75</v>
      </c>
      <c r="AP114" s="2">
        <v>25.009635750000001</v>
      </c>
      <c r="AQ114" s="4">
        <v>3655.3187867500001</v>
      </c>
      <c r="AR114" s="4">
        <v>21838.09082025</v>
      </c>
    </row>
    <row r="115" spans="39:44" s="2" customFormat="1" x14ac:dyDescent="0.3">
      <c r="AM115" s="2" t="s">
        <v>112</v>
      </c>
      <c r="AN115" s="4">
        <v>1587.75</v>
      </c>
      <c r="AO115" s="4">
        <v>395.5</v>
      </c>
      <c r="AP115" s="2">
        <v>24.881366499999899</v>
      </c>
      <c r="AQ115" s="4">
        <v>3608.0579224999901</v>
      </c>
      <c r="AR115" s="4">
        <v>22520.3159177499</v>
      </c>
    </row>
    <row r="116" spans="39:44" s="2" customFormat="1" x14ac:dyDescent="0.3">
      <c r="AM116" s="2" t="s">
        <v>113</v>
      </c>
      <c r="AN116" s="4">
        <v>1611.75</v>
      </c>
      <c r="AO116" s="4">
        <v>546.5</v>
      </c>
      <c r="AP116" s="2">
        <v>34.036997749999898</v>
      </c>
      <c r="AQ116" s="4">
        <v>3723.3864747500002</v>
      </c>
      <c r="AR116" s="4">
        <v>19895.256347750001</v>
      </c>
    </row>
    <row r="117" spans="39:44" s="2" customFormat="1" x14ac:dyDescent="0.3">
      <c r="AM117" s="2" t="s">
        <v>114</v>
      </c>
      <c r="AN117" s="4">
        <v>1654.25</v>
      </c>
      <c r="AO117" s="4">
        <v>580.75</v>
      </c>
      <c r="AP117" s="2">
        <v>35.050420750000001</v>
      </c>
      <c r="AQ117" s="4">
        <v>3738.6688232500001</v>
      </c>
      <c r="AR117" s="4">
        <v>20411.805664</v>
      </c>
    </row>
    <row r="118" spans="39:44" s="2" customFormat="1" x14ac:dyDescent="0.3">
      <c r="AM118" s="2" t="s">
        <v>115</v>
      </c>
      <c r="AN118" s="4">
        <v>1642.75</v>
      </c>
      <c r="AO118" s="4">
        <v>658.5</v>
      </c>
      <c r="AP118" s="2">
        <v>40.1853865</v>
      </c>
      <c r="AQ118" s="4">
        <v>3842.2418214999998</v>
      </c>
      <c r="AR118" s="4">
        <v>18899.440429999999</v>
      </c>
    </row>
    <row r="119" spans="39:44" s="2" customFormat="1" x14ac:dyDescent="0.3">
      <c r="AM119" s="2" t="s">
        <v>116</v>
      </c>
      <c r="AN119" s="4">
        <v>1634.5</v>
      </c>
      <c r="AO119" s="4">
        <v>652.25</v>
      </c>
      <c r="AP119" s="2">
        <v>39.920447250000002</v>
      </c>
      <c r="AQ119" s="4">
        <v>3818.9664309999898</v>
      </c>
      <c r="AR119" s="4">
        <v>19345.02050775</v>
      </c>
    </row>
    <row r="120" spans="39:44" s="2" customFormat="1" x14ac:dyDescent="0.3">
      <c r="AM120" s="2" t="s">
        <v>117</v>
      </c>
      <c r="AN120" s="4">
        <v>1700.25</v>
      </c>
      <c r="AO120" s="4">
        <v>510.75</v>
      </c>
      <c r="AP120" s="2">
        <v>30.076608749999899</v>
      </c>
      <c r="AQ120" s="4">
        <v>3908.0781857499901</v>
      </c>
      <c r="AR120" s="4">
        <v>20832.352539250001</v>
      </c>
    </row>
    <row r="121" spans="39:44" s="2" customFormat="1" x14ac:dyDescent="0.3">
      <c r="AM121" s="2" t="s">
        <v>118</v>
      </c>
      <c r="AN121" s="4">
        <v>1655.75</v>
      </c>
      <c r="AO121" s="4">
        <v>526.75</v>
      </c>
      <c r="AP121" s="2">
        <v>31.836082749999999</v>
      </c>
      <c r="AQ121" s="4">
        <v>3842.4322510000002</v>
      </c>
      <c r="AR121" s="4">
        <v>21660.518066500001</v>
      </c>
    </row>
    <row r="122" spans="39:44" s="2" customFormat="1" x14ac:dyDescent="0.3">
      <c r="AM122" s="2" t="s">
        <v>119</v>
      </c>
      <c r="AN122" s="4">
        <v>1433.5</v>
      </c>
      <c r="AO122" s="4">
        <v>486.5</v>
      </c>
      <c r="AP122" s="2">
        <v>33.672552250000003</v>
      </c>
      <c r="AQ122" s="4">
        <v>3707.4875487499899</v>
      </c>
      <c r="AR122" s="4">
        <v>22257.1396482499</v>
      </c>
    </row>
    <row r="123" spans="39:44" s="2" customFormat="1" x14ac:dyDescent="0.3">
      <c r="AM123" s="2" t="s">
        <v>120</v>
      </c>
      <c r="AN123" s="4">
        <v>1828.5</v>
      </c>
      <c r="AO123" s="4">
        <v>860.5</v>
      </c>
      <c r="AP123" s="2">
        <v>47.117159999999899</v>
      </c>
      <c r="AQ123" s="4">
        <v>3937.17578125</v>
      </c>
      <c r="AR123" s="4">
        <v>17740.966797000001</v>
      </c>
    </row>
    <row r="124" spans="39:44" s="2" customFormat="1" x14ac:dyDescent="0.3">
      <c r="AM124" s="2" t="s">
        <v>121</v>
      </c>
      <c r="AN124" s="4">
        <v>1535.75</v>
      </c>
      <c r="AO124" s="4">
        <v>0</v>
      </c>
      <c r="AP124" s="2">
        <v>0</v>
      </c>
      <c r="AQ124" s="4">
        <v>3858.7336424999999</v>
      </c>
      <c r="AR124" s="4">
        <v>0</v>
      </c>
    </row>
    <row r="125" spans="39:44" s="2" customFormat="1" x14ac:dyDescent="0.3">
      <c r="AM125" s="2" t="s">
        <v>122</v>
      </c>
      <c r="AN125" s="4">
        <v>1797</v>
      </c>
      <c r="AO125" s="4">
        <v>0.25</v>
      </c>
      <c r="AP125" s="2">
        <v>1.250625E-2</v>
      </c>
      <c r="AQ125" s="4">
        <v>4764.2178954999899</v>
      </c>
      <c r="AR125" s="4">
        <v>3264.5974120000001</v>
      </c>
    </row>
    <row r="126" spans="39:44" s="2" customFormat="1" x14ac:dyDescent="0.3">
      <c r="AM126" s="2" t="s">
        <v>123</v>
      </c>
      <c r="AN126" s="4">
        <v>1586.25</v>
      </c>
      <c r="AO126" s="4">
        <v>1266</v>
      </c>
      <c r="AP126" s="2">
        <v>79.732879749999896</v>
      </c>
      <c r="AQ126" s="4">
        <v>4317.671875</v>
      </c>
      <c r="AR126" s="4">
        <v>14224.371582</v>
      </c>
    </row>
    <row r="127" spans="39:44" s="2" customFormat="1" x14ac:dyDescent="0.3">
      <c r="AM127" s="2" t="s">
        <v>124</v>
      </c>
      <c r="AN127" s="4">
        <v>1588.5</v>
      </c>
      <c r="AO127" s="4">
        <v>1292.25</v>
      </c>
      <c r="AP127" s="2">
        <v>81.319841249999996</v>
      </c>
      <c r="AQ127" s="4">
        <v>3928.16894525</v>
      </c>
      <c r="AR127" s="4">
        <v>14223.394043</v>
      </c>
    </row>
    <row r="128" spans="39:44" s="2" customFormat="1" x14ac:dyDescent="0.3">
      <c r="AM128" s="2" t="s">
        <v>125</v>
      </c>
      <c r="AN128" s="4">
        <v>1660.75</v>
      </c>
      <c r="AO128" s="4">
        <v>424.25</v>
      </c>
      <c r="AP128" s="2">
        <v>25.494596000000001</v>
      </c>
      <c r="AQ128" s="4">
        <v>3990.6835327499998</v>
      </c>
      <c r="AR128" s="4">
        <v>22033.7338864999</v>
      </c>
    </row>
    <row r="129" spans="39:44" s="2" customFormat="1" x14ac:dyDescent="0.3">
      <c r="AM129" s="2" t="s">
        <v>126</v>
      </c>
      <c r="AN129" s="4">
        <v>1590</v>
      </c>
      <c r="AO129" s="4">
        <v>512</v>
      </c>
      <c r="AP129" s="2">
        <v>32.144216</v>
      </c>
      <c r="AQ129" s="4">
        <v>3761.3653562499899</v>
      </c>
      <c r="AR129" s="4">
        <v>21054.7543945</v>
      </c>
    </row>
    <row r="130" spans="39:44" s="2" customFormat="1" x14ac:dyDescent="0.3">
      <c r="AM130" s="2" t="s">
        <v>127</v>
      </c>
      <c r="AN130" s="4">
        <v>1517</v>
      </c>
      <c r="AO130" s="4">
        <v>1039</v>
      </c>
      <c r="AP130" s="2">
        <v>68.446746749999903</v>
      </c>
      <c r="AQ130" s="4">
        <v>3885.8812254999898</v>
      </c>
      <c r="AR130" s="4">
        <v>15434.99658175</v>
      </c>
    </row>
    <row r="131" spans="39:44" s="2" customFormat="1" x14ac:dyDescent="0.3">
      <c r="AM131" s="2" t="s">
        <v>128</v>
      </c>
      <c r="AN131" s="4">
        <v>1480.25</v>
      </c>
      <c r="AO131" s="4">
        <v>1038</v>
      </c>
      <c r="AP131" s="2">
        <v>69.944310000000002</v>
      </c>
      <c r="AQ131" s="4">
        <v>3830.4111937500002</v>
      </c>
      <c r="AR131" s="4">
        <v>15365.742431750001</v>
      </c>
    </row>
    <row r="132" spans="39:44" s="2" customFormat="1" x14ac:dyDescent="0.3">
      <c r="AM132" s="2" t="s">
        <v>129</v>
      </c>
      <c r="AN132" s="4">
        <v>1541.5</v>
      </c>
      <c r="AO132" s="4">
        <v>1143.5</v>
      </c>
      <c r="AP132" s="2">
        <v>74.064128749999895</v>
      </c>
      <c r="AQ132" s="4">
        <v>3811.6062015000002</v>
      </c>
      <c r="AR132" s="4">
        <v>14416.135253749901</v>
      </c>
    </row>
    <row r="133" spans="39:44" s="2" customFormat="1" x14ac:dyDescent="0.3">
      <c r="AM133" s="2" t="s">
        <v>130</v>
      </c>
      <c r="AN133" s="4">
        <v>1545.75</v>
      </c>
      <c r="AO133" s="4">
        <v>1162.5</v>
      </c>
      <c r="AP133" s="2">
        <v>75.149200500000006</v>
      </c>
      <c r="AQ133" s="4">
        <v>3738.5166015</v>
      </c>
      <c r="AR133" s="4">
        <v>14226.784423999899</v>
      </c>
    </row>
    <row r="134" spans="39:44" s="2" customFormat="1" x14ac:dyDescent="0.3">
      <c r="AM134" s="2" t="s">
        <v>131</v>
      </c>
      <c r="AN134" s="4">
        <v>1501.5</v>
      </c>
      <c r="AO134" s="4">
        <v>800.5</v>
      </c>
      <c r="AP134" s="2">
        <v>53.272096249999997</v>
      </c>
      <c r="AQ134" s="4">
        <v>3671.133362</v>
      </c>
      <c r="AR134" s="4">
        <v>17051.4052735</v>
      </c>
    </row>
    <row r="135" spans="39:44" s="2" customFormat="1" x14ac:dyDescent="0.3">
      <c r="AM135" s="2" t="s">
        <v>132</v>
      </c>
      <c r="AN135" s="4">
        <v>1553</v>
      </c>
      <c r="AO135" s="4">
        <v>852</v>
      </c>
      <c r="AP135" s="2">
        <v>54.877852500000003</v>
      </c>
      <c r="AQ135" s="4">
        <v>3677.2449339999998</v>
      </c>
      <c r="AR135" s="4">
        <v>16466.795166250002</v>
      </c>
    </row>
    <row r="136" spans="39:44" s="2" customFormat="1" x14ac:dyDescent="0.3">
      <c r="AM136" s="2" t="s">
        <v>133</v>
      </c>
      <c r="AN136" s="4">
        <v>1468.5</v>
      </c>
      <c r="AO136" s="4">
        <v>943.5</v>
      </c>
      <c r="AP136" s="2">
        <v>64.098632749999894</v>
      </c>
      <c r="AQ136" s="4">
        <v>3655.5097047499899</v>
      </c>
      <c r="AR136" s="4">
        <v>15337.746826250001</v>
      </c>
    </row>
    <row r="137" spans="39:44" s="2" customFormat="1" x14ac:dyDescent="0.3">
      <c r="AM137" s="2" t="s">
        <v>134</v>
      </c>
      <c r="AN137" s="4">
        <v>1457.25</v>
      </c>
      <c r="AO137" s="4">
        <v>954.25</v>
      </c>
      <c r="AP137" s="2">
        <v>64.984107999999907</v>
      </c>
      <c r="AQ137" s="4">
        <v>3743.7695309999999</v>
      </c>
      <c r="AR137" s="4">
        <v>15338.460693499899</v>
      </c>
    </row>
    <row r="138" spans="39:44" s="2" customFormat="1" x14ac:dyDescent="0.3">
      <c r="AM138" s="2" t="s">
        <v>135</v>
      </c>
      <c r="AN138" s="4">
        <v>1524.25</v>
      </c>
      <c r="AO138" s="4">
        <v>978.25</v>
      </c>
      <c r="AP138" s="2">
        <v>64.115910499999998</v>
      </c>
      <c r="AQ138" s="4">
        <v>3732.1654050000002</v>
      </c>
      <c r="AR138" s="4">
        <v>15134.084472750001</v>
      </c>
    </row>
    <row r="139" spans="39:44" s="2" customFormat="1" x14ac:dyDescent="0.3">
      <c r="AM139" s="2" t="s">
        <v>136</v>
      </c>
      <c r="AN139" s="4">
        <v>1561</v>
      </c>
      <c r="AO139" s="4">
        <v>991.5</v>
      </c>
      <c r="AP139" s="2">
        <v>63.575044750000004</v>
      </c>
      <c r="AQ139" s="4">
        <v>3788.7318114999998</v>
      </c>
      <c r="AR139" s="4">
        <v>15538.14550775</v>
      </c>
    </row>
    <row r="140" spans="39:44" s="2" customFormat="1" x14ac:dyDescent="0.3">
      <c r="AM140" s="2" t="s">
        <v>137</v>
      </c>
      <c r="AN140" s="4">
        <v>1567.25</v>
      </c>
      <c r="AO140" s="4">
        <v>1006.75</v>
      </c>
      <c r="AP140" s="2">
        <v>64.21903725</v>
      </c>
      <c r="AQ140" s="4">
        <v>3853.6443479999898</v>
      </c>
      <c r="AR140" s="4">
        <v>15391.6137695</v>
      </c>
    </row>
    <row r="141" spans="39:44" s="2" customFormat="1" x14ac:dyDescent="0.3">
      <c r="AM141" s="2" t="s">
        <v>138</v>
      </c>
      <c r="AN141" s="4">
        <v>1516.25</v>
      </c>
      <c r="AO141" s="4">
        <v>1000</v>
      </c>
      <c r="AP141" s="2">
        <v>66.078786500000007</v>
      </c>
      <c r="AQ141" s="4">
        <v>3815.6024170000001</v>
      </c>
      <c r="AR141" s="4">
        <v>15590.72094725</v>
      </c>
    </row>
    <row r="142" spans="39:44" s="2" customFormat="1" x14ac:dyDescent="0.3">
      <c r="AM142" s="2" t="s">
        <v>139</v>
      </c>
      <c r="AN142" s="4">
        <v>1636</v>
      </c>
      <c r="AO142" s="4">
        <v>1098.5</v>
      </c>
      <c r="AP142" s="2">
        <v>67.245702999999907</v>
      </c>
      <c r="AQ142" s="4">
        <v>3924.6712647499899</v>
      </c>
      <c r="AR142" s="4">
        <v>14967.400390499901</v>
      </c>
    </row>
    <row r="143" spans="39:44" s="2" customFormat="1" x14ac:dyDescent="0.3">
      <c r="AM143" s="2" t="s">
        <v>140</v>
      </c>
      <c r="AN143" s="4">
        <v>1592.25</v>
      </c>
      <c r="AO143" s="4">
        <v>1070</v>
      </c>
      <c r="AP143" s="2">
        <v>67.273217000000002</v>
      </c>
      <c r="AQ143" s="4">
        <v>3865.9948119999899</v>
      </c>
      <c r="AR143" s="4">
        <v>15060.195068249899</v>
      </c>
    </row>
    <row r="144" spans="39:44" s="2" customFormat="1" x14ac:dyDescent="0.3">
      <c r="AM144" s="2" t="s">
        <v>141</v>
      </c>
      <c r="AN144" s="4">
        <v>1606.5</v>
      </c>
      <c r="AO144" s="4">
        <v>973</v>
      </c>
      <c r="AP144" s="2">
        <v>60.568655</v>
      </c>
      <c r="AQ144" s="4">
        <v>3903.8296507499899</v>
      </c>
      <c r="AR144" s="4">
        <v>15834.1752927499</v>
      </c>
    </row>
    <row r="145" spans="39:44" s="2" customFormat="1" x14ac:dyDescent="0.3">
      <c r="AM145" s="2" t="s">
        <v>142</v>
      </c>
      <c r="AN145" s="4">
        <v>1514.5</v>
      </c>
      <c r="AO145" s="4">
        <v>965.25</v>
      </c>
      <c r="AP145" s="2">
        <v>63.743875499999902</v>
      </c>
      <c r="AQ145" s="4">
        <v>3832.4580689999898</v>
      </c>
      <c r="AR145" s="4">
        <v>15831.91796875</v>
      </c>
    </row>
    <row r="146" spans="39:44" s="2" customFormat="1" x14ac:dyDescent="0.3">
      <c r="AM146" s="2" t="s">
        <v>143</v>
      </c>
      <c r="AN146" s="4">
        <v>1603.75</v>
      </c>
      <c r="AO146" s="4">
        <v>1162.75</v>
      </c>
      <c r="AP146" s="2">
        <v>72.508293499999894</v>
      </c>
      <c r="AQ146" s="4">
        <v>3888.6029052499998</v>
      </c>
      <c r="AR146" s="4">
        <v>14763.106444999999</v>
      </c>
    </row>
    <row r="147" spans="39:44" s="2" customFormat="1" x14ac:dyDescent="0.3">
      <c r="AM147" s="2" t="s">
        <v>144</v>
      </c>
      <c r="AN147" s="4">
        <v>1599.75</v>
      </c>
      <c r="AO147" s="4">
        <v>1135.25</v>
      </c>
      <c r="AP147" s="2">
        <v>70.960086750000002</v>
      </c>
      <c r="AQ147" s="4">
        <v>3892.3660890000001</v>
      </c>
      <c r="AR147" s="4">
        <v>14855.33300775</v>
      </c>
    </row>
    <row r="148" spans="39:44" s="2" customFormat="1" x14ac:dyDescent="0.3">
      <c r="AM148" s="2" t="s">
        <v>145</v>
      </c>
      <c r="AN148" s="4">
        <v>1813</v>
      </c>
      <c r="AO148" s="4">
        <v>0</v>
      </c>
      <c r="AP148" s="2">
        <v>0</v>
      </c>
      <c r="AQ148" s="4">
        <v>5226.63629149999</v>
      </c>
      <c r="AR148" s="4">
        <v>0</v>
      </c>
    </row>
    <row r="149" spans="39:44" s="2" customFormat="1" x14ac:dyDescent="0.3">
      <c r="AM149" s="2" t="s">
        <v>146</v>
      </c>
      <c r="AN149" s="4">
        <v>1774.75</v>
      </c>
      <c r="AO149" s="4">
        <v>0</v>
      </c>
      <c r="AP149" s="2">
        <v>0</v>
      </c>
      <c r="AQ149" s="4">
        <v>4771.0947267499896</v>
      </c>
      <c r="AR149" s="4">
        <v>0</v>
      </c>
    </row>
    <row r="150" spans="39:44" s="2" customFormat="1" x14ac:dyDescent="0.3">
      <c r="AM150" s="2" t="s">
        <v>147</v>
      </c>
      <c r="AN150" s="4">
        <v>1486.25</v>
      </c>
      <c r="AO150" s="4">
        <v>954.25</v>
      </c>
      <c r="AP150" s="2">
        <v>64.019616999999897</v>
      </c>
      <c r="AQ150" s="4">
        <v>4352.7456665</v>
      </c>
      <c r="AR150" s="4">
        <v>16484.086426000002</v>
      </c>
    </row>
    <row r="151" spans="39:44" s="2" customFormat="1" x14ac:dyDescent="0.3">
      <c r="AM151" s="2" t="s">
        <v>148</v>
      </c>
      <c r="AN151" s="4">
        <v>1438.75</v>
      </c>
      <c r="AO151" s="4">
        <v>925.75</v>
      </c>
      <c r="AP151" s="2">
        <v>63.90572925</v>
      </c>
      <c r="AQ151" s="4">
        <v>3969.757263</v>
      </c>
      <c r="AR151" s="4">
        <v>16454.060791</v>
      </c>
    </row>
    <row r="152" spans="39:44" s="2" customFormat="1" x14ac:dyDescent="0.3">
      <c r="AM152" s="2" t="s">
        <v>149</v>
      </c>
      <c r="AN152" s="4">
        <v>1580.5</v>
      </c>
      <c r="AO152" s="4">
        <v>892.5</v>
      </c>
      <c r="AP152" s="2">
        <v>55.980589000000002</v>
      </c>
      <c r="AQ152" s="4">
        <v>3975.0374145000001</v>
      </c>
      <c r="AR152" s="4">
        <v>16601.91113275</v>
      </c>
    </row>
    <row r="153" spans="39:44" s="2" customFormat="1" x14ac:dyDescent="0.3">
      <c r="AM153" s="2" t="s">
        <v>150</v>
      </c>
      <c r="AN153" s="4">
        <v>1365.5</v>
      </c>
      <c r="AO153" s="4">
        <v>775.5</v>
      </c>
      <c r="AP153" s="2">
        <v>56.836646249999902</v>
      </c>
      <c r="AQ153" s="4">
        <v>3832.5205689999998</v>
      </c>
      <c r="AR153" s="4">
        <v>17383.5</v>
      </c>
    </row>
    <row r="154" spans="39:44" s="2" customFormat="1" x14ac:dyDescent="0.3">
      <c r="AM154" s="2" t="s">
        <v>151</v>
      </c>
      <c r="AN154" s="4">
        <v>1371.5</v>
      </c>
      <c r="AO154" s="4">
        <v>946.75</v>
      </c>
      <c r="AP154" s="2">
        <v>68.952472499999899</v>
      </c>
      <c r="AQ154" s="4">
        <v>3831.79364025</v>
      </c>
      <c r="AR154" s="4">
        <v>15419.384765749999</v>
      </c>
    </row>
    <row r="155" spans="39:44" s="2" customFormat="1" x14ac:dyDescent="0.3">
      <c r="AM155" s="2" t="s">
        <v>152</v>
      </c>
      <c r="AN155" s="4">
        <v>1467.25</v>
      </c>
      <c r="AO155" s="4">
        <v>1140.75</v>
      </c>
      <c r="AP155" s="2">
        <v>77.59412725</v>
      </c>
      <c r="AQ155" s="4">
        <v>3799.5332642499902</v>
      </c>
      <c r="AR155" s="4">
        <v>14499.203125</v>
      </c>
    </row>
    <row r="156" spans="39:44" s="2" customFormat="1" x14ac:dyDescent="0.3">
      <c r="AM156" s="2" t="s">
        <v>153</v>
      </c>
      <c r="AN156" s="4">
        <v>1506</v>
      </c>
      <c r="AO156" s="4">
        <v>1183</v>
      </c>
      <c r="AP156" s="2">
        <v>78.501310499999903</v>
      </c>
      <c r="AQ156" s="4">
        <v>3769.8039549999999</v>
      </c>
      <c r="AR156" s="4">
        <v>14281.743652249999</v>
      </c>
    </row>
    <row r="157" spans="39:44" s="2" customFormat="1" x14ac:dyDescent="0.3">
      <c r="AM157" s="2" t="s">
        <v>154</v>
      </c>
      <c r="AN157" s="4">
        <v>1516.75</v>
      </c>
      <c r="AO157" s="4">
        <v>1133.5</v>
      </c>
      <c r="AP157" s="2">
        <v>74.502748499999896</v>
      </c>
      <c r="AQ157" s="4">
        <v>3807.3223264999901</v>
      </c>
      <c r="AR157" s="4">
        <v>14442.0825195</v>
      </c>
    </row>
    <row r="158" spans="39:44" s="2" customFormat="1" x14ac:dyDescent="0.3">
      <c r="AM158" s="2" t="s">
        <v>155</v>
      </c>
      <c r="AN158" s="4">
        <v>1521.75</v>
      </c>
      <c r="AO158" s="4">
        <v>1054</v>
      </c>
      <c r="AP158" s="2">
        <v>69.198289999999901</v>
      </c>
      <c r="AQ158" s="4">
        <v>3747.1853637499999</v>
      </c>
      <c r="AR158" s="4">
        <v>14473.1379395</v>
      </c>
    </row>
    <row r="159" spans="39:44" s="2" customFormat="1" x14ac:dyDescent="0.3">
      <c r="AM159" s="2" t="s">
        <v>156</v>
      </c>
      <c r="AN159" s="4">
        <v>1534.5</v>
      </c>
      <c r="AO159" s="4">
        <v>1130.5</v>
      </c>
      <c r="AP159" s="2">
        <v>73.584369749999993</v>
      </c>
      <c r="AQ159" s="4">
        <v>3785.8142699999898</v>
      </c>
      <c r="AR159" s="4">
        <v>14090.180664</v>
      </c>
    </row>
    <row r="160" spans="39:44" s="2" customFormat="1" x14ac:dyDescent="0.3">
      <c r="AM160" s="2" t="s">
        <v>157</v>
      </c>
      <c r="AN160" s="4">
        <v>1453</v>
      </c>
      <c r="AO160" s="4">
        <v>1032.75</v>
      </c>
      <c r="AP160" s="2">
        <v>70.644221250000001</v>
      </c>
      <c r="AQ160" s="4">
        <v>3684.2902832499899</v>
      </c>
      <c r="AR160" s="4">
        <v>14876.021972750001</v>
      </c>
    </row>
    <row r="161" spans="39:44" s="2" customFormat="1" x14ac:dyDescent="0.3">
      <c r="AM161" s="2" t="s">
        <v>158</v>
      </c>
      <c r="AN161" s="4">
        <v>1495.5</v>
      </c>
      <c r="AO161" s="4">
        <v>1135.5</v>
      </c>
      <c r="AP161" s="2">
        <v>75.743936500000004</v>
      </c>
      <c r="AQ161" s="4">
        <v>3746.9741212499898</v>
      </c>
      <c r="AR161" s="4">
        <v>14271.5625</v>
      </c>
    </row>
    <row r="162" spans="39:44" s="2" customFormat="1" x14ac:dyDescent="0.3">
      <c r="AM162" s="2" t="s">
        <v>159</v>
      </c>
      <c r="AN162" s="4">
        <v>1513.75</v>
      </c>
      <c r="AO162" s="4">
        <v>1167.25</v>
      </c>
      <c r="AP162" s="2">
        <v>76.972066749999897</v>
      </c>
      <c r="AQ162" s="4">
        <v>3732.1528319999902</v>
      </c>
      <c r="AR162" s="4">
        <v>13828.4521485</v>
      </c>
    </row>
    <row r="163" spans="39:44" s="2" customFormat="1" x14ac:dyDescent="0.3">
      <c r="AM163" s="2" t="s">
        <v>160</v>
      </c>
      <c r="AN163" s="4">
        <v>1459.5</v>
      </c>
      <c r="AO163" s="4">
        <v>1143</v>
      </c>
      <c r="AP163" s="2">
        <v>78.253896749999896</v>
      </c>
      <c r="AQ163" s="4">
        <v>3799.1331175</v>
      </c>
      <c r="AR163" s="4">
        <v>14153.72875975</v>
      </c>
    </row>
    <row r="164" spans="39:44" s="2" customFormat="1" x14ac:dyDescent="0.3">
      <c r="AM164" s="2" t="s">
        <v>161</v>
      </c>
      <c r="AN164" s="4">
        <v>1509.5</v>
      </c>
      <c r="AO164" s="4">
        <v>1120</v>
      </c>
      <c r="AP164" s="2">
        <v>74.226520750000006</v>
      </c>
      <c r="AQ164" s="4">
        <v>3803.92761224999</v>
      </c>
      <c r="AR164" s="4">
        <v>14439.9782715</v>
      </c>
    </row>
    <row r="165" spans="39:44" s="2" customFormat="1" x14ac:dyDescent="0.3">
      <c r="AM165" s="2" t="s">
        <v>162</v>
      </c>
      <c r="AN165" s="4">
        <v>1599.5</v>
      </c>
      <c r="AO165" s="4">
        <v>1284.75</v>
      </c>
      <c r="AP165" s="2">
        <v>80.319772749999899</v>
      </c>
      <c r="AQ165" s="4">
        <v>3849.4583132500002</v>
      </c>
      <c r="AR165" s="4">
        <v>13329.58715825</v>
      </c>
    </row>
    <row r="166" spans="39:44" s="2" customFormat="1" x14ac:dyDescent="0.3">
      <c r="AM166" s="2" t="s">
        <v>163</v>
      </c>
      <c r="AN166" s="4">
        <v>1608.25</v>
      </c>
      <c r="AO166" s="4">
        <v>1219.5</v>
      </c>
      <c r="AP166" s="2">
        <v>75.807277749999898</v>
      </c>
      <c r="AQ166" s="4">
        <v>3917.3193357499999</v>
      </c>
      <c r="AR166" s="4">
        <v>13894.133056750001</v>
      </c>
    </row>
    <row r="167" spans="39:44" s="2" customFormat="1" x14ac:dyDescent="0.3">
      <c r="AM167" s="2" t="s">
        <v>164</v>
      </c>
      <c r="AN167" s="4">
        <v>1558.25</v>
      </c>
      <c r="AO167" s="4">
        <v>1194.75</v>
      </c>
      <c r="AP167" s="2">
        <v>76.706834749999899</v>
      </c>
      <c r="AQ167" s="4">
        <v>3898.5986939999998</v>
      </c>
      <c r="AR167" s="4">
        <v>14025.735107500001</v>
      </c>
    </row>
    <row r="168" spans="39:44" s="2" customFormat="1" x14ac:dyDescent="0.3">
      <c r="AM168" s="2" t="s">
        <v>165</v>
      </c>
      <c r="AN168" s="4">
        <v>1681.5</v>
      </c>
      <c r="AO168" s="4">
        <v>1213</v>
      </c>
      <c r="AP168" s="2">
        <v>72.145092250000005</v>
      </c>
      <c r="AQ168" s="4">
        <v>3983.9944457499901</v>
      </c>
      <c r="AR168" s="4">
        <v>14030.370361499899</v>
      </c>
    </row>
    <row r="169" spans="39:44" s="2" customFormat="1" x14ac:dyDescent="0.3">
      <c r="AM169" s="2" t="s">
        <v>166</v>
      </c>
      <c r="AN169" s="4">
        <v>1585.25</v>
      </c>
      <c r="AO169" s="4">
        <v>1179.75</v>
      </c>
      <c r="AP169" s="2">
        <v>74.445175000000006</v>
      </c>
      <c r="AQ169" s="4">
        <v>4065.4523924999899</v>
      </c>
      <c r="AR169" s="4">
        <v>14521.021972750001</v>
      </c>
    </row>
    <row r="170" spans="39:44" s="2" customFormat="1" x14ac:dyDescent="0.3">
      <c r="AM170" s="2" t="s">
        <v>167</v>
      </c>
      <c r="AN170" s="4">
        <v>1641.25</v>
      </c>
      <c r="AO170" s="4">
        <v>1285.75</v>
      </c>
      <c r="AP170" s="2">
        <v>78.2986144999999</v>
      </c>
      <c r="AQ170" s="4">
        <v>3971.05987525</v>
      </c>
      <c r="AR170" s="4">
        <v>13646.4245605</v>
      </c>
    </row>
    <row r="171" spans="39:44" s="2" customFormat="1" x14ac:dyDescent="0.3">
      <c r="AM171" s="2" t="s">
        <v>168</v>
      </c>
      <c r="AN171" s="4">
        <v>1628</v>
      </c>
      <c r="AO171" s="4">
        <v>1291.5</v>
      </c>
      <c r="AP171" s="2">
        <v>79.344825749999899</v>
      </c>
      <c r="AQ171" s="4">
        <v>3845.724487</v>
      </c>
      <c r="AR171" s="4">
        <v>13723.472168</v>
      </c>
    </row>
    <row r="172" spans="39:44" s="2" customFormat="1" x14ac:dyDescent="0.3">
      <c r="AM172" s="2" t="s">
        <v>169</v>
      </c>
      <c r="AN172" s="4">
        <v>1675</v>
      </c>
      <c r="AO172" s="4">
        <v>0</v>
      </c>
      <c r="AP172" s="2">
        <v>0</v>
      </c>
      <c r="AQ172" s="4">
        <v>4027.6972044999902</v>
      </c>
      <c r="AR172" s="4">
        <v>0</v>
      </c>
    </row>
    <row r="173" spans="39:44" s="2" customFormat="1" x14ac:dyDescent="0.3">
      <c r="AM173" s="2" t="s">
        <v>170</v>
      </c>
      <c r="AN173" s="4">
        <v>1442</v>
      </c>
      <c r="AO173" s="4">
        <v>0</v>
      </c>
      <c r="AP173" s="2">
        <v>0</v>
      </c>
      <c r="AQ173" s="4">
        <v>3990.3553467499901</v>
      </c>
      <c r="AR173" s="4">
        <v>0</v>
      </c>
    </row>
    <row r="174" spans="39:44" s="2" customFormat="1" x14ac:dyDescent="0.3">
      <c r="AM174" s="2" t="s">
        <v>171</v>
      </c>
      <c r="AN174" s="4">
        <v>1383.5</v>
      </c>
      <c r="AO174" s="4">
        <v>749</v>
      </c>
      <c r="AP174" s="2">
        <v>52.813857999999897</v>
      </c>
      <c r="AQ174" s="4">
        <v>4395.9676515000001</v>
      </c>
      <c r="AR174" s="4">
        <v>17938.091308499901</v>
      </c>
    </row>
    <row r="175" spans="39:44" s="2" customFormat="1" x14ac:dyDescent="0.3">
      <c r="AM175" s="2" t="s">
        <v>172</v>
      </c>
      <c r="AN175" s="4">
        <v>1374.25</v>
      </c>
      <c r="AO175" s="4">
        <v>848.75</v>
      </c>
      <c r="AP175" s="2">
        <v>61.262299499999997</v>
      </c>
      <c r="AQ175" s="4">
        <v>3985.72851575</v>
      </c>
      <c r="AR175" s="4">
        <v>16903.085693500001</v>
      </c>
    </row>
    <row r="176" spans="39:44" s="2" customFormat="1" x14ac:dyDescent="0.3">
      <c r="AM176" s="2" t="s">
        <v>173</v>
      </c>
      <c r="AN176" s="4">
        <v>1416</v>
      </c>
      <c r="AO176" s="4">
        <v>731.25</v>
      </c>
      <c r="AP176" s="2">
        <v>50.819297499999998</v>
      </c>
      <c r="AQ176" s="4">
        <v>3999.987854</v>
      </c>
      <c r="AR176" s="4">
        <v>18257.3583985</v>
      </c>
    </row>
    <row r="177" spans="39:44" s="2" customFormat="1" x14ac:dyDescent="0.3">
      <c r="AM177" s="2" t="s">
        <v>174</v>
      </c>
      <c r="AN177" s="4">
        <v>1376</v>
      </c>
      <c r="AO177" s="4">
        <v>844.5</v>
      </c>
      <c r="AP177" s="2">
        <v>60.624814000000001</v>
      </c>
      <c r="AQ177" s="4">
        <v>3809.4508059999898</v>
      </c>
      <c r="AR177" s="4">
        <v>16900.60815425</v>
      </c>
    </row>
    <row r="178" spans="39:44" s="2" customFormat="1" x14ac:dyDescent="0.3">
      <c r="AM178" s="2" t="s">
        <v>175</v>
      </c>
      <c r="AN178" s="4">
        <v>1398.5</v>
      </c>
      <c r="AO178" s="4">
        <v>988.25</v>
      </c>
      <c r="AP178" s="2">
        <v>69.95278725</v>
      </c>
      <c r="AQ178" s="4">
        <v>3880.8286130000001</v>
      </c>
      <c r="AR178" s="4">
        <v>15601.23559575</v>
      </c>
    </row>
    <row r="179" spans="39:44" s="2" customFormat="1" x14ac:dyDescent="0.3">
      <c r="AM179" s="2" t="s">
        <v>176</v>
      </c>
      <c r="AN179" s="4">
        <v>1465.5</v>
      </c>
      <c r="AO179" s="4">
        <v>1030.5</v>
      </c>
      <c r="AP179" s="2">
        <v>69.887855500000001</v>
      </c>
      <c r="AQ179" s="4">
        <v>3860.6867674999899</v>
      </c>
      <c r="AR179" s="4">
        <v>15695.432861249899</v>
      </c>
    </row>
    <row r="180" spans="39:44" s="2" customFormat="1" x14ac:dyDescent="0.3">
      <c r="AM180" s="2" t="s">
        <v>177</v>
      </c>
      <c r="AN180" s="4">
        <v>1507</v>
      </c>
      <c r="AO180" s="4">
        <v>1140.25</v>
      </c>
      <c r="AP180" s="2">
        <v>75.3702945</v>
      </c>
      <c r="AQ180" s="4">
        <v>3856.28417975</v>
      </c>
      <c r="AR180" s="4">
        <v>14523.348388750001</v>
      </c>
    </row>
    <row r="181" spans="39:44" s="2" customFormat="1" x14ac:dyDescent="0.3">
      <c r="AM181" s="2" t="s">
        <v>178</v>
      </c>
      <c r="AN181" s="4">
        <v>1550.5</v>
      </c>
      <c r="AO181" s="4">
        <v>1199</v>
      </c>
      <c r="AP181" s="2">
        <v>77.059807000000006</v>
      </c>
      <c r="AQ181" s="4">
        <v>3816.2689207499898</v>
      </c>
      <c r="AR181" s="4">
        <v>14064.634765749901</v>
      </c>
    </row>
    <row r="182" spans="39:44" s="2" customFormat="1" x14ac:dyDescent="0.3">
      <c r="AM182" s="2" t="s">
        <v>179</v>
      </c>
      <c r="AN182" s="4">
        <v>1446.25</v>
      </c>
      <c r="AO182" s="4">
        <v>1043.25</v>
      </c>
      <c r="AP182" s="2">
        <v>71.649919749999896</v>
      </c>
      <c r="AQ182" s="4">
        <v>3794.2177122500002</v>
      </c>
      <c r="AR182" s="4">
        <v>14997.980957</v>
      </c>
    </row>
    <row r="183" spans="39:44" s="2" customFormat="1" x14ac:dyDescent="0.3">
      <c r="AM183" s="2" t="s">
        <v>180</v>
      </c>
      <c r="AN183" s="4">
        <v>1524.5</v>
      </c>
      <c r="AO183" s="4">
        <v>1202.5</v>
      </c>
      <c r="AP183" s="2">
        <v>78.769536749999901</v>
      </c>
      <c r="AQ183" s="4">
        <v>3728.2473757500002</v>
      </c>
      <c r="AR183" s="4">
        <v>13663.570556999901</v>
      </c>
    </row>
    <row r="184" spans="39:44" s="2" customFormat="1" x14ac:dyDescent="0.3">
      <c r="AM184" s="2" t="s">
        <v>181</v>
      </c>
      <c r="AN184" s="4">
        <v>1405.25</v>
      </c>
      <c r="AO184" s="4">
        <v>1092</v>
      </c>
      <c r="AP184" s="2">
        <v>77.491544750000003</v>
      </c>
      <c r="AQ184" s="4">
        <v>3646.7968139999998</v>
      </c>
      <c r="AR184" s="4">
        <v>14357.73657225</v>
      </c>
    </row>
    <row r="185" spans="39:44" s="2" customFormat="1" x14ac:dyDescent="0.3">
      <c r="AM185" s="2" t="s">
        <v>182</v>
      </c>
      <c r="AN185" s="4">
        <v>1469.25</v>
      </c>
      <c r="AO185" s="4">
        <v>1139.75</v>
      </c>
      <c r="AP185" s="2">
        <v>77.369585000000001</v>
      </c>
      <c r="AQ185" s="4">
        <v>3719.0278929999899</v>
      </c>
      <c r="AR185" s="4">
        <v>14053.209961</v>
      </c>
    </row>
    <row r="186" spans="39:44" s="2" customFormat="1" x14ac:dyDescent="0.3">
      <c r="AM186" s="2" t="s">
        <v>183</v>
      </c>
      <c r="AN186" s="4">
        <v>1349.5</v>
      </c>
      <c r="AO186" s="4">
        <v>983.25</v>
      </c>
      <c r="AP186" s="2">
        <v>71.537239999999898</v>
      </c>
      <c r="AQ186" s="4">
        <v>3731.3866577499898</v>
      </c>
      <c r="AR186" s="4">
        <v>14826.494628500001</v>
      </c>
    </row>
    <row r="187" spans="39:44" s="2" customFormat="1" x14ac:dyDescent="0.3">
      <c r="AM187" s="2" t="s">
        <v>184</v>
      </c>
      <c r="AN187" s="4">
        <v>1458</v>
      </c>
      <c r="AO187" s="4">
        <v>1129.5</v>
      </c>
      <c r="AP187" s="2">
        <v>77.186904749999897</v>
      </c>
      <c r="AQ187" s="4">
        <v>3745.7348629999901</v>
      </c>
      <c r="AR187" s="4">
        <v>14246.123046999999</v>
      </c>
    </row>
    <row r="188" spans="39:44" s="2" customFormat="1" x14ac:dyDescent="0.3">
      <c r="AM188" s="2" t="s">
        <v>185</v>
      </c>
      <c r="AN188" s="4">
        <v>1473.25</v>
      </c>
      <c r="AO188" s="4">
        <v>1160.25</v>
      </c>
      <c r="AP188" s="2">
        <v>78.660697999999897</v>
      </c>
      <c r="AQ188" s="4">
        <v>3799.5371095</v>
      </c>
      <c r="AR188" s="4">
        <v>14149.12011725</v>
      </c>
    </row>
    <row r="189" spans="39:44" s="2" customFormat="1" x14ac:dyDescent="0.3">
      <c r="AM189" s="2" t="s">
        <v>186</v>
      </c>
      <c r="AN189" s="4">
        <v>1469.75</v>
      </c>
      <c r="AO189" s="4">
        <v>1176.25</v>
      </c>
      <c r="AP189" s="2">
        <v>79.988670499999898</v>
      </c>
      <c r="AQ189" s="4">
        <v>3767.4979250000001</v>
      </c>
      <c r="AR189" s="4">
        <v>14018.534668</v>
      </c>
    </row>
    <row r="190" spans="39:44" s="2" customFormat="1" x14ac:dyDescent="0.3">
      <c r="AM190" s="2" t="s">
        <v>187</v>
      </c>
      <c r="AN190" s="4">
        <v>1532.25</v>
      </c>
      <c r="AO190" s="4">
        <v>1238.5</v>
      </c>
      <c r="AP190" s="2">
        <v>80.749475500000003</v>
      </c>
      <c r="AQ190" s="4">
        <v>3829.85351575</v>
      </c>
      <c r="AR190" s="4">
        <v>13980.076660250001</v>
      </c>
    </row>
    <row r="191" spans="39:44" s="2" customFormat="1" x14ac:dyDescent="0.3">
      <c r="AM191" s="2" t="s">
        <v>188</v>
      </c>
      <c r="AN191" s="4">
        <v>1536.75</v>
      </c>
      <c r="AO191" s="4">
        <v>1253</v>
      </c>
      <c r="AP191" s="2">
        <v>81.537561499999896</v>
      </c>
      <c r="AQ191" s="4">
        <v>3819.8734132499899</v>
      </c>
      <c r="AR191" s="4">
        <v>13737.603027249999</v>
      </c>
    </row>
    <row r="192" spans="39:44" s="2" customFormat="1" x14ac:dyDescent="0.3">
      <c r="AM192" s="2" t="s">
        <v>189</v>
      </c>
      <c r="AN192" s="4">
        <v>1712</v>
      </c>
      <c r="AO192" s="4">
        <v>1337.5</v>
      </c>
      <c r="AP192" s="2">
        <v>78.16119175</v>
      </c>
      <c r="AQ192" s="4">
        <v>4025.16644275</v>
      </c>
      <c r="AR192" s="4">
        <v>13439.09765625</v>
      </c>
    </row>
    <row r="193" spans="39:44" s="2" customFormat="1" x14ac:dyDescent="0.3">
      <c r="AM193" s="2" t="s">
        <v>190</v>
      </c>
      <c r="AN193" s="4">
        <v>1472.5</v>
      </c>
      <c r="AO193" s="4">
        <v>1138.5</v>
      </c>
      <c r="AP193" s="2">
        <v>77.257831749999895</v>
      </c>
      <c r="AQ193" s="4">
        <v>3932.83831775</v>
      </c>
      <c r="AR193" s="4">
        <v>14311.421142749899</v>
      </c>
    </row>
    <row r="194" spans="39:44" s="2" customFormat="1" x14ac:dyDescent="0.3">
      <c r="AM194" s="2" t="s">
        <v>191</v>
      </c>
      <c r="AN194" s="4">
        <v>1657.5</v>
      </c>
      <c r="AO194" s="4">
        <v>1346.75</v>
      </c>
      <c r="AP194" s="2">
        <v>81.237613749999994</v>
      </c>
      <c r="AQ194" s="4">
        <v>3860.53680449999</v>
      </c>
      <c r="AR194" s="4">
        <v>13623.83203125</v>
      </c>
    </row>
    <row r="195" spans="39:44" s="2" customFormat="1" x14ac:dyDescent="0.3">
      <c r="AM195" s="2" t="s">
        <v>192</v>
      </c>
      <c r="AN195" s="4">
        <v>1664.25</v>
      </c>
      <c r="AO195" s="4">
        <v>1349.5</v>
      </c>
      <c r="AP195" s="2">
        <v>81.119317999999893</v>
      </c>
      <c r="AQ195" s="4">
        <v>3839.8741454999899</v>
      </c>
      <c r="AR195" s="4">
        <v>13494.5642092499</v>
      </c>
    </row>
    <row r="196" spans="39:44" s="2" customFormat="1" x14ac:dyDescent="0.3">
      <c r="AM196" s="2" t="s">
        <v>193</v>
      </c>
      <c r="AN196" s="4">
        <v>1608.5</v>
      </c>
      <c r="AO196" s="4">
        <v>0</v>
      </c>
      <c r="AP196" s="2">
        <v>0</v>
      </c>
      <c r="AQ196" s="4">
        <v>4003.0051880000001</v>
      </c>
      <c r="AR196" s="4">
        <v>0</v>
      </c>
    </row>
    <row r="197" spans="39:44" s="2" customFormat="1" x14ac:dyDescent="0.3">
      <c r="AM197" s="2" t="s">
        <v>194</v>
      </c>
      <c r="AN197" s="4">
        <v>1487</v>
      </c>
      <c r="AO197" s="4">
        <v>0</v>
      </c>
      <c r="AP197" s="2">
        <v>0</v>
      </c>
      <c r="AQ197" s="4">
        <v>3958.1340942499901</v>
      </c>
      <c r="AR197" s="4">
        <v>0</v>
      </c>
    </row>
    <row r="198" spans="39:44" s="2" customFormat="1" x14ac:dyDescent="0.3">
      <c r="AM198" s="2" t="s">
        <v>195</v>
      </c>
      <c r="AN198" s="4">
        <v>1450.5</v>
      </c>
      <c r="AO198" s="4">
        <v>1009.75</v>
      </c>
      <c r="AP198" s="2">
        <v>69.510443749999993</v>
      </c>
      <c r="AQ198" s="4">
        <v>4006.1938474999902</v>
      </c>
      <c r="AR198" s="4">
        <v>16130.9716795</v>
      </c>
    </row>
    <row r="199" spans="39:44" s="2" customFormat="1" x14ac:dyDescent="0.3">
      <c r="AM199" s="2" t="s">
        <v>196</v>
      </c>
      <c r="AN199" s="4">
        <v>1462.75</v>
      </c>
      <c r="AO199" s="4">
        <v>927</v>
      </c>
      <c r="AP199" s="2">
        <v>62.342863000000001</v>
      </c>
      <c r="AQ199" s="4">
        <v>3990.155945</v>
      </c>
      <c r="AR199" s="4">
        <v>16886.00048825</v>
      </c>
    </row>
    <row r="200" spans="39:44" s="2" customFormat="1" x14ac:dyDescent="0.3">
      <c r="AM200" s="2" t="s">
        <v>197</v>
      </c>
      <c r="AN200" s="4">
        <v>1479.5</v>
      </c>
      <c r="AO200" s="4">
        <v>1.75</v>
      </c>
      <c r="AP200" s="2">
        <v>0.11992775</v>
      </c>
      <c r="AQ200" s="4">
        <v>3497.9112547499899</v>
      </c>
      <c r="AR200" s="4">
        <v>4393.9247437499898</v>
      </c>
    </row>
    <row r="201" spans="39:44" s="2" customFormat="1" x14ac:dyDescent="0.3">
      <c r="AM201" s="2" t="s">
        <v>198</v>
      </c>
      <c r="AN201" s="4">
        <v>1430.75</v>
      </c>
      <c r="AO201" s="4">
        <v>1.25</v>
      </c>
      <c r="AP201" s="2">
        <v>8.4218249999999897E-2</v>
      </c>
      <c r="AQ201" s="4">
        <v>3239.5678709999902</v>
      </c>
      <c r="AR201" s="4">
        <v>2540.0784912499998</v>
      </c>
    </row>
    <row r="202" spans="39:44" s="2" customFormat="1" x14ac:dyDescent="0.3">
      <c r="AM202" s="2" t="s">
        <v>199</v>
      </c>
      <c r="AN202" s="4">
        <v>1454</v>
      </c>
      <c r="AO202" s="4">
        <v>16</v>
      </c>
      <c r="AP202" s="2">
        <v>1.1260779999999899</v>
      </c>
      <c r="AQ202" s="4">
        <v>3391.1914674999898</v>
      </c>
      <c r="AR202" s="4">
        <v>24962.083496249899</v>
      </c>
    </row>
    <row r="203" spans="39:44" s="2" customFormat="1" x14ac:dyDescent="0.3">
      <c r="AM203" s="2" t="s">
        <v>200</v>
      </c>
      <c r="AN203" s="4">
        <v>1436.5</v>
      </c>
      <c r="AO203" s="4">
        <v>9</v>
      </c>
      <c r="AP203" s="2">
        <v>0.60056424999999902</v>
      </c>
      <c r="AQ203" s="4">
        <v>3171.2376707499898</v>
      </c>
      <c r="AR203" s="4">
        <v>24473.396972750001</v>
      </c>
    </row>
    <row r="204" spans="39:44" s="2" customFormat="1" x14ac:dyDescent="0.3">
      <c r="AM204" s="2" t="s">
        <v>201</v>
      </c>
      <c r="AN204" s="4">
        <v>1612.25</v>
      </c>
      <c r="AO204" s="4">
        <v>1.75</v>
      </c>
      <c r="AP204" s="2">
        <v>0.1080945</v>
      </c>
      <c r="AQ204" s="4">
        <v>3270.07238775</v>
      </c>
      <c r="AR204" s="4">
        <v>32508.219726750001</v>
      </c>
    </row>
    <row r="205" spans="39:44" s="2" customFormat="1" x14ac:dyDescent="0.3">
      <c r="AM205" s="2" t="s">
        <v>202</v>
      </c>
      <c r="AN205" s="4">
        <v>1481</v>
      </c>
      <c r="AO205" s="4">
        <v>2.5</v>
      </c>
      <c r="AP205" s="2">
        <v>0.17348999999999901</v>
      </c>
      <c r="AQ205" s="4">
        <v>3150.2689820000001</v>
      </c>
      <c r="AR205" s="4">
        <v>26570.872070500001</v>
      </c>
    </row>
    <row r="206" spans="39:44" s="2" customFormat="1" x14ac:dyDescent="0.3">
      <c r="AM206" s="2" t="s">
        <v>203</v>
      </c>
      <c r="AN206" s="4">
        <v>1555</v>
      </c>
      <c r="AO206" s="4">
        <v>0</v>
      </c>
      <c r="AP206" s="2">
        <v>0</v>
      </c>
      <c r="AQ206" s="4">
        <v>3236.12738025</v>
      </c>
      <c r="AR206" s="4">
        <v>0</v>
      </c>
    </row>
    <row r="207" spans="39:44" s="2" customFormat="1" x14ac:dyDescent="0.3">
      <c r="AM207" s="2" t="s">
        <v>204</v>
      </c>
      <c r="AN207" s="4">
        <v>1587.5</v>
      </c>
      <c r="AO207" s="4">
        <v>0</v>
      </c>
      <c r="AP207" s="2">
        <v>0</v>
      </c>
      <c r="AQ207" s="4">
        <v>3182.8536987500001</v>
      </c>
      <c r="AR207" s="4">
        <v>0</v>
      </c>
    </row>
    <row r="208" spans="39:44" s="2" customFormat="1" x14ac:dyDescent="0.3">
      <c r="AM208" s="2" t="s">
        <v>205</v>
      </c>
      <c r="AN208" s="4">
        <v>1567.5</v>
      </c>
      <c r="AO208" s="4">
        <v>2</v>
      </c>
      <c r="AP208" s="2">
        <v>0.12733924999999899</v>
      </c>
      <c r="AQ208" s="4">
        <v>3112.7274169999901</v>
      </c>
      <c r="AR208" s="4">
        <v>17977.7822265</v>
      </c>
    </row>
    <row r="209" spans="39:44" s="2" customFormat="1" x14ac:dyDescent="0.3">
      <c r="AM209" s="2" t="s">
        <v>206</v>
      </c>
      <c r="AN209" s="4">
        <v>1547.5</v>
      </c>
      <c r="AO209" s="4">
        <v>2.75</v>
      </c>
      <c r="AP209" s="2">
        <v>0.17651125000000001</v>
      </c>
      <c r="AQ209" s="4">
        <v>3218.82550025</v>
      </c>
      <c r="AR209" s="4">
        <v>26213.163818249901</v>
      </c>
    </row>
    <row r="210" spans="39:44" s="2" customFormat="1" x14ac:dyDescent="0.3">
      <c r="AM210" s="2" t="s">
        <v>207</v>
      </c>
      <c r="AN210" s="4">
        <v>1540.75</v>
      </c>
      <c r="AO210" s="4">
        <v>0.25</v>
      </c>
      <c r="AP210" s="2">
        <v>1.6139500000000001E-2</v>
      </c>
      <c r="AQ210" s="4">
        <v>3079.4909667500001</v>
      </c>
      <c r="AR210" s="4">
        <v>7005.5610352499898</v>
      </c>
    </row>
    <row r="211" spans="39:44" s="2" customFormat="1" x14ac:dyDescent="0.3">
      <c r="AM211" s="2" t="s">
        <v>208</v>
      </c>
      <c r="AN211" s="4">
        <v>1512.25</v>
      </c>
      <c r="AO211" s="4">
        <v>1</v>
      </c>
      <c r="AP211" s="2">
        <v>6.5869249999999893E-2</v>
      </c>
      <c r="AQ211" s="4">
        <v>3097.9597779999999</v>
      </c>
      <c r="AR211" s="4">
        <v>23438.070556499901</v>
      </c>
    </row>
    <row r="212" spans="39:44" s="2" customFormat="1" x14ac:dyDescent="0.3">
      <c r="AM212" s="2" t="s">
        <v>209</v>
      </c>
      <c r="AN212" s="4">
        <v>1624</v>
      </c>
      <c r="AO212" s="4">
        <v>1.75</v>
      </c>
      <c r="AP212" s="2">
        <v>0.105208</v>
      </c>
      <c r="AQ212" s="4">
        <v>3329.0634765</v>
      </c>
      <c r="AR212" s="4">
        <v>10793.525390749999</v>
      </c>
    </row>
    <row r="213" spans="39:44" s="2" customFormat="1" x14ac:dyDescent="0.3">
      <c r="AM213" s="2" t="s">
        <v>210</v>
      </c>
      <c r="AN213" s="4">
        <v>1665.75</v>
      </c>
      <c r="AO213" s="4">
        <v>1.75</v>
      </c>
      <c r="AP213" s="2">
        <v>0.10899875000000001</v>
      </c>
      <c r="AQ213" s="4">
        <v>3333.0075682499901</v>
      </c>
      <c r="AR213" s="4">
        <v>14669.925537249999</v>
      </c>
    </row>
    <row r="214" spans="39:44" s="2" customFormat="1" x14ac:dyDescent="0.3">
      <c r="AM214" s="2" t="s">
        <v>211</v>
      </c>
      <c r="AN214" s="4">
        <v>1517.25</v>
      </c>
      <c r="AO214" s="4">
        <v>0.75</v>
      </c>
      <c r="AP214" s="2">
        <v>4.7169750000000003E-2</v>
      </c>
      <c r="AQ214" s="4">
        <v>3146.9049682499999</v>
      </c>
      <c r="AR214" s="4">
        <v>4821.8256835000002</v>
      </c>
    </row>
    <row r="215" spans="39:44" s="2" customFormat="1" x14ac:dyDescent="0.3">
      <c r="AM215" s="2" t="s">
        <v>212</v>
      </c>
      <c r="AN215" s="4">
        <v>1544.5</v>
      </c>
      <c r="AO215" s="4">
        <v>1</v>
      </c>
      <c r="AP215" s="2">
        <v>6.4020250000000001E-2</v>
      </c>
      <c r="AQ215" s="4">
        <v>3212.3259280000002</v>
      </c>
      <c r="AR215" s="4">
        <v>29297.26953125</v>
      </c>
    </row>
    <row r="216" spans="39:44" s="2" customFormat="1" x14ac:dyDescent="0.3">
      <c r="AM216" s="2" t="s">
        <v>213</v>
      </c>
      <c r="AN216" s="4">
        <v>1563.25</v>
      </c>
      <c r="AO216" s="4">
        <v>0.25</v>
      </c>
      <c r="AP216" s="2">
        <v>1.6983749999999902E-2</v>
      </c>
      <c r="AQ216" s="4">
        <v>3286.9209595000002</v>
      </c>
      <c r="AR216" s="4">
        <v>2090.3210450000001</v>
      </c>
    </row>
    <row r="217" spans="39:44" s="2" customFormat="1" x14ac:dyDescent="0.3">
      <c r="AM217" s="2" t="s">
        <v>214</v>
      </c>
      <c r="AN217" s="4">
        <v>1633.5</v>
      </c>
      <c r="AO217" s="4">
        <v>0</v>
      </c>
      <c r="AP217" s="2">
        <v>0</v>
      </c>
      <c r="AQ217" s="4">
        <v>3336.0077512499902</v>
      </c>
      <c r="AR217" s="4">
        <v>0</v>
      </c>
    </row>
    <row r="218" spans="39:44" s="2" customFormat="1" x14ac:dyDescent="0.3">
      <c r="AM218" s="2" t="s">
        <v>215</v>
      </c>
      <c r="AN218" s="4">
        <v>1726.5</v>
      </c>
      <c r="AO218" s="4">
        <v>3.5</v>
      </c>
      <c r="AP218" s="2">
        <v>0.19692199999999899</v>
      </c>
      <c r="AQ218" s="4">
        <v>3811.845581</v>
      </c>
      <c r="AR218" s="4">
        <v>15946.9379885</v>
      </c>
    </row>
    <row r="219" spans="39:44" s="2" customFormat="1" x14ac:dyDescent="0.3">
      <c r="AM219" s="2" t="s">
        <v>216</v>
      </c>
      <c r="AN219" s="4">
        <v>1688</v>
      </c>
      <c r="AO219" s="4">
        <v>1.5</v>
      </c>
      <c r="AP219" s="2">
        <v>8.9622999999999994E-2</v>
      </c>
      <c r="AQ219" s="4">
        <v>3411.07391375</v>
      </c>
      <c r="AR219" s="4">
        <v>17089.1606445</v>
      </c>
    </row>
    <row r="220" spans="39:44" s="2" customFormat="1" x14ac:dyDescent="0.3">
      <c r="AM220" s="2" t="s">
        <v>217</v>
      </c>
      <c r="AN220" s="4">
        <v>1525.75</v>
      </c>
      <c r="AO220" s="4">
        <v>0</v>
      </c>
      <c r="AP220" s="2">
        <v>0</v>
      </c>
      <c r="AQ220" s="4">
        <v>3945.357544</v>
      </c>
      <c r="AR220" s="4">
        <v>0</v>
      </c>
    </row>
    <row r="221" spans="39:44" s="2" customFormat="1" x14ac:dyDescent="0.3">
      <c r="AM221" s="2" t="s">
        <v>218</v>
      </c>
      <c r="AN221" s="4">
        <v>1496.5</v>
      </c>
      <c r="AO221" s="4">
        <v>0</v>
      </c>
      <c r="AP221" s="2">
        <v>0</v>
      </c>
      <c r="AQ221" s="4">
        <v>3859.1845089999902</v>
      </c>
      <c r="AR221" s="4">
        <v>0</v>
      </c>
    </row>
    <row r="222" spans="39:44" s="2" customFormat="1" x14ac:dyDescent="0.3">
      <c r="AM222" s="2" t="s">
        <v>219</v>
      </c>
      <c r="AN222" s="4">
        <v>1502.75</v>
      </c>
      <c r="AO222" s="4">
        <v>1097.5</v>
      </c>
      <c r="AP222" s="2">
        <v>72.701129999999907</v>
      </c>
      <c r="AQ222" s="4">
        <v>3943.7146604999898</v>
      </c>
      <c r="AR222" s="4">
        <v>15520.82128925</v>
      </c>
    </row>
    <row r="223" spans="39:44" s="2" customFormat="1" x14ac:dyDescent="0.3">
      <c r="AM223" s="2" t="s">
        <v>220</v>
      </c>
      <c r="AN223" s="4">
        <v>1492.5</v>
      </c>
      <c r="AO223" s="4">
        <v>1215.25</v>
      </c>
      <c r="AP223" s="2">
        <v>81.391391999999897</v>
      </c>
      <c r="AQ223" s="4">
        <v>3873.0820922499902</v>
      </c>
      <c r="AR223" s="4">
        <v>14563.350830249999</v>
      </c>
    </row>
    <row r="224" spans="39:44" s="2" customFormat="1" x14ac:dyDescent="0.3">
      <c r="AM224" s="2" t="s">
        <v>221</v>
      </c>
      <c r="AN224" s="4">
        <v>1413.75</v>
      </c>
      <c r="AO224" s="4">
        <v>0.25</v>
      </c>
      <c r="AP224" s="2">
        <v>2.030875E-2</v>
      </c>
      <c r="AQ224" s="4">
        <v>3189.6458130000001</v>
      </c>
      <c r="AR224" s="4">
        <v>756.66967775000001</v>
      </c>
    </row>
    <row r="225" spans="39:44" s="2" customFormat="1" x14ac:dyDescent="0.3">
      <c r="AM225" s="2" t="s">
        <v>222</v>
      </c>
      <c r="AN225" s="4">
        <v>1498.25</v>
      </c>
      <c r="AO225" s="4">
        <v>1</v>
      </c>
      <c r="AP225" s="2">
        <v>6.6195249999999997E-2</v>
      </c>
      <c r="AQ225" s="4">
        <v>3175.1958617499899</v>
      </c>
      <c r="AR225" s="4">
        <v>2194.5698242499898</v>
      </c>
    </row>
    <row r="226" spans="39:44" s="2" customFormat="1" x14ac:dyDescent="0.3">
      <c r="AM226" s="2" t="s">
        <v>223</v>
      </c>
      <c r="AN226" s="4">
        <v>1513.5</v>
      </c>
      <c r="AO226" s="4">
        <v>28.25</v>
      </c>
      <c r="AP226" s="2">
        <v>1.8669855</v>
      </c>
      <c r="AQ226" s="4">
        <v>3062.2123415000001</v>
      </c>
      <c r="AR226" s="4">
        <v>28229.88330075</v>
      </c>
    </row>
    <row r="227" spans="39:44" s="2" customFormat="1" x14ac:dyDescent="0.3">
      <c r="AM227" s="2" t="s">
        <v>224</v>
      </c>
      <c r="AN227" s="4">
        <v>1442.75</v>
      </c>
      <c r="AO227" s="4">
        <v>45</v>
      </c>
      <c r="AP227" s="2">
        <v>2.9870767499999999</v>
      </c>
      <c r="AQ227" s="4">
        <v>3548.1787720000002</v>
      </c>
      <c r="AR227" s="4">
        <v>27312.1552735</v>
      </c>
    </row>
    <row r="228" spans="39:44" s="2" customFormat="1" x14ac:dyDescent="0.3">
      <c r="AM228" s="2" t="s">
        <v>225</v>
      </c>
      <c r="AN228" s="4">
        <v>1479</v>
      </c>
      <c r="AO228" s="4">
        <v>17.5</v>
      </c>
      <c r="AP228" s="2">
        <v>1.1843575</v>
      </c>
      <c r="AQ228" s="4">
        <v>2962.5788572500001</v>
      </c>
      <c r="AR228" s="4">
        <v>28956.692383000001</v>
      </c>
    </row>
    <row r="229" spans="39:44" s="2" customFormat="1" x14ac:dyDescent="0.3">
      <c r="AM229" s="2" t="s">
        <v>226</v>
      </c>
      <c r="AN229" s="4">
        <v>1516</v>
      </c>
      <c r="AO229" s="4">
        <v>10</v>
      </c>
      <c r="AP229" s="2">
        <v>0.66461474999999903</v>
      </c>
      <c r="AQ229" s="4">
        <v>3189.94488525</v>
      </c>
      <c r="AR229" s="4">
        <v>27998.98046875</v>
      </c>
    </row>
    <row r="230" spans="39:44" s="2" customFormat="1" x14ac:dyDescent="0.3">
      <c r="AM230" s="2" t="s">
        <v>227</v>
      </c>
      <c r="AN230" s="4">
        <v>1560</v>
      </c>
      <c r="AO230" s="4">
        <v>2.75</v>
      </c>
      <c r="AP230" s="2">
        <v>0.17214075000000001</v>
      </c>
      <c r="AQ230" s="4">
        <v>3185.7576292499898</v>
      </c>
      <c r="AR230" s="4">
        <v>23040.66699225</v>
      </c>
    </row>
    <row r="231" spans="39:44" s="2" customFormat="1" x14ac:dyDescent="0.3">
      <c r="AM231" s="2" t="s">
        <v>228</v>
      </c>
      <c r="AN231" s="4">
        <v>1529.75</v>
      </c>
      <c r="AO231" s="4">
        <v>3.5</v>
      </c>
      <c r="AP231" s="2">
        <v>0.23017275000000001</v>
      </c>
      <c r="AQ231" s="4">
        <v>3103.42297375</v>
      </c>
      <c r="AR231" s="4">
        <v>27105.99609375</v>
      </c>
    </row>
    <row r="232" spans="39:44" s="2" customFormat="1" x14ac:dyDescent="0.3">
      <c r="AM232" s="2" t="s">
        <v>229</v>
      </c>
      <c r="AN232" s="4">
        <v>1549.75</v>
      </c>
      <c r="AO232" s="4">
        <v>19.5</v>
      </c>
      <c r="AP232" s="2">
        <v>1.2576272500000001</v>
      </c>
      <c r="AQ232" s="4">
        <v>3151.4760132500001</v>
      </c>
      <c r="AR232" s="4">
        <v>26717.681640499901</v>
      </c>
    </row>
    <row r="233" spans="39:44" s="2" customFormat="1" x14ac:dyDescent="0.3">
      <c r="AM233" s="2" t="s">
        <v>230</v>
      </c>
      <c r="AN233" s="4">
        <v>1588.75</v>
      </c>
      <c r="AO233" s="4">
        <v>18.75</v>
      </c>
      <c r="AP233" s="2">
        <v>1.19210675</v>
      </c>
      <c r="AQ233" s="4">
        <v>3155.8907469999999</v>
      </c>
      <c r="AR233" s="4">
        <v>26797.104003749901</v>
      </c>
    </row>
    <row r="234" spans="39:44" s="2" customFormat="1" x14ac:dyDescent="0.3">
      <c r="AM234" s="2" t="s">
        <v>231</v>
      </c>
      <c r="AN234" s="4">
        <v>1558.75</v>
      </c>
      <c r="AO234" s="4">
        <v>6.25</v>
      </c>
      <c r="AP234" s="2">
        <v>0.390903</v>
      </c>
      <c r="AQ234" s="4">
        <v>3000.4025270000002</v>
      </c>
      <c r="AR234" s="4">
        <v>26941.146972750001</v>
      </c>
    </row>
    <row r="235" spans="39:44" s="2" customFormat="1" x14ac:dyDescent="0.3">
      <c r="AM235" s="2" t="s">
        <v>232</v>
      </c>
      <c r="AN235" s="4">
        <v>1578.5</v>
      </c>
      <c r="AO235" s="4">
        <v>5.5</v>
      </c>
      <c r="AP235" s="2">
        <v>0.34853899999999999</v>
      </c>
      <c r="AQ235" s="4">
        <v>3152.2624512499901</v>
      </c>
      <c r="AR235" s="4">
        <v>27240.89892575</v>
      </c>
    </row>
    <row r="236" spans="39:44" s="2" customFormat="1" x14ac:dyDescent="0.3">
      <c r="AM236" s="2" t="s">
        <v>233</v>
      </c>
      <c r="AN236" s="4">
        <v>1545.25</v>
      </c>
      <c r="AO236" s="4">
        <v>7.75</v>
      </c>
      <c r="AP236" s="2">
        <v>0.50337750000000003</v>
      </c>
      <c r="AQ236" s="4">
        <v>3161.1276855000001</v>
      </c>
      <c r="AR236" s="4">
        <v>28696.006836249999</v>
      </c>
    </row>
    <row r="237" spans="39:44" s="2" customFormat="1" x14ac:dyDescent="0.3">
      <c r="AM237" s="2" t="s">
        <v>234</v>
      </c>
      <c r="AN237" s="4">
        <v>1642.75</v>
      </c>
      <c r="AO237" s="4">
        <v>10.25</v>
      </c>
      <c r="AP237" s="2">
        <v>0.62380325000000003</v>
      </c>
      <c r="AQ237" s="4">
        <v>3269.9627074999898</v>
      </c>
      <c r="AR237" s="4">
        <v>30433.2534182499</v>
      </c>
    </row>
    <row r="238" spans="39:44" s="2" customFormat="1" x14ac:dyDescent="0.3">
      <c r="AM238" s="2" t="s">
        <v>235</v>
      </c>
      <c r="AN238" s="4">
        <v>1596.25</v>
      </c>
      <c r="AO238" s="4">
        <v>6.25</v>
      </c>
      <c r="AP238" s="2">
        <v>0.39579449999999899</v>
      </c>
      <c r="AQ238" s="4">
        <v>3166.2933349999998</v>
      </c>
      <c r="AR238" s="4">
        <v>31101.9643555</v>
      </c>
    </row>
    <row r="239" spans="39:44" s="2" customFormat="1" x14ac:dyDescent="0.3">
      <c r="AM239" s="2" t="s">
        <v>236</v>
      </c>
      <c r="AN239" s="4">
        <v>1600.25</v>
      </c>
      <c r="AO239" s="4">
        <v>6</v>
      </c>
      <c r="AP239" s="2">
        <v>0.36942649999999899</v>
      </c>
      <c r="AQ239" s="4">
        <v>3279.6710204999899</v>
      </c>
      <c r="AR239" s="4">
        <v>29801.374999750002</v>
      </c>
    </row>
    <row r="240" spans="39:44" s="2" customFormat="1" x14ac:dyDescent="0.3">
      <c r="AM240" s="2" t="s">
        <v>237</v>
      </c>
      <c r="AN240" s="4">
        <v>1576.25</v>
      </c>
      <c r="AO240" s="4">
        <v>2</v>
      </c>
      <c r="AP240" s="2">
        <v>0.12938624999999901</v>
      </c>
      <c r="AQ240" s="4">
        <v>3215.22546375</v>
      </c>
      <c r="AR240" s="4">
        <v>20897.494140499901</v>
      </c>
    </row>
    <row r="241" spans="39:44" s="2" customFormat="1" x14ac:dyDescent="0.3">
      <c r="AM241" s="2" t="s">
        <v>238</v>
      </c>
      <c r="AN241" s="4">
        <v>1716.25</v>
      </c>
      <c r="AO241" s="4">
        <v>1</v>
      </c>
      <c r="AP241" s="2">
        <v>5.792075E-2</v>
      </c>
      <c r="AQ241" s="4">
        <v>3506.1542357500002</v>
      </c>
      <c r="AR241" s="4">
        <v>21404.649414250001</v>
      </c>
    </row>
    <row r="242" spans="39:44" s="2" customFormat="1" x14ac:dyDescent="0.3">
      <c r="AM242" s="2" t="s">
        <v>239</v>
      </c>
      <c r="AN242" s="4">
        <v>1673.5</v>
      </c>
      <c r="AO242" s="4">
        <v>9.5</v>
      </c>
      <c r="AP242" s="2">
        <v>0.55872224999999898</v>
      </c>
      <c r="AQ242" s="4">
        <v>3501.83581524999</v>
      </c>
      <c r="AR242" s="4">
        <v>29441.263672000001</v>
      </c>
    </row>
    <row r="243" spans="39:44" s="2" customFormat="1" x14ac:dyDescent="0.3">
      <c r="AM243" s="2" t="s">
        <v>240</v>
      </c>
      <c r="AN243" s="4">
        <v>1692.5</v>
      </c>
      <c r="AO243" s="4">
        <v>12.25</v>
      </c>
      <c r="AP243" s="2">
        <v>0.72462974999999896</v>
      </c>
      <c r="AQ243" s="4">
        <v>3362.9915772499899</v>
      </c>
      <c r="AR243" s="4">
        <v>40608.241211</v>
      </c>
    </row>
    <row r="244" spans="39:44" s="2" customFormat="1" x14ac:dyDescent="0.3">
      <c r="AM244" s="2" t="s">
        <v>241</v>
      </c>
      <c r="AN244" s="4">
        <v>1619.25</v>
      </c>
      <c r="AO244" s="4">
        <v>0</v>
      </c>
      <c r="AP244" s="2">
        <v>0</v>
      </c>
      <c r="AQ244" s="4">
        <v>4101.8454590000001</v>
      </c>
      <c r="AR244" s="4">
        <v>0</v>
      </c>
    </row>
    <row r="245" spans="39:44" s="2" customFormat="1" x14ac:dyDescent="0.3">
      <c r="AM245" s="2" t="s">
        <v>242</v>
      </c>
      <c r="AN245" s="4">
        <v>1403.25</v>
      </c>
      <c r="AO245" s="4">
        <v>0.25</v>
      </c>
      <c r="AP245" s="2">
        <v>1.80115E-2</v>
      </c>
      <c r="AQ245" s="4">
        <v>3872.541565</v>
      </c>
      <c r="AR245" s="4">
        <v>1442.0183105000001</v>
      </c>
    </row>
    <row r="246" spans="39:44" s="2" customFormat="1" x14ac:dyDescent="0.3">
      <c r="AM246" s="2" t="s">
        <v>243</v>
      </c>
      <c r="AN246" s="4">
        <v>1410.75</v>
      </c>
      <c r="AO246" s="4">
        <v>859.25</v>
      </c>
      <c r="AP246" s="2">
        <v>59.8073245</v>
      </c>
      <c r="AQ246" s="4">
        <v>4005.6752929999998</v>
      </c>
      <c r="AR246" s="4">
        <v>17396.7199704999</v>
      </c>
    </row>
    <row r="247" spans="39:44" s="2" customFormat="1" x14ac:dyDescent="0.3">
      <c r="AM247" s="2" t="s">
        <v>244</v>
      </c>
      <c r="AN247" s="4">
        <v>1296.25</v>
      </c>
      <c r="AO247" s="4">
        <v>731.75</v>
      </c>
      <c r="AP247" s="2">
        <v>55.151267249999997</v>
      </c>
      <c r="AQ247" s="4">
        <v>4064.1846925</v>
      </c>
      <c r="AR247" s="4">
        <v>18128.511963000001</v>
      </c>
    </row>
    <row r="248" spans="39:44" s="2" customFormat="1" x14ac:dyDescent="0.3">
      <c r="AM248" s="2" t="s">
        <v>245</v>
      </c>
      <c r="AN248" s="4">
        <v>1578.25</v>
      </c>
      <c r="AO248" s="4">
        <v>1</v>
      </c>
      <c r="AP248" s="2">
        <v>6.3383999999999899E-2</v>
      </c>
      <c r="AQ248" s="4">
        <v>3527.0819700000002</v>
      </c>
      <c r="AR248" s="4">
        <v>21255.793457</v>
      </c>
    </row>
    <row r="249" spans="39:44" s="2" customFormat="1" x14ac:dyDescent="0.3">
      <c r="AM249" s="2" t="s">
        <v>246</v>
      </c>
      <c r="AN249" s="4">
        <v>1511.75</v>
      </c>
      <c r="AO249" s="4">
        <v>1.5</v>
      </c>
      <c r="AP249" s="2">
        <v>9.7568500000000002E-2</v>
      </c>
      <c r="AQ249" s="4">
        <v>3538.4509277500001</v>
      </c>
      <c r="AR249" s="4">
        <v>9230.7435302499907</v>
      </c>
    </row>
    <row r="250" spans="39:44" s="2" customFormat="1" x14ac:dyDescent="0.3">
      <c r="AM250" s="2" t="s">
        <v>247</v>
      </c>
      <c r="AN250" s="4">
        <v>1569.25</v>
      </c>
      <c r="AO250" s="4">
        <v>129.25</v>
      </c>
      <c r="AP250" s="2">
        <v>8.2359465000000007</v>
      </c>
      <c r="AQ250" s="4">
        <v>3668.7829590000001</v>
      </c>
      <c r="AR250" s="4">
        <v>26503.293457250002</v>
      </c>
    </row>
    <row r="251" spans="39:44" s="2" customFormat="1" x14ac:dyDescent="0.3">
      <c r="AM251" s="2" t="s">
        <v>248</v>
      </c>
      <c r="AN251" s="4">
        <v>1600</v>
      </c>
      <c r="AO251" s="4">
        <v>147.25</v>
      </c>
      <c r="AP251" s="2">
        <v>9.1932407499999993</v>
      </c>
      <c r="AQ251" s="4">
        <v>3404.1091310000002</v>
      </c>
      <c r="AR251" s="4">
        <v>25494.515625</v>
      </c>
    </row>
    <row r="252" spans="39:44" s="2" customFormat="1" x14ac:dyDescent="0.3">
      <c r="AM252" s="2" t="s">
        <v>249</v>
      </c>
      <c r="AN252" s="4">
        <v>1531.5</v>
      </c>
      <c r="AO252" s="4">
        <v>54.25</v>
      </c>
      <c r="AP252" s="2">
        <v>3.5332344999999901</v>
      </c>
      <c r="AQ252" s="4">
        <v>3327.3623657499902</v>
      </c>
      <c r="AR252" s="4">
        <v>27840.6552735</v>
      </c>
    </row>
    <row r="253" spans="39:44" s="2" customFormat="1" x14ac:dyDescent="0.3">
      <c r="AM253" s="2" t="s">
        <v>250</v>
      </c>
      <c r="AN253" s="4">
        <v>1528.5</v>
      </c>
      <c r="AO253" s="4">
        <v>61.25</v>
      </c>
      <c r="AP253" s="2">
        <v>4.0151857499999899</v>
      </c>
      <c r="AQ253" s="4">
        <v>3227.4447022499899</v>
      </c>
      <c r="AR253" s="4">
        <v>27398.557129000001</v>
      </c>
    </row>
    <row r="254" spans="39:44" s="2" customFormat="1" x14ac:dyDescent="0.3">
      <c r="AM254" s="2" t="s">
        <v>251</v>
      </c>
      <c r="AN254" s="4">
        <v>1545.5</v>
      </c>
      <c r="AO254" s="4">
        <v>24.75</v>
      </c>
      <c r="AP254" s="2">
        <v>1.6024307499999899</v>
      </c>
      <c r="AQ254" s="4">
        <v>3234.6178587499899</v>
      </c>
      <c r="AR254" s="4">
        <v>29472.790527249901</v>
      </c>
    </row>
    <row r="255" spans="39:44" s="2" customFormat="1" x14ac:dyDescent="0.3">
      <c r="AM255" s="2" t="s">
        <v>252</v>
      </c>
      <c r="AN255" s="4">
        <v>1579.5</v>
      </c>
      <c r="AO255" s="4">
        <v>18.5</v>
      </c>
      <c r="AP255" s="2">
        <v>1.16712799999999</v>
      </c>
      <c r="AQ255" s="4">
        <v>3238.1412352500001</v>
      </c>
      <c r="AR255" s="4">
        <v>29167.12548825</v>
      </c>
    </row>
    <row r="256" spans="39:44" s="2" customFormat="1" x14ac:dyDescent="0.3">
      <c r="AM256" s="2" t="s">
        <v>253</v>
      </c>
      <c r="AN256" s="4">
        <v>1575.25</v>
      </c>
      <c r="AO256" s="4">
        <v>65.75</v>
      </c>
      <c r="AP256" s="2">
        <v>4.1612830000000001</v>
      </c>
      <c r="AQ256" s="4">
        <v>3202.3867799999998</v>
      </c>
      <c r="AR256" s="4">
        <v>28452.650879000001</v>
      </c>
    </row>
    <row r="257" spans="39:44" s="2" customFormat="1" x14ac:dyDescent="0.3">
      <c r="AM257" s="2" t="s">
        <v>254</v>
      </c>
      <c r="AN257" s="4">
        <v>1565.25</v>
      </c>
      <c r="AO257" s="4">
        <v>62.75</v>
      </c>
      <c r="AP257" s="2">
        <v>4.0056335000000001</v>
      </c>
      <c r="AQ257" s="4">
        <v>3191.2716677499898</v>
      </c>
      <c r="AR257" s="4">
        <v>27317.852051000002</v>
      </c>
    </row>
    <row r="258" spans="39:44" s="2" customFormat="1" x14ac:dyDescent="0.3">
      <c r="AM258" s="2" t="s">
        <v>255</v>
      </c>
      <c r="AN258" s="4">
        <v>1514.25</v>
      </c>
      <c r="AO258" s="4">
        <v>42</v>
      </c>
      <c r="AP258" s="2">
        <v>2.7751797499999902</v>
      </c>
      <c r="AQ258" s="4">
        <v>3175.7623290000001</v>
      </c>
      <c r="AR258" s="4">
        <v>26702.760254249901</v>
      </c>
    </row>
    <row r="259" spans="39:44" s="2" customFormat="1" x14ac:dyDescent="0.3">
      <c r="AM259" s="2" t="s">
        <v>256</v>
      </c>
      <c r="AN259" s="4">
        <v>1536</v>
      </c>
      <c r="AO259" s="4">
        <v>46.75</v>
      </c>
      <c r="AP259" s="2">
        <v>3.0335580000000002</v>
      </c>
      <c r="AQ259" s="4">
        <v>3242.6946412500001</v>
      </c>
      <c r="AR259" s="4">
        <v>30149.376465000001</v>
      </c>
    </row>
    <row r="260" spans="39:44" s="2" customFormat="1" x14ac:dyDescent="0.3">
      <c r="AM260" s="2" t="s">
        <v>257</v>
      </c>
      <c r="AN260" s="4">
        <v>1550.75</v>
      </c>
      <c r="AO260" s="4">
        <v>46.25</v>
      </c>
      <c r="AP260" s="2">
        <v>2.9532785000000001</v>
      </c>
      <c r="AQ260" s="4">
        <v>3318.48229975</v>
      </c>
      <c r="AR260" s="4">
        <v>27208.9487305</v>
      </c>
    </row>
    <row r="261" spans="39:44" s="2" customFormat="1" x14ac:dyDescent="0.3">
      <c r="AM261" s="2" t="s">
        <v>258</v>
      </c>
      <c r="AN261" s="4">
        <v>1599.75</v>
      </c>
      <c r="AO261" s="4">
        <v>39.25</v>
      </c>
      <c r="AP261" s="2">
        <v>2.4571322499999901</v>
      </c>
      <c r="AQ261" s="4">
        <v>3273.4967042500002</v>
      </c>
      <c r="AR261" s="4">
        <v>27082.163086</v>
      </c>
    </row>
    <row r="262" spans="39:44" s="2" customFormat="1" x14ac:dyDescent="0.3">
      <c r="AM262" s="2" t="s">
        <v>259</v>
      </c>
      <c r="AN262" s="4">
        <v>1587.25</v>
      </c>
      <c r="AO262" s="4">
        <v>52</v>
      </c>
      <c r="AP262" s="2">
        <v>3.27678924999999</v>
      </c>
      <c r="AQ262" s="4">
        <v>3277.2780149999899</v>
      </c>
      <c r="AR262" s="4">
        <v>29168.436035499901</v>
      </c>
    </row>
    <row r="263" spans="39:44" s="2" customFormat="1" x14ac:dyDescent="0.3">
      <c r="AM263" s="2" t="s">
        <v>260</v>
      </c>
      <c r="AN263" s="4">
        <v>1522</v>
      </c>
      <c r="AO263" s="4">
        <v>41.75</v>
      </c>
      <c r="AP263" s="2">
        <v>2.74968224999999</v>
      </c>
      <c r="AQ263" s="4">
        <v>3308.7652584999901</v>
      </c>
      <c r="AR263" s="4">
        <v>28660.682128749999</v>
      </c>
    </row>
    <row r="264" spans="39:44" s="2" customFormat="1" x14ac:dyDescent="0.3">
      <c r="AM264" s="2" t="s">
        <v>261</v>
      </c>
      <c r="AN264" s="4">
        <v>1574.25</v>
      </c>
      <c r="AO264" s="4">
        <v>13.25</v>
      </c>
      <c r="AP264" s="2">
        <v>0.84589950000000003</v>
      </c>
      <c r="AQ264" s="4">
        <v>3272.1271362500001</v>
      </c>
      <c r="AR264" s="4">
        <v>31055.774414</v>
      </c>
    </row>
    <row r="265" spans="39:44" s="2" customFormat="1" x14ac:dyDescent="0.3">
      <c r="AM265" s="2" t="s">
        <v>262</v>
      </c>
      <c r="AN265" s="4">
        <v>1647.5</v>
      </c>
      <c r="AO265" s="4">
        <v>7.25</v>
      </c>
      <c r="AP265" s="2">
        <v>0.436690249999999</v>
      </c>
      <c r="AQ265" s="4">
        <v>3399.1490480000002</v>
      </c>
      <c r="AR265" s="4">
        <v>34340.59667975</v>
      </c>
    </row>
    <row r="266" spans="39:44" s="2" customFormat="1" x14ac:dyDescent="0.3">
      <c r="AM266" s="2" t="s">
        <v>263</v>
      </c>
      <c r="AN266" s="4">
        <v>1644.75</v>
      </c>
      <c r="AO266" s="4">
        <v>58.75</v>
      </c>
      <c r="AP266" s="2">
        <v>3.5990102500000001</v>
      </c>
      <c r="AQ266" s="4">
        <v>3424.69238275</v>
      </c>
      <c r="AR266" s="4">
        <v>31546.255371250001</v>
      </c>
    </row>
    <row r="267" spans="39:44" s="2" customFormat="1" x14ac:dyDescent="0.3">
      <c r="AM267" s="2" t="s">
        <v>264</v>
      </c>
      <c r="AN267" s="4">
        <v>1700</v>
      </c>
      <c r="AO267" s="4">
        <v>66.75</v>
      </c>
      <c r="AP267" s="2">
        <v>3.9216815</v>
      </c>
      <c r="AQ267" s="4">
        <v>3363.4284667499901</v>
      </c>
      <c r="AR267" s="4">
        <v>32942.704590000001</v>
      </c>
    </row>
    <row r="268" spans="39:44" s="2" customFormat="1" x14ac:dyDescent="0.3">
      <c r="AM268" s="2" t="s">
        <v>265</v>
      </c>
      <c r="AN268" s="4">
        <v>1507</v>
      </c>
      <c r="AO268" s="4">
        <v>1.25</v>
      </c>
      <c r="AP268" s="2">
        <v>9.0187500000000004E-2</v>
      </c>
      <c r="AQ268" s="4">
        <v>4570.6004027500003</v>
      </c>
      <c r="AR268" s="4">
        <v>11428.44140625</v>
      </c>
    </row>
    <row r="269" spans="39:44" s="2" customFormat="1" x14ac:dyDescent="0.3">
      <c r="AM269" s="2" t="s">
        <v>266</v>
      </c>
      <c r="AN269" s="4">
        <v>1492.5</v>
      </c>
      <c r="AO269" s="4">
        <v>0.25</v>
      </c>
      <c r="AP269" s="2">
        <v>1.5772749999999901E-2</v>
      </c>
      <c r="AQ269" s="4">
        <v>3844.1837157499999</v>
      </c>
      <c r="AR269" s="4">
        <v>923.03948975000003</v>
      </c>
    </row>
    <row r="270" spans="39:44" s="2" customFormat="1" x14ac:dyDescent="0.3">
      <c r="AM270" s="2" t="s">
        <v>267</v>
      </c>
      <c r="AN270" s="4">
        <v>1360.75</v>
      </c>
      <c r="AO270" s="4">
        <v>723.5</v>
      </c>
      <c r="AP270" s="2">
        <v>52.029618249999899</v>
      </c>
      <c r="AQ270" s="4">
        <v>4269.5771482500004</v>
      </c>
      <c r="AR270" s="4">
        <v>17910.892334249998</v>
      </c>
    </row>
    <row r="271" spans="39:44" s="2" customFormat="1" x14ac:dyDescent="0.3">
      <c r="AM271" s="2" t="s">
        <v>268</v>
      </c>
      <c r="AN271" s="4">
        <v>1428</v>
      </c>
      <c r="AO271" s="4">
        <v>1214</v>
      </c>
      <c r="AP271" s="2">
        <v>84.991762249999994</v>
      </c>
      <c r="AQ271" s="4">
        <v>3801.7890014999998</v>
      </c>
      <c r="AR271" s="4">
        <v>14058.615234249901</v>
      </c>
    </row>
    <row r="272" spans="39:44" s="2" customFormat="1" x14ac:dyDescent="0.3">
      <c r="AM272" s="2" t="s">
        <v>269</v>
      </c>
      <c r="AN272" s="4">
        <v>1475.25</v>
      </c>
      <c r="AO272" s="4">
        <v>9.5</v>
      </c>
      <c r="AP272" s="2">
        <v>0.65319299999999902</v>
      </c>
      <c r="AQ272" s="4">
        <v>3432.1564330000001</v>
      </c>
      <c r="AR272" s="4">
        <v>30782.91699225</v>
      </c>
    </row>
    <row r="273" spans="39:44" s="2" customFormat="1" x14ac:dyDescent="0.3">
      <c r="AM273" s="2" t="s">
        <v>270</v>
      </c>
      <c r="AN273" s="4">
        <v>1465.5</v>
      </c>
      <c r="AO273" s="4">
        <v>8.5</v>
      </c>
      <c r="AP273" s="2">
        <v>0.58166200000000001</v>
      </c>
      <c r="AQ273" s="4">
        <v>3450.4453127500001</v>
      </c>
      <c r="AR273" s="4">
        <v>28337.988769750002</v>
      </c>
    </row>
    <row r="274" spans="39:44" s="2" customFormat="1" x14ac:dyDescent="0.3">
      <c r="AM274" s="2" t="s">
        <v>271</v>
      </c>
      <c r="AN274" s="4">
        <v>1518.75</v>
      </c>
      <c r="AO274" s="4">
        <v>435.25</v>
      </c>
      <c r="AP274" s="2">
        <v>28.552370499999899</v>
      </c>
      <c r="AQ274" s="4">
        <v>3684.2944335000002</v>
      </c>
      <c r="AR274" s="4">
        <v>21262.095702999901</v>
      </c>
    </row>
    <row r="275" spans="39:44" s="2" customFormat="1" x14ac:dyDescent="0.3">
      <c r="AM275" s="2" t="s">
        <v>272</v>
      </c>
      <c r="AN275" s="4">
        <v>1505</v>
      </c>
      <c r="AO275" s="4">
        <v>546.25</v>
      </c>
      <c r="AP275" s="2">
        <v>36.259304999999898</v>
      </c>
      <c r="AQ275" s="4">
        <v>3653.794922</v>
      </c>
      <c r="AR275" s="4">
        <v>19883.618164</v>
      </c>
    </row>
    <row r="276" spans="39:44" s="2" customFormat="1" x14ac:dyDescent="0.3">
      <c r="AM276" s="2" t="s">
        <v>273</v>
      </c>
      <c r="AN276" s="4">
        <v>1557.25</v>
      </c>
      <c r="AO276" s="4">
        <v>243</v>
      </c>
      <c r="AP276" s="2">
        <v>15.58961725</v>
      </c>
      <c r="AQ276" s="4">
        <v>3460.5764159999999</v>
      </c>
      <c r="AR276" s="4">
        <v>24332.476074499999</v>
      </c>
    </row>
    <row r="277" spans="39:44" s="2" customFormat="1" x14ac:dyDescent="0.3">
      <c r="AM277" s="2" t="s">
        <v>274</v>
      </c>
      <c r="AN277" s="4">
        <v>1598.75</v>
      </c>
      <c r="AO277" s="4">
        <v>259</v>
      </c>
      <c r="AP277" s="2">
        <v>16.159027500000001</v>
      </c>
      <c r="AQ277" s="4">
        <v>3348.89703375</v>
      </c>
      <c r="AR277" s="4">
        <v>23426.56298825</v>
      </c>
    </row>
    <row r="278" spans="39:44" s="2" customFormat="1" x14ac:dyDescent="0.3">
      <c r="AM278" s="2" t="s">
        <v>275</v>
      </c>
      <c r="AN278" s="4">
        <v>1605.25</v>
      </c>
      <c r="AO278" s="4">
        <v>172.75</v>
      </c>
      <c r="AP278" s="2">
        <v>10.773260499999999</v>
      </c>
      <c r="AQ278" s="4">
        <v>3429.2792357500002</v>
      </c>
      <c r="AR278" s="4">
        <v>25382.347656000002</v>
      </c>
    </row>
    <row r="279" spans="39:44" s="2" customFormat="1" x14ac:dyDescent="0.3">
      <c r="AM279" s="2" t="s">
        <v>276</v>
      </c>
      <c r="AN279" s="4">
        <v>1514.75</v>
      </c>
      <c r="AO279" s="4">
        <v>142.25</v>
      </c>
      <c r="AP279" s="2">
        <v>9.3503469999999904</v>
      </c>
      <c r="AQ279" s="4">
        <v>3340.83148199999</v>
      </c>
      <c r="AR279" s="4">
        <v>25709.402832</v>
      </c>
    </row>
    <row r="280" spans="39:44" s="2" customFormat="1" x14ac:dyDescent="0.3">
      <c r="AM280" s="2" t="s">
        <v>277</v>
      </c>
      <c r="AN280" s="4">
        <v>1583.75</v>
      </c>
      <c r="AO280" s="4">
        <v>403</v>
      </c>
      <c r="AP280" s="2">
        <v>25.36623625</v>
      </c>
      <c r="AQ280" s="4">
        <v>3591.2749024999898</v>
      </c>
      <c r="AR280" s="4">
        <v>21456.306640750001</v>
      </c>
    </row>
    <row r="281" spans="39:44" s="2" customFormat="1" x14ac:dyDescent="0.3">
      <c r="AM281" s="2" t="s">
        <v>278</v>
      </c>
      <c r="AN281" s="4">
        <v>203.5</v>
      </c>
      <c r="AO281" s="4">
        <v>0</v>
      </c>
      <c r="AP281" s="2">
        <v>0</v>
      </c>
      <c r="AQ281" s="4">
        <v>1711.9501035000001</v>
      </c>
      <c r="AR281" s="4">
        <v>0</v>
      </c>
    </row>
    <row r="282" spans="39:44" s="2" customFormat="1" x14ac:dyDescent="0.3">
      <c r="AM282" s="2" t="s">
        <v>279</v>
      </c>
      <c r="AN282" s="4">
        <v>1583.25</v>
      </c>
      <c r="AO282" s="4">
        <v>244.75</v>
      </c>
      <c r="AP282" s="2">
        <v>15.46528475</v>
      </c>
      <c r="AQ282" s="4">
        <v>3415.4144289999899</v>
      </c>
      <c r="AR282" s="4">
        <v>23779.784668249999</v>
      </c>
    </row>
    <row r="283" spans="39:44" s="2" customFormat="1" x14ac:dyDescent="0.3">
      <c r="AM283" s="2" t="s">
        <v>280</v>
      </c>
      <c r="AN283" s="4">
        <v>1565.25</v>
      </c>
      <c r="AO283" s="4">
        <v>189.5</v>
      </c>
      <c r="AP283" s="2">
        <v>12.133979500000001</v>
      </c>
      <c r="AQ283" s="4">
        <v>3351.5339964999998</v>
      </c>
      <c r="AR283" s="4">
        <v>25102.075683499999</v>
      </c>
    </row>
    <row r="284" spans="39:44" s="2" customFormat="1" x14ac:dyDescent="0.3">
      <c r="AM284" s="2" t="s">
        <v>281</v>
      </c>
      <c r="AN284" s="4">
        <v>1532.75</v>
      </c>
      <c r="AO284" s="4">
        <v>200</v>
      </c>
      <c r="AP284" s="2">
        <v>13.0533605</v>
      </c>
      <c r="AQ284" s="4">
        <v>3406.1508789999898</v>
      </c>
      <c r="AR284" s="4">
        <v>25611.583496250001</v>
      </c>
    </row>
    <row r="285" spans="39:44" s="2" customFormat="1" x14ac:dyDescent="0.3">
      <c r="AM285" s="2" t="s">
        <v>282</v>
      </c>
      <c r="AN285" s="4">
        <v>1589.5</v>
      </c>
      <c r="AO285" s="4">
        <v>161.25</v>
      </c>
      <c r="AP285" s="2">
        <v>10.1908437499999</v>
      </c>
      <c r="AQ285" s="4">
        <v>3650.8750612499898</v>
      </c>
      <c r="AR285" s="4">
        <v>27288.81542975</v>
      </c>
    </row>
    <row r="286" spans="39:44" s="2" customFormat="1" x14ac:dyDescent="0.3">
      <c r="AM286" s="2" t="s">
        <v>283</v>
      </c>
      <c r="AN286" s="4">
        <v>1595.25</v>
      </c>
      <c r="AO286" s="4">
        <v>409.5</v>
      </c>
      <c r="AP286" s="2">
        <v>25.6663409999999</v>
      </c>
      <c r="AQ286" s="4">
        <v>3602.3674314999898</v>
      </c>
      <c r="AR286" s="4">
        <v>21487.467773749999</v>
      </c>
    </row>
    <row r="287" spans="39:44" s="2" customFormat="1" x14ac:dyDescent="0.3">
      <c r="AM287" s="2" t="s">
        <v>284</v>
      </c>
      <c r="AN287" s="4">
        <v>1539</v>
      </c>
      <c r="AO287" s="4">
        <v>203.75</v>
      </c>
      <c r="AP287" s="2">
        <v>13.275433749999999</v>
      </c>
      <c r="AQ287" s="4">
        <v>3404.4098509999999</v>
      </c>
      <c r="AR287" s="4">
        <v>25695.595703250001</v>
      </c>
    </row>
    <row r="288" spans="39:44" s="2" customFormat="1" x14ac:dyDescent="0.3">
      <c r="AM288" s="2" t="s">
        <v>285</v>
      </c>
      <c r="AN288" s="4">
        <v>1602.75</v>
      </c>
      <c r="AO288" s="4">
        <v>60.25</v>
      </c>
      <c r="AP288" s="2">
        <v>3.7672142499999999</v>
      </c>
      <c r="AQ288" s="4">
        <v>3362.1081542500001</v>
      </c>
      <c r="AR288" s="4">
        <v>29700.371582</v>
      </c>
    </row>
    <row r="289" spans="39:44" s="2" customFormat="1" x14ac:dyDescent="0.3">
      <c r="AM289" s="2" t="s">
        <v>286</v>
      </c>
      <c r="AN289" s="4">
        <v>1672</v>
      </c>
      <c r="AO289" s="4">
        <v>47.25</v>
      </c>
      <c r="AP289" s="2">
        <v>2.84593775</v>
      </c>
      <c r="AQ289" s="4">
        <v>3435.5454104999899</v>
      </c>
      <c r="AR289" s="4">
        <v>32624.271484500001</v>
      </c>
    </row>
    <row r="290" spans="39:44" s="2" customFormat="1" x14ac:dyDescent="0.3">
      <c r="AM290" s="2" t="s">
        <v>287</v>
      </c>
      <c r="AN290" s="4">
        <v>1676</v>
      </c>
      <c r="AO290" s="4">
        <v>299</v>
      </c>
      <c r="AP290" s="2">
        <v>17.856247750000001</v>
      </c>
      <c r="AQ290" s="4">
        <v>3677.4005737500001</v>
      </c>
      <c r="AR290" s="4">
        <v>24745.768554999901</v>
      </c>
    </row>
    <row r="291" spans="39:44" s="2" customFormat="1" x14ac:dyDescent="0.3">
      <c r="AM291" s="2" t="s">
        <v>288</v>
      </c>
      <c r="AN291" s="4">
        <v>1724.5</v>
      </c>
      <c r="AO291" s="4">
        <v>371.75</v>
      </c>
      <c r="AP291" s="2">
        <v>21.5630477499999</v>
      </c>
      <c r="AQ291" s="4">
        <v>3572.5051879999901</v>
      </c>
      <c r="AR291" s="4">
        <v>25345.876952999901</v>
      </c>
    </row>
    <row r="292" spans="39:44" s="2" customFormat="1" x14ac:dyDescent="0.3">
      <c r="AM292" s="2" t="s">
        <v>289</v>
      </c>
      <c r="AN292" s="4">
        <v>1586</v>
      </c>
      <c r="AO292" s="4">
        <v>0</v>
      </c>
      <c r="AP292" s="2">
        <v>0</v>
      </c>
      <c r="AQ292" s="4">
        <v>4026.79168725</v>
      </c>
      <c r="AR292" s="4">
        <v>0</v>
      </c>
    </row>
    <row r="293" spans="39:44" s="2" customFormat="1" x14ac:dyDescent="0.3">
      <c r="AM293" s="2" t="s">
        <v>290</v>
      </c>
      <c r="AN293" s="4">
        <v>1583.5</v>
      </c>
      <c r="AO293" s="4">
        <v>0.25</v>
      </c>
      <c r="AP293" s="2">
        <v>1.65235E-2</v>
      </c>
      <c r="AQ293" s="4">
        <v>3964.7139282500002</v>
      </c>
      <c r="AR293" s="4">
        <v>888.77081299999895</v>
      </c>
    </row>
    <row r="294" spans="39:44" s="2" customFormat="1" x14ac:dyDescent="0.3">
      <c r="AM294" s="2" t="s">
        <v>291</v>
      </c>
      <c r="AN294" s="4">
        <v>1352.5</v>
      </c>
      <c r="AO294" s="4">
        <v>933</v>
      </c>
      <c r="AP294" s="2">
        <v>68.167058999999895</v>
      </c>
      <c r="AQ294" s="4">
        <v>4059.2793579999902</v>
      </c>
      <c r="AR294" s="4">
        <v>16597.587890750001</v>
      </c>
    </row>
    <row r="295" spans="39:44" s="2" customFormat="1" x14ac:dyDescent="0.3">
      <c r="AM295" s="2" t="s">
        <v>292</v>
      </c>
      <c r="AN295" s="4">
        <v>1498</v>
      </c>
      <c r="AO295" s="4">
        <v>1269.5</v>
      </c>
      <c r="AP295" s="2">
        <v>84.756980749999897</v>
      </c>
      <c r="AQ295" s="4">
        <v>3802.4163207500001</v>
      </c>
      <c r="AR295" s="4">
        <v>13773.360839999899</v>
      </c>
    </row>
    <row r="296" spans="39:44" s="2" customFormat="1" x14ac:dyDescent="0.3">
      <c r="AM296" s="2" t="s">
        <v>293</v>
      </c>
      <c r="AN296" s="4">
        <v>1509</v>
      </c>
      <c r="AO296" s="4">
        <v>55.5</v>
      </c>
      <c r="AP296" s="2">
        <v>3.6710449999999999</v>
      </c>
      <c r="AQ296" s="4">
        <v>3474.6812135</v>
      </c>
      <c r="AR296" s="4">
        <v>30435.08642575</v>
      </c>
    </row>
    <row r="297" spans="39:44" s="2" customFormat="1" x14ac:dyDescent="0.3">
      <c r="AM297" s="2" t="s">
        <v>294</v>
      </c>
      <c r="AN297" s="4">
        <v>1555.75</v>
      </c>
      <c r="AO297" s="4">
        <v>100.75</v>
      </c>
      <c r="AP297" s="2">
        <v>6.4629534999999896</v>
      </c>
      <c r="AQ297" s="4">
        <v>3346.4686279999901</v>
      </c>
      <c r="AR297" s="4">
        <v>28713.8041994999</v>
      </c>
    </row>
    <row r="298" spans="39:44" s="2" customFormat="1" x14ac:dyDescent="0.3">
      <c r="AM298" s="2" t="s">
        <v>295</v>
      </c>
      <c r="AN298" s="4">
        <v>1412.25</v>
      </c>
      <c r="AO298" s="4">
        <v>747.5</v>
      </c>
      <c r="AP298" s="2">
        <v>52.920819250000001</v>
      </c>
      <c r="AQ298" s="4">
        <v>3716.3375242499901</v>
      </c>
      <c r="AR298" s="4">
        <v>16854.901123</v>
      </c>
    </row>
    <row r="299" spans="39:44" s="2" customFormat="1" x14ac:dyDescent="0.3">
      <c r="AM299" s="2" t="s">
        <v>296</v>
      </c>
      <c r="AN299" s="4">
        <v>1453</v>
      </c>
      <c r="AO299" s="4">
        <v>890.25</v>
      </c>
      <c r="AP299" s="2">
        <v>61.091299999999997</v>
      </c>
      <c r="AQ299" s="4">
        <v>3822.8779907500002</v>
      </c>
      <c r="AR299" s="4">
        <v>16126.40356475</v>
      </c>
    </row>
    <row r="300" spans="39:44" s="2" customFormat="1" x14ac:dyDescent="0.3">
      <c r="AM300" s="2" t="s">
        <v>297</v>
      </c>
      <c r="AN300" s="4">
        <v>1541.25</v>
      </c>
      <c r="AO300" s="4">
        <v>796</v>
      </c>
      <c r="AP300" s="2">
        <v>51.515625</v>
      </c>
      <c r="AQ300" s="4">
        <v>3756.2318112500002</v>
      </c>
      <c r="AR300" s="4">
        <v>16929.13500975</v>
      </c>
    </row>
    <row r="301" spans="39:44" s="2" customFormat="1" x14ac:dyDescent="0.3">
      <c r="AM301" s="2" t="s">
        <v>298</v>
      </c>
      <c r="AN301" s="4">
        <v>1461.5</v>
      </c>
      <c r="AO301" s="4">
        <v>762.25</v>
      </c>
      <c r="AP301" s="2">
        <v>52.167765750000001</v>
      </c>
      <c r="AQ301" s="4">
        <v>3548.4819337499998</v>
      </c>
      <c r="AR301" s="4">
        <v>16946.921142750001</v>
      </c>
    </row>
    <row r="302" spans="39:44" s="2" customFormat="1" x14ac:dyDescent="0.3">
      <c r="AM302" s="2" t="s">
        <v>299</v>
      </c>
      <c r="AN302" s="4">
        <v>1608.75</v>
      </c>
      <c r="AO302" s="4">
        <v>594.75</v>
      </c>
      <c r="AP302" s="2">
        <v>37.002606749999998</v>
      </c>
      <c r="AQ302" s="4">
        <v>3701.05261225</v>
      </c>
      <c r="AR302" s="4">
        <v>19033.001953250001</v>
      </c>
    </row>
    <row r="303" spans="39:44" s="2" customFormat="1" x14ac:dyDescent="0.3">
      <c r="AM303" s="2" t="s">
        <v>300</v>
      </c>
      <c r="AN303" s="4">
        <v>1639.5</v>
      </c>
      <c r="AO303" s="4">
        <v>506.5</v>
      </c>
      <c r="AP303" s="2">
        <v>30.986772500000001</v>
      </c>
      <c r="AQ303" s="4">
        <v>3641.1371462500001</v>
      </c>
      <c r="AR303" s="4">
        <v>20348.174316500001</v>
      </c>
    </row>
    <row r="304" spans="39:44" s="2" customFormat="1" x14ac:dyDescent="0.3">
      <c r="AM304" s="2" t="s">
        <v>301</v>
      </c>
      <c r="AN304" s="4">
        <v>1579.5</v>
      </c>
      <c r="AO304" s="4">
        <v>880</v>
      </c>
      <c r="AP304" s="2">
        <v>55.193181250000002</v>
      </c>
      <c r="AQ304" s="4">
        <v>3806.0239257500002</v>
      </c>
      <c r="AR304" s="4">
        <v>15987.8979494999</v>
      </c>
    </row>
    <row r="305" spans="39:44" s="2" customFormat="1" x14ac:dyDescent="0.3">
      <c r="AM305" s="2" t="s">
        <v>302</v>
      </c>
      <c r="AN305" s="4">
        <v>1549.5</v>
      </c>
      <c r="AO305" s="4">
        <v>809</v>
      </c>
      <c r="AP305" s="2">
        <v>52.142492499999904</v>
      </c>
      <c r="AQ305" s="4">
        <v>3729.0189209999899</v>
      </c>
      <c r="AR305" s="4">
        <v>16499.700683499901</v>
      </c>
    </row>
    <row r="306" spans="39:44" s="2" customFormat="1" x14ac:dyDescent="0.3">
      <c r="AM306" s="2" t="s">
        <v>303</v>
      </c>
      <c r="AN306" s="4">
        <v>1537.5</v>
      </c>
      <c r="AO306" s="4">
        <v>827</v>
      </c>
      <c r="AP306" s="2">
        <v>53.77089325</v>
      </c>
      <c r="AQ306" s="4">
        <v>3667.0349729999898</v>
      </c>
      <c r="AR306" s="4">
        <v>16242.584472750001</v>
      </c>
    </row>
    <row r="307" spans="39:44" s="2" customFormat="1" x14ac:dyDescent="0.3">
      <c r="AM307" s="2" t="s">
        <v>304</v>
      </c>
      <c r="AN307" s="4">
        <v>1600</v>
      </c>
      <c r="AO307" s="4">
        <v>564</v>
      </c>
      <c r="AP307" s="2">
        <v>35.387572749999897</v>
      </c>
      <c r="AQ307" s="4">
        <v>3573.4135740000002</v>
      </c>
      <c r="AR307" s="4">
        <v>19414.653320500001</v>
      </c>
    </row>
    <row r="308" spans="39:44" s="2" customFormat="1" x14ac:dyDescent="0.3">
      <c r="AM308" s="2" t="s">
        <v>305</v>
      </c>
      <c r="AN308" s="4">
        <v>1534</v>
      </c>
      <c r="AO308" s="4">
        <v>654.25</v>
      </c>
      <c r="AP308" s="2">
        <v>42.76723475</v>
      </c>
      <c r="AQ308" s="4">
        <v>3687.6788329999899</v>
      </c>
      <c r="AR308" s="4">
        <v>17587.352539</v>
      </c>
    </row>
    <row r="309" spans="39:44" s="2" customFormat="1" x14ac:dyDescent="0.3">
      <c r="AM309" s="2" t="s">
        <v>306</v>
      </c>
      <c r="AN309" s="4">
        <v>1595</v>
      </c>
      <c r="AO309" s="4">
        <v>534.25</v>
      </c>
      <c r="AP309" s="2">
        <v>33.6897404999999</v>
      </c>
      <c r="AQ309" s="4">
        <v>3697.3622434999902</v>
      </c>
      <c r="AR309" s="4">
        <v>19686.03955075</v>
      </c>
    </row>
    <row r="310" spans="39:44" s="2" customFormat="1" x14ac:dyDescent="0.3">
      <c r="AM310" s="2" t="s">
        <v>307</v>
      </c>
      <c r="AN310" s="4">
        <v>1575.75</v>
      </c>
      <c r="AO310" s="4">
        <v>921.25</v>
      </c>
      <c r="AP310" s="2">
        <v>58.5770389999999</v>
      </c>
      <c r="AQ310" s="4">
        <v>3751.39355474999</v>
      </c>
      <c r="AR310" s="4">
        <v>15815.628173749899</v>
      </c>
    </row>
    <row r="311" spans="39:44" s="2" customFormat="1" x14ac:dyDescent="0.3">
      <c r="AM311" s="2" t="s">
        <v>308</v>
      </c>
      <c r="AN311" s="4">
        <v>1607.5</v>
      </c>
      <c r="AO311" s="4">
        <v>845.75</v>
      </c>
      <c r="AP311" s="2">
        <v>52.638952250000003</v>
      </c>
      <c r="AQ311" s="4">
        <v>3864.3669432500001</v>
      </c>
      <c r="AR311" s="4">
        <v>16579.298828250001</v>
      </c>
    </row>
    <row r="312" spans="39:44" s="2" customFormat="1" x14ac:dyDescent="0.3">
      <c r="AM312" s="2" t="s">
        <v>309</v>
      </c>
      <c r="AN312" s="4">
        <v>1689</v>
      </c>
      <c r="AO312" s="4">
        <v>377.25</v>
      </c>
      <c r="AP312" s="2">
        <v>22.358549499999899</v>
      </c>
      <c r="AQ312" s="4">
        <v>3610.0302735</v>
      </c>
      <c r="AR312" s="4">
        <v>23115.53613275</v>
      </c>
    </row>
    <row r="313" spans="39:44" s="2" customFormat="1" x14ac:dyDescent="0.3">
      <c r="AM313" s="2" t="s">
        <v>310</v>
      </c>
      <c r="AN313" s="4">
        <v>1630.5</v>
      </c>
      <c r="AO313" s="4">
        <v>351.75</v>
      </c>
      <c r="AP313" s="2">
        <v>21.649671000000001</v>
      </c>
      <c r="AQ313" s="4">
        <v>3761.9907224999902</v>
      </c>
      <c r="AR313" s="4">
        <v>23535.762695500001</v>
      </c>
    </row>
    <row r="314" spans="39:44" s="2" customFormat="1" x14ac:dyDescent="0.3">
      <c r="AM314" s="2" t="s">
        <v>311</v>
      </c>
      <c r="AN314" s="4">
        <v>1733.75</v>
      </c>
      <c r="AO314" s="4">
        <v>893.75</v>
      </c>
      <c r="AP314" s="2">
        <v>51.564928000000002</v>
      </c>
      <c r="AQ314" s="4">
        <v>3862.7120359999899</v>
      </c>
      <c r="AR314" s="4">
        <v>16438.748047000001</v>
      </c>
    </row>
    <row r="315" spans="39:44" s="2" customFormat="1" x14ac:dyDescent="0.3">
      <c r="AM315" s="2" t="s">
        <v>312</v>
      </c>
      <c r="AN315" s="4">
        <v>1693.25</v>
      </c>
      <c r="AO315" s="4">
        <v>893.25</v>
      </c>
      <c r="AP315" s="2">
        <v>52.6806755</v>
      </c>
      <c r="AQ315" s="4">
        <v>3785.5066529999899</v>
      </c>
      <c r="AR315" s="4">
        <v>17377.234131000001</v>
      </c>
    </row>
    <row r="316" spans="39:44" s="2" customFormat="1" x14ac:dyDescent="0.3">
      <c r="AM316" s="2" t="s">
        <v>313</v>
      </c>
      <c r="AN316" s="4">
        <v>1626.75</v>
      </c>
      <c r="AO316" s="4">
        <v>0</v>
      </c>
      <c r="AP316" s="2">
        <v>0</v>
      </c>
      <c r="AQ316" s="4">
        <v>3992.616638</v>
      </c>
      <c r="AR316" s="4">
        <v>0</v>
      </c>
    </row>
    <row r="317" spans="39:44" s="2" customFormat="1" x14ac:dyDescent="0.3">
      <c r="AM317" s="2" t="s">
        <v>314</v>
      </c>
      <c r="AN317" s="4">
        <v>1400.25</v>
      </c>
      <c r="AO317" s="4">
        <v>0</v>
      </c>
      <c r="AP317" s="2">
        <v>0</v>
      </c>
      <c r="AQ317" s="4">
        <v>3867.5200804999899</v>
      </c>
      <c r="AR317" s="4">
        <v>0</v>
      </c>
    </row>
    <row r="318" spans="39:44" s="2" customFormat="1" x14ac:dyDescent="0.3">
      <c r="AM318" s="2" t="s">
        <v>315</v>
      </c>
      <c r="AN318" s="4">
        <v>1349.75</v>
      </c>
      <c r="AO318" s="4">
        <v>829.75</v>
      </c>
      <c r="AP318" s="2">
        <v>59.519677999999899</v>
      </c>
      <c r="AQ318" s="4">
        <v>3942.2629392499998</v>
      </c>
      <c r="AR318" s="4">
        <v>17431.540039</v>
      </c>
    </row>
    <row r="319" spans="39:44" s="2" customFormat="1" x14ac:dyDescent="0.3">
      <c r="AM319" s="2" t="s">
        <v>316</v>
      </c>
      <c r="AN319" s="4">
        <v>1326.5</v>
      </c>
      <c r="AO319" s="4">
        <v>886.5</v>
      </c>
      <c r="AP319" s="2">
        <v>65.459626</v>
      </c>
      <c r="AQ319" s="4">
        <v>3990.0973509999999</v>
      </c>
      <c r="AR319" s="4">
        <v>17241.357910250001</v>
      </c>
    </row>
    <row r="320" spans="39:44" s="2" customFormat="1" x14ac:dyDescent="0.3">
      <c r="AM320" s="2" t="s">
        <v>317</v>
      </c>
      <c r="AN320" s="4">
        <v>1470.75</v>
      </c>
      <c r="AO320" s="4">
        <v>375.75</v>
      </c>
      <c r="AP320" s="2">
        <v>25.532981749999902</v>
      </c>
      <c r="AQ320" s="4">
        <v>3632.7520142499902</v>
      </c>
      <c r="AR320" s="4">
        <v>23095.11328125</v>
      </c>
    </row>
    <row r="321" spans="39:44" s="2" customFormat="1" x14ac:dyDescent="0.3">
      <c r="AM321" s="2" t="s">
        <v>318</v>
      </c>
      <c r="AN321" s="4">
        <v>1608.75</v>
      </c>
      <c r="AO321" s="4">
        <v>448.25</v>
      </c>
      <c r="AP321" s="2">
        <v>27.90805275</v>
      </c>
      <c r="AQ321" s="4">
        <v>3889.4434812499899</v>
      </c>
      <c r="AR321" s="4">
        <v>21316.375488500002</v>
      </c>
    </row>
    <row r="322" spans="39:44" s="2" customFormat="1" x14ac:dyDescent="0.3">
      <c r="AM322" s="2" t="s">
        <v>319</v>
      </c>
      <c r="AN322" s="4">
        <v>1430.25</v>
      </c>
      <c r="AO322" s="4">
        <v>928</v>
      </c>
      <c r="AP322" s="2">
        <v>64.650085500000003</v>
      </c>
      <c r="AQ322" s="4">
        <v>3777.3178710000002</v>
      </c>
      <c r="AR322" s="4">
        <v>16103.29638675</v>
      </c>
    </row>
    <row r="323" spans="39:44" s="2" customFormat="1" x14ac:dyDescent="0.3">
      <c r="AM323" s="2" t="s">
        <v>320</v>
      </c>
      <c r="AN323" s="4">
        <v>1431.25</v>
      </c>
      <c r="AO323" s="4">
        <v>913.25</v>
      </c>
      <c r="AP323" s="2">
        <v>63.593886249999898</v>
      </c>
      <c r="AQ323" s="4">
        <v>3773.9501342499898</v>
      </c>
      <c r="AR323" s="4">
        <v>15465.506836</v>
      </c>
    </row>
    <row r="324" spans="39:44" s="2" customFormat="1" x14ac:dyDescent="0.3">
      <c r="AM324" s="2" t="s">
        <v>321</v>
      </c>
      <c r="AN324" s="4">
        <v>1451.5</v>
      </c>
      <c r="AO324" s="4">
        <v>908.5</v>
      </c>
      <c r="AP324" s="2">
        <v>62.232940499999899</v>
      </c>
      <c r="AQ324" s="4">
        <v>3753.6361084999899</v>
      </c>
      <c r="AR324" s="4">
        <v>15872.958984499999</v>
      </c>
    </row>
    <row r="325" spans="39:44" s="2" customFormat="1" x14ac:dyDescent="0.3">
      <c r="AM325" s="2" t="s">
        <v>322</v>
      </c>
      <c r="AN325" s="4">
        <v>1521.75</v>
      </c>
      <c r="AO325" s="4">
        <v>1055.25</v>
      </c>
      <c r="AP325" s="2">
        <v>69.178939999999898</v>
      </c>
      <c r="AQ325" s="4">
        <v>3771.4795532499902</v>
      </c>
      <c r="AR325" s="4">
        <v>14729.644287249999</v>
      </c>
    </row>
    <row r="326" spans="39:44" s="2" customFormat="1" x14ac:dyDescent="0.3">
      <c r="AM326" s="2" t="s">
        <v>323</v>
      </c>
      <c r="AN326" s="4">
        <v>1529</v>
      </c>
      <c r="AO326" s="4">
        <v>917</v>
      </c>
      <c r="AP326" s="2">
        <v>59.927422499999899</v>
      </c>
      <c r="AQ326" s="4">
        <v>3765.0361937499902</v>
      </c>
      <c r="AR326" s="4">
        <v>15702.748046749901</v>
      </c>
    </row>
    <row r="327" spans="39:44" s="2" customFormat="1" x14ac:dyDescent="0.3">
      <c r="AM327" s="2" t="s">
        <v>324</v>
      </c>
      <c r="AN327" s="4">
        <v>1549.5</v>
      </c>
      <c r="AO327" s="4">
        <v>902.75</v>
      </c>
      <c r="AP327" s="2">
        <v>58.2748477499999</v>
      </c>
      <c r="AQ327" s="4">
        <v>3822.7975464999899</v>
      </c>
      <c r="AR327" s="4">
        <v>15858.264160250001</v>
      </c>
    </row>
    <row r="328" spans="39:44" s="2" customFormat="1" x14ac:dyDescent="0.3">
      <c r="AM328" s="2" t="s">
        <v>325</v>
      </c>
      <c r="AN328" s="4">
        <v>1534.25</v>
      </c>
      <c r="AO328" s="4">
        <v>1137.75</v>
      </c>
      <c r="AP328" s="2">
        <v>74.017432999999997</v>
      </c>
      <c r="AQ328" s="4">
        <v>3813.11969</v>
      </c>
      <c r="AR328" s="4">
        <v>14139.423339999999</v>
      </c>
    </row>
    <row r="329" spans="39:44" s="2" customFormat="1" x14ac:dyDescent="0.3">
      <c r="AM329" s="2" t="s">
        <v>326</v>
      </c>
      <c r="AN329" s="4">
        <v>1513.25</v>
      </c>
      <c r="AO329" s="4">
        <v>1002.25</v>
      </c>
      <c r="AP329" s="2">
        <v>66.019576999999899</v>
      </c>
      <c r="AQ329" s="4">
        <v>3657.4368899999899</v>
      </c>
      <c r="AR329" s="4">
        <v>14776.99169925</v>
      </c>
    </row>
    <row r="330" spans="39:44" s="2" customFormat="1" x14ac:dyDescent="0.3">
      <c r="AM330" s="2" t="s">
        <v>327</v>
      </c>
      <c r="AN330" s="4">
        <v>1502.5</v>
      </c>
      <c r="AO330" s="4">
        <v>1039.25</v>
      </c>
      <c r="AP330" s="2">
        <v>68.934058250000007</v>
      </c>
      <c r="AQ330" s="4">
        <v>3730.4924314999998</v>
      </c>
      <c r="AR330" s="4">
        <v>14828.6623535</v>
      </c>
    </row>
    <row r="331" spans="39:44" s="2" customFormat="1" x14ac:dyDescent="0.3">
      <c r="AM331" s="2" t="s">
        <v>328</v>
      </c>
      <c r="AN331" s="4">
        <v>1508.75</v>
      </c>
      <c r="AO331" s="4">
        <v>895.5</v>
      </c>
      <c r="AP331" s="2">
        <v>59.305951999999898</v>
      </c>
      <c r="AQ331" s="4">
        <v>3657.4868164999898</v>
      </c>
      <c r="AR331" s="4">
        <v>15751.780273750001</v>
      </c>
    </row>
    <row r="332" spans="39:44" s="2" customFormat="1" x14ac:dyDescent="0.3">
      <c r="AM332" s="2" t="s">
        <v>329</v>
      </c>
      <c r="AN332" s="4">
        <v>1505.25</v>
      </c>
      <c r="AO332" s="4">
        <v>888.25</v>
      </c>
      <c r="AP332" s="2">
        <v>59.011232499999899</v>
      </c>
      <c r="AQ332" s="4">
        <v>4161.3161012500004</v>
      </c>
      <c r="AR332" s="4">
        <v>16553.7666015</v>
      </c>
    </row>
    <row r="333" spans="39:44" s="2" customFormat="1" x14ac:dyDescent="0.3">
      <c r="AM333" s="2" t="s">
        <v>330</v>
      </c>
      <c r="AN333" s="4">
        <v>1458.25</v>
      </c>
      <c r="AO333" s="4">
        <v>981</v>
      </c>
      <c r="AP333" s="2">
        <v>67.285068499999994</v>
      </c>
      <c r="AQ333" s="4">
        <v>3851.5285037499898</v>
      </c>
      <c r="AR333" s="4">
        <v>15562.761962749901</v>
      </c>
    </row>
    <row r="334" spans="39:44" s="2" customFormat="1" x14ac:dyDescent="0.3">
      <c r="AM334" s="2" t="s">
        <v>331</v>
      </c>
      <c r="AN334" s="4">
        <v>1565</v>
      </c>
      <c r="AO334" s="4">
        <v>1168.5</v>
      </c>
      <c r="AP334" s="2">
        <v>74.638061500000006</v>
      </c>
      <c r="AQ334" s="4">
        <v>3790.61273175</v>
      </c>
      <c r="AR334" s="4">
        <v>14059.0407715</v>
      </c>
    </row>
    <row r="335" spans="39:44" s="2" customFormat="1" x14ac:dyDescent="0.3">
      <c r="AM335" s="2" t="s">
        <v>332</v>
      </c>
      <c r="AN335" s="4">
        <v>1494.25</v>
      </c>
      <c r="AO335" s="4">
        <v>1013.25</v>
      </c>
      <c r="AP335" s="2">
        <v>67.859720249999995</v>
      </c>
      <c r="AQ335" s="4">
        <v>3676.35699475</v>
      </c>
      <c r="AR335" s="4">
        <v>15223.00219725</v>
      </c>
    </row>
    <row r="336" spans="39:44" s="2" customFormat="1" x14ac:dyDescent="0.3">
      <c r="AM336" s="2" t="s">
        <v>333</v>
      </c>
      <c r="AN336" s="4">
        <v>1589</v>
      </c>
      <c r="AO336" s="4">
        <v>895</v>
      </c>
      <c r="AP336" s="2">
        <v>56.398075249999899</v>
      </c>
      <c r="AQ336" s="4">
        <v>3718.2175902499898</v>
      </c>
      <c r="AR336" s="4">
        <v>16428.7199704999</v>
      </c>
    </row>
    <row r="337" spans="39:44" s="2" customFormat="1" x14ac:dyDescent="0.3">
      <c r="AM337" s="2" t="s">
        <v>334</v>
      </c>
      <c r="AN337" s="4">
        <v>1557</v>
      </c>
      <c r="AO337" s="4">
        <v>760.25</v>
      </c>
      <c r="AP337" s="2">
        <v>48.690073999999903</v>
      </c>
      <c r="AQ337" s="4">
        <v>3788.2662352499901</v>
      </c>
      <c r="AR337" s="4">
        <v>17776.107910250001</v>
      </c>
    </row>
    <row r="338" spans="39:44" s="2" customFormat="1" x14ac:dyDescent="0.3">
      <c r="AM338" s="2" t="s">
        <v>335</v>
      </c>
      <c r="AN338" s="4">
        <v>1464.75</v>
      </c>
      <c r="AO338" s="4">
        <v>1030.5</v>
      </c>
      <c r="AP338" s="2">
        <v>70.367246499999894</v>
      </c>
      <c r="AQ338" s="4">
        <v>3655.9891969999899</v>
      </c>
      <c r="AR338" s="4">
        <v>15505.6083985</v>
      </c>
    </row>
    <row r="339" spans="39:44" s="2" customFormat="1" x14ac:dyDescent="0.3">
      <c r="AM339" s="2" t="s">
        <v>336</v>
      </c>
      <c r="AN339" s="4">
        <v>1604.75</v>
      </c>
      <c r="AO339" s="4">
        <v>1207.25</v>
      </c>
      <c r="AP339" s="2">
        <v>75.266805750000003</v>
      </c>
      <c r="AQ339" s="4">
        <v>3673.7091677499998</v>
      </c>
      <c r="AR339" s="4">
        <v>14089.725097750001</v>
      </c>
    </row>
    <row r="340" spans="39:44" s="2" customFormat="1" x14ac:dyDescent="0.3">
      <c r="AM340" s="2" t="s">
        <v>337</v>
      </c>
      <c r="AN340" s="4">
        <v>1437.5</v>
      </c>
      <c r="AO340" s="4">
        <v>0.5</v>
      </c>
      <c r="AP340" s="2">
        <v>3.2636999999999902E-2</v>
      </c>
      <c r="AQ340" s="4">
        <v>3830.3311767499899</v>
      </c>
      <c r="AR340" s="4">
        <v>3220.3723144999899</v>
      </c>
    </row>
    <row r="341" spans="39:44" s="2" customFormat="1" x14ac:dyDescent="0.3">
      <c r="AM341" s="2" t="s">
        <v>338</v>
      </c>
      <c r="AN341" s="4">
        <v>1745</v>
      </c>
      <c r="AO341" s="4">
        <v>0.25</v>
      </c>
      <c r="AP341" s="2">
        <v>1.51332499999999E-2</v>
      </c>
      <c r="AQ341" s="4">
        <v>3895.6727904999898</v>
      </c>
      <c r="AR341" s="4">
        <v>850.64782724999895</v>
      </c>
    </row>
    <row r="342" spans="39:44" s="2" customFormat="1" x14ac:dyDescent="0.3">
      <c r="AM342" s="2" t="s">
        <v>339</v>
      </c>
      <c r="AN342" s="4">
        <v>1455</v>
      </c>
      <c r="AO342" s="4">
        <v>982</v>
      </c>
      <c r="AP342" s="2">
        <v>67.106807500000002</v>
      </c>
      <c r="AQ342" s="4">
        <v>3908.639099</v>
      </c>
      <c r="AR342" s="4">
        <v>16429.21215825</v>
      </c>
    </row>
    <row r="343" spans="39:44" s="2" customFormat="1" x14ac:dyDescent="0.3">
      <c r="AM343" s="2" t="s">
        <v>340</v>
      </c>
      <c r="AN343" s="4">
        <v>1528</v>
      </c>
      <c r="AO343" s="4">
        <v>1261.75</v>
      </c>
      <c r="AP343" s="2">
        <v>82.5247154999999</v>
      </c>
      <c r="AQ343" s="4">
        <v>3868.0115354999898</v>
      </c>
      <c r="AR343" s="4">
        <v>14187.280517749999</v>
      </c>
    </row>
    <row r="344" spans="39:44" s="2" customFormat="1" x14ac:dyDescent="0.3">
      <c r="AM344" s="2" t="s">
        <v>341</v>
      </c>
      <c r="AN344" s="4">
        <v>1519</v>
      </c>
      <c r="AO344" s="4">
        <v>849.25</v>
      </c>
      <c r="AP344" s="2">
        <v>55.9264595</v>
      </c>
      <c r="AQ344" s="4">
        <v>3884.5330202499899</v>
      </c>
      <c r="AR344" s="4">
        <v>17141.741211</v>
      </c>
    </row>
    <row r="345" spans="39:44" s="2" customFormat="1" x14ac:dyDescent="0.3">
      <c r="AM345" s="2" t="s">
        <v>342</v>
      </c>
      <c r="AN345" s="4">
        <v>1593.5</v>
      </c>
      <c r="AO345" s="4">
        <v>1074.75</v>
      </c>
      <c r="AP345" s="2">
        <v>67.459812249999899</v>
      </c>
      <c r="AQ345" s="4">
        <v>3976.341919</v>
      </c>
      <c r="AR345" s="4">
        <v>15521.76342775</v>
      </c>
    </row>
    <row r="346" spans="39:44" s="2" customFormat="1" x14ac:dyDescent="0.3">
      <c r="AM346" s="2" t="s">
        <v>343</v>
      </c>
      <c r="AN346" s="4">
        <v>1490.5</v>
      </c>
      <c r="AO346" s="4">
        <v>1213.25</v>
      </c>
      <c r="AP346" s="2">
        <v>81.360490999999897</v>
      </c>
      <c r="AQ346" s="4">
        <v>3757.9365845000002</v>
      </c>
      <c r="AR346" s="4">
        <v>14115.1032715</v>
      </c>
    </row>
    <row r="347" spans="39:44" s="2" customFormat="1" x14ac:dyDescent="0.3">
      <c r="AM347" s="2" t="s">
        <v>344</v>
      </c>
      <c r="AN347" s="4">
        <v>1517.25</v>
      </c>
      <c r="AO347" s="4">
        <v>1239.5</v>
      </c>
      <c r="AP347" s="2">
        <v>81.666778499999893</v>
      </c>
      <c r="AQ347" s="4">
        <v>3792.0775144999898</v>
      </c>
      <c r="AR347" s="4">
        <v>13629.769287249899</v>
      </c>
    </row>
    <row r="348" spans="39:44" s="2" customFormat="1" x14ac:dyDescent="0.3">
      <c r="AM348" s="2" t="s">
        <v>345</v>
      </c>
      <c r="AN348" s="4">
        <v>1393.25</v>
      </c>
      <c r="AO348" s="4">
        <v>1001.75</v>
      </c>
      <c r="AP348" s="2">
        <v>71.419431750000001</v>
      </c>
      <c r="AQ348" s="4">
        <v>4231.9665525</v>
      </c>
      <c r="AR348" s="4">
        <v>15873.880859249901</v>
      </c>
    </row>
    <row r="349" spans="39:44" s="2" customFormat="1" x14ac:dyDescent="0.3">
      <c r="AM349" s="2" t="s">
        <v>346</v>
      </c>
      <c r="AN349" s="4">
        <v>1231.5</v>
      </c>
      <c r="AO349" s="4">
        <v>804</v>
      </c>
      <c r="AP349" s="2">
        <v>65.107522000000003</v>
      </c>
      <c r="AQ349" s="4">
        <v>3846.4032594999899</v>
      </c>
      <c r="AR349" s="4">
        <v>15868.14355475</v>
      </c>
    </row>
    <row r="350" spans="39:44" s="2" customFormat="1" x14ac:dyDescent="0.3">
      <c r="AM350" s="2" t="s">
        <v>347</v>
      </c>
      <c r="AN350" s="4">
        <v>1557.25</v>
      </c>
      <c r="AO350" s="4">
        <v>1124.5</v>
      </c>
      <c r="AP350" s="2">
        <v>72.184026750000001</v>
      </c>
      <c r="AQ350" s="4">
        <v>3816.2458497500002</v>
      </c>
      <c r="AR350" s="4">
        <v>14766.2370605</v>
      </c>
    </row>
    <row r="351" spans="39:44" s="2" customFormat="1" x14ac:dyDescent="0.3">
      <c r="AM351" s="2" t="s">
        <v>348</v>
      </c>
      <c r="AN351" s="4">
        <v>1373.25</v>
      </c>
      <c r="AO351" s="4">
        <v>978.25</v>
      </c>
      <c r="AP351" s="2">
        <v>69.696520999999905</v>
      </c>
      <c r="AQ351" s="4">
        <v>3645.6234742500001</v>
      </c>
      <c r="AR351" s="4">
        <v>15516.89550775</v>
      </c>
    </row>
    <row r="352" spans="39:44" s="2" customFormat="1" x14ac:dyDescent="0.3">
      <c r="AM352" s="2" t="s">
        <v>349</v>
      </c>
      <c r="AN352" s="4">
        <v>1522.5</v>
      </c>
      <c r="AO352" s="4">
        <v>1205.75</v>
      </c>
      <c r="AP352" s="2">
        <v>79.160137000000006</v>
      </c>
      <c r="AQ352" s="4">
        <v>3770.3196412500001</v>
      </c>
      <c r="AR352" s="4">
        <v>13885.98486325</v>
      </c>
    </row>
    <row r="353" spans="39:44" s="2" customFormat="1" x14ac:dyDescent="0.3">
      <c r="AM353" s="2" t="s">
        <v>350</v>
      </c>
      <c r="AN353" s="4">
        <v>1463</v>
      </c>
      <c r="AO353" s="4">
        <v>1101.25</v>
      </c>
      <c r="AP353" s="2">
        <v>75.316831500000006</v>
      </c>
      <c r="AQ353" s="4">
        <v>3681.2529294999899</v>
      </c>
      <c r="AR353" s="4">
        <v>14159.90844725</v>
      </c>
    </row>
    <row r="354" spans="39:44" s="2" customFormat="1" x14ac:dyDescent="0.3">
      <c r="AM354" s="2" t="s">
        <v>351</v>
      </c>
      <c r="AN354" s="4">
        <v>1427</v>
      </c>
      <c r="AO354" s="4">
        <v>1136.75</v>
      </c>
      <c r="AP354" s="2">
        <v>79.666854999999899</v>
      </c>
      <c r="AQ354" s="4">
        <v>3590.8416137499898</v>
      </c>
      <c r="AR354" s="4">
        <v>14510.366943499999</v>
      </c>
    </row>
    <row r="355" spans="39:44" s="2" customFormat="1" x14ac:dyDescent="0.3">
      <c r="AM355" s="2" t="s">
        <v>352</v>
      </c>
      <c r="AN355" s="4">
        <v>1563.75</v>
      </c>
      <c r="AO355" s="4">
        <v>1141.5</v>
      </c>
      <c r="AP355" s="2">
        <v>72.994459250000006</v>
      </c>
      <c r="AQ355" s="4">
        <v>3765.1231687499899</v>
      </c>
      <c r="AR355" s="4">
        <v>14252.39501975</v>
      </c>
    </row>
    <row r="356" spans="39:44" s="2" customFormat="1" x14ac:dyDescent="0.3">
      <c r="AM356" s="2" t="s">
        <v>353</v>
      </c>
      <c r="AN356" s="4">
        <v>1434.75</v>
      </c>
      <c r="AO356" s="4">
        <v>1037</v>
      </c>
      <c r="AP356" s="2">
        <v>72.229757250000006</v>
      </c>
      <c r="AQ356" s="4">
        <v>4470.1575927499898</v>
      </c>
      <c r="AR356" s="4">
        <v>15662.932861499999</v>
      </c>
    </row>
    <row r="357" spans="39:44" s="2" customFormat="1" x14ac:dyDescent="0.3">
      <c r="AM357" s="2" t="s">
        <v>354</v>
      </c>
      <c r="AN357" s="4">
        <v>1465</v>
      </c>
      <c r="AO357" s="4">
        <v>1154.5</v>
      </c>
      <c r="AP357" s="2">
        <v>78.812837500000001</v>
      </c>
      <c r="AQ357" s="4">
        <v>3844.0289307499902</v>
      </c>
      <c r="AR357" s="4">
        <v>14097.046142749899</v>
      </c>
    </row>
    <row r="358" spans="39:44" s="2" customFormat="1" x14ac:dyDescent="0.3">
      <c r="AM358" s="2" t="s">
        <v>355</v>
      </c>
      <c r="AN358" s="4">
        <v>1513.25</v>
      </c>
      <c r="AO358" s="4">
        <v>1201.75</v>
      </c>
      <c r="AP358" s="2">
        <v>79.419297999999898</v>
      </c>
      <c r="AQ358" s="4">
        <v>3658.6400757500001</v>
      </c>
      <c r="AR358" s="4">
        <v>14268.062744250001</v>
      </c>
    </row>
    <row r="359" spans="39:44" s="2" customFormat="1" x14ac:dyDescent="0.3">
      <c r="AM359" s="2" t="s">
        <v>356</v>
      </c>
      <c r="AN359" s="4">
        <v>1574.25</v>
      </c>
      <c r="AO359" s="4">
        <v>1080.25</v>
      </c>
      <c r="AP359" s="2">
        <v>68.558540749999906</v>
      </c>
      <c r="AQ359" s="4">
        <v>3695.4226684999899</v>
      </c>
      <c r="AR359" s="4">
        <v>14816.005127</v>
      </c>
    </row>
    <row r="360" spans="39:44" s="2" customFormat="1" x14ac:dyDescent="0.3">
      <c r="AM360" s="2" t="s">
        <v>357</v>
      </c>
      <c r="AN360" s="4">
        <v>1503</v>
      </c>
      <c r="AO360" s="4">
        <v>1099.5</v>
      </c>
      <c r="AP360" s="2">
        <v>73.142238750000004</v>
      </c>
      <c r="AQ360" s="4">
        <v>3636.7418212500002</v>
      </c>
      <c r="AR360" s="4">
        <v>14821.6674802499</v>
      </c>
    </row>
    <row r="361" spans="39:44" s="2" customFormat="1" x14ac:dyDescent="0.3">
      <c r="AM361" s="2" t="s">
        <v>358</v>
      </c>
      <c r="AN361" s="4">
        <v>1485.5</v>
      </c>
      <c r="AO361" s="4">
        <v>1109.5</v>
      </c>
      <c r="AP361" s="2">
        <v>74.6059304999999</v>
      </c>
      <c r="AQ361" s="4">
        <v>3604.7859497499899</v>
      </c>
      <c r="AR361" s="4">
        <v>14505.8840329999</v>
      </c>
    </row>
    <row r="362" spans="39:44" s="2" customFormat="1" x14ac:dyDescent="0.3">
      <c r="AM362" s="2" t="s">
        <v>359</v>
      </c>
      <c r="AN362" s="4">
        <v>1478.5</v>
      </c>
      <c r="AO362" s="4">
        <v>1170.75</v>
      </c>
      <c r="AP362" s="2">
        <v>79.199529749999897</v>
      </c>
      <c r="AQ362" s="4">
        <v>3686.2189330000001</v>
      </c>
      <c r="AR362" s="4">
        <v>13815.5625</v>
      </c>
    </row>
    <row r="363" spans="39:44" s="2" customFormat="1" x14ac:dyDescent="0.3">
      <c r="AM363" s="2" t="s">
        <v>360</v>
      </c>
      <c r="AN363" s="4">
        <v>1580.25</v>
      </c>
      <c r="AO363" s="4">
        <v>1264.75</v>
      </c>
      <c r="AP363" s="2">
        <v>80.0082912499999</v>
      </c>
      <c r="AQ363" s="4">
        <v>3680.2695922499902</v>
      </c>
      <c r="AR363" s="4">
        <v>13848.128418</v>
      </c>
    </row>
    <row r="364" spans="39:44" s="2" customFormat="1" x14ac:dyDescent="0.3">
      <c r="AM364" s="2" t="s">
        <v>361</v>
      </c>
      <c r="AN364" s="4">
        <v>1641.75</v>
      </c>
      <c r="AO364" s="4">
        <v>0</v>
      </c>
      <c r="AP364" s="2">
        <v>0</v>
      </c>
      <c r="AQ364" s="4">
        <v>3850.5900267500001</v>
      </c>
      <c r="AR364" s="4">
        <v>0</v>
      </c>
    </row>
    <row r="365" spans="39:44" s="2" customFormat="1" x14ac:dyDescent="0.3">
      <c r="AM365" s="2" t="s">
        <v>362</v>
      </c>
      <c r="AN365" s="4">
        <v>1680.5</v>
      </c>
      <c r="AO365" s="4">
        <v>0</v>
      </c>
      <c r="AP365" s="2">
        <v>0</v>
      </c>
      <c r="AQ365" s="4">
        <v>3928.8416137499898</v>
      </c>
      <c r="AR365" s="4">
        <v>0</v>
      </c>
    </row>
    <row r="366" spans="39:44" s="2" customFormat="1" x14ac:dyDescent="0.3">
      <c r="AM366" s="2" t="s">
        <v>363</v>
      </c>
      <c r="AN366" s="4">
        <v>1436.5</v>
      </c>
      <c r="AO366" s="4">
        <v>963</v>
      </c>
      <c r="AP366" s="2">
        <v>66.422110500000002</v>
      </c>
      <c r="AQ366" s="4">
        <v>3851.4826050000001</v>
      </c>
      <c r="AR366" s="4">
        <v>16841.667480749999</v>
      </c>
    </row>
    <row r="367" spans="39:44" s="2" customFormat="1" x14ac:dyDescent="0.3">
      <c r="AM367" s="2" t="s">
        <v>364</v>
      </c>
      <c r="AN367" s="4">
        <v>1369.5</v>
      </c>
      <c r="AO367" s="4">
        <v>876.5</v>
      </c>
      <c r="AP367" s="2">
        <v>62.2070705</v>
      </c>
      <c r="AQ367" s="4">
        <v>3857.74176025</v>
      </c>
      <c r="AR367" s="4">
        <v>17785.01782225</v>
      </c>
    </row>
    <row r="368" spans="39:44" s="2" customFormat="1" x14ac:dyDescent="0.3">
      <c r="AM368" s="2" t="s">
        <v>365</v>
      </c>
      <c r="AN368" s="4">
        <v>1409.25</v>
      </c>
      <c r="AO368" s="4">
        <v>912.25</v>
      </c>
      <c r="AP368" s="2">
        <v>64.226158999999896</v>
      </c>
      <c r="AQ368" s="4">
        <v>3850.5947877499998</v>
      </c>
      <c r="AR368" s="4">
        <v>17197.7690427499</v>
      </c>
    </row>
    <row r="369" spans="39:44" s="2" customFormat="1" x14ac:dyDescent="0.3">
      <c r="AM369" s="2" t="s">
        <v>366</v>
      </c>
      <c r="AN369" s="4">
        <v>1487.75</v>
      </c>
      <c r="AO369" s="4">
        <v>1012</v>
      </c>
      <c r="AP369" s="2">
        <v>67.571283249999894</v>
      </c>
      <c r="AQ369" s="4">
        <v>3823.0217282499898</v>
      </c>
      <c r="AR369" s="4">
        <v>16086.028808749999</v>
      </c>
    </row>
    <row r="370" spans="39:44" s="2" customFormat="1" x14ac:dyDescent="0.3">
      <c r="AM370" s="2" t="s">
        <v>367</v>
      </c>
      <c r="AN370" s="4">
        <v>1414.25</v>
      </c>
      <c r="AO370" s="4">
        <v>971</v>
      </c>
      <c r="AP370" s="2">
        <v>67.573850749999906</v>
      </c>
      <c r="AQ370" s="4">
        <v>3793.9603269999898</v>
      </c>
      <c r="AR370" s="4">
        <v>16181.566162249999</v>
      </c>
    </row>
    <row r="371" spans="39:44" s="2" customFormat="1" x14ac:dyDescent="0.3">
      <c r="AM371" s="2" t="s">
        <v>368</v>
      </c>
      <c r="AN371" s="4">
        <v>1479.75</v>
      </c>
      <c r="AO371" s="4">
        <v>1067</v>
      </c>
      <c r="AP371" s="2">
        <v>71.395789250000007</v>
      </c>
      <c r="AQ371" s="4">
        <v>3807.5673217499998</v>
      </c>
      <c r="AR371" s="4">
        <v>15198.931152499999</v>
      </c>
    </row>
    <row r="372" spans="39:44" s="2" customFormat="1" x14ac:dyDescent="0.3">
      <c r="AM372" s="2" t="s">
        <v>369</v>
      </c>
      <c r="AN372" s="4">
        <v>1380.5</v>
      </c>
      <c r="AO372" s="4">
        <v>977.25</v>
      </c>
      <c r="AP372" s="2">
        <v>70.747987749999993</v>
      </c>
      <c r="AQ372" s="4">
        <v>3721.4699095000001</v>
      </c>
      <c r="AR372" s="4">
        <v>15931.732910249901</v>
      </c>
    </row>
    <row r="373" spans="39:44" s="2" customFormat="1" x14ac:dyDescent="0.3">
      <c r="AM373" s="2" t="s">
        <v>370</v>
      </c>
      <c r="AN373" s="4">
        <v>1516.25</v>
      </c>
      <c r="AO373" s="4">
        <v>1237.25</v>
      </c>
      <c r="AP373" s="2">
        <v>81.593961750000005</v>
      </c>
      <c r="AQ373" s="4">
        <v>3833.1904907499902</v>
      </c>
      <c r="AR373" s="4">
        <v>14696.138916</v>
      </c>
    </row>
    <row r="374" spans="39:44" s="2" customFormat="1" x14ac:dyDescent="0.3">
      <c r="AM374" s="2" t="s">
        <v>371</v>
      </c>
      <c r="AN374" s="4">
        <v>1407.25</v>
      </c>
      <c r="AO374" s="4">
        <v>1027.25</v>
      </c>
      <c r="AP374" s="2">
        <v>73.033017999999899</v>
      </c>
      <c r="AQ374" s="4">
        <v>3682.6229859999899</v>
      </c>
      <c r="AR374" s="4">
        <v>15926.667724999999</v>
      </c>
    </row>
    <row r="375" spans="39:44" s="2" customFormat="1" x14ac:dyDescent="0.3">
      <c r="AM375" s="2" t="s">
        <v>372</v>
      </c>
      <c r="AN375" s="4">
        <v>1483.25</v>
      </c>
      <c r="AO375" s="4">
        <v>1119.75</v>
      </c>
      <c r="AP375" s="2">
        <v>75.056171250000006</v>
      </c>
      <c r="AQ375" s="4">
        <v>3682.7640992500001</v>
      </c>
      <c r="AR375" s="4">
        <v>15166.5698239999</v>
      </c>
    </row>
    <row r="376" spans="39:44" s="2" customFormat="1" x14ac:dyDescent="0.3">
      <c r="AM376" s="2" t="s">
        <v>373</v>
      </c>
      <c r="AN376" s="4">
        <v>1603.5</v>
      </c>
      <c r="AO376" s="4">
        <v>1293.75</v>
      </c>
      <c r="AP376" s="2">
        <v>80.547802000000004</v>
      </c>
      <c r="AQ376" s="4">
        <v>3718.9320069999899</v>
      </c>
      <c r="AR376" s="4">
        <v>13760.45971675</v>
      </c>
    </row>
    <row r="377" spans="39:44" s="2" customFormat="1" x14ac:dyDescent="0.3">
      <c r="AM377" s="2" t="s">
        <v>374</v>
      </c>
      <c r="AN377" s="4">
        <v>1610</v>
      </c>
      <c r="AO377" s="4">
        <v>1293.5</v>
      </c>
      <c r="AP377" s="2">
        <v>80.251205249999899</v>
      </c>
      <c r="AQ377" s="4">
        <v>3708.81420875</v>
      </c>
      <c r="AR377" s="4">
        <v>13494.405273749901</v>
      </c>
    </row>
    <row r="378" spans="39:44" s="2" customFormat="1" x14ac:dyDescent="0.3">
      <c r="AM378" s="2" t="s">
        <v>375</v>
      </c>
      <c r="AN378" s="4">
        <v>1578.75</v>
      </c>
      <c r="AO378" s="4">
        <v>1293</v>
      </c>
      <c r="AP378" s="2">
        <v>81.823576250000002</v>
      </c>
      <c r="AQ378" s="4">
        <v>3695.73297125</v>
      </c>
      <c r="AR378" s="4">
        <v>13763.872558749999</v>
      </c>
    </row>
    <row r="379" spans="39:44" s="2" customFormat="1" x14ac:dyDescent="0.3">
      <c r="AM379" s="2" t="s">
        <v>376</v>
      </c>
      <c r="AN379" s="4">
        <v>1604.75</v>
      </c>
      <c r="AO379" s="4">
        <v>1317</v>
      </c>
      <c r="AP379" s="2">
        <v>82.025238250000001</v>
      </c>
      <c r="AQ379" s="4">
        <v>3640.9296264999898</v>
      </c>
      <c r="AR379" s="4">
        <v>13357.107178</v>
      </c>
    </row>
    <row r="380" spans="39:44" s="2" customFormat="1" x14ac:dyDescent="0.3">
      <c r="AM380" s="2" t="s">
        <v>377</v>
      </c>
      <c r="AN380" s="4">
        <v>1503.75</v>
      </c>
      <c r="AO380" s="4">
        <v>1183.75</v>
      </c>
      <c r="AP380" s="2">
        <v>78.735153249999897</v>
      </c>
      <c r="AQ380" s="4">
        <v>3750.2181397499899</v>
      </c>
      <c r="AR380" s="4">
        <v>14312.8425295</v>
      </c>
    </row>
    <row r="381" spans="39:44" s="2" customFormat="1" x14ac:dyDescent="0.3">
      <c r="AM381" s="2" t="s">
        <v>378</v>
      </c>
      <c r="AN381" s="4">
        <v>1542.5</v>
      </c>
      <c r="AO381" s="4">
        <v>1259.75</v>
      </c>
      <c r="AP381" s="2">
        <v>81.669626249999894</v>
      </c>
      <c r="AQ381" s="4">
        <v>3849.9743652500001</v>
      </c>
      <c r="AR381" s="4">
        <v>13714.192871249999</v>
      </c>
    </row>
    <row r="382" spans="39:44" s="2" customFormat="1" x14ac:dyDescent="0.3">
      <c r="AM382" s="2" t="s">
        <v>379</v>
      </c>
      <c r="AN382" s="4">
        <v>1647</v>
      </c>
      <c r="AO382" s="4">
        <v>1350.5</v>
      </c>
      <c r="AP382" s="2">
        <v>81.978855249999995</v>
      </c>
      <c r="AQ382" s="4">
        <v>3672.65948474999</v>
      </c>
      <c r="AR382" s="4">
        <v>13326.555176</v>
      </c>
    </row>
    <row r="383" spans="39:44" s="2" customFormat="1" x14ac:dyDescent="0.3">
      <c r="AM383" s="2" t="s">
        <v>380</v>
      </c>
      <c r="AN383" s="4">
        <v>1667</v>
      </c>
      <c r="AO383" s="4">
        <v>1365</v>
      </c>
      <c r="AP383" s="2">
        <v>81.888768749999898</v>
      </c>
      <c r="AQ383" s="4">
        <v>3719.9873044999999</v>
      </c>
      <c r="AR383" s="4">
        <v>13535.326660250001</v>
      </c>
    </row>
    <row r="384" spans="39:44" s="2" customFormat="1" x14ac:dyDescent="0.3">
      <c r="AM384" s="2" t="s">
        <v>381</v>
      </c>
      <c r="AN384" s="4">
        <v>1620</v>
      </c>
      <c r="AO384" s="4">
        <v>1327.75</v>
      </c>
      <c r="AP384" s="2">
        <v>81.969408250000001</v>
      </c>
      <c r="AQ384" s="4">
        <v>3681.2931520000002</v>
      </c>
      <c r="AR384" s="4">
        <v>13603.366211</v>
      </c>
    </row>
    <row r="385" spans="39:44" s="2" customFormat="1" x14ac:dyDescent="0.3">
      <c r="AM385" s="2" t="s">
        <v>382</v>
      </c>
      <c r="AN385" s="4">
        <v>1574.5</v>
      </c>
      <c r="AO385" s="4">
        <v>1305.25</v>
      </c>
      <c r="AP385" s="2">
        <v>82.927391</v>
      </c>
      <c r="AQ385" s="4">
        <v>3578.3706665</v>
      </c>
      <c r="AR385" s="4">
        <v>13449.253173749899</v>
      </c>
    </row>
    <row r="386" spans="39:44" s="2" customFormat="1" x14ac:dyDescent="0.3">
      <c r="AM386" s="2" t="s">
        <v>383</v>
      </c>
      <c r="AN386" s="4">
        <v>1680.75</v>
      </c>
      <c r="AO386" s="4">
        <v>1307</v>
      </c>
      <c r="AP386" s="2">
        <v>77.829217999999898</v>
      </c>
      <c r="AQ386" s="4">
        <v>3755.0300292499901</v>
      </c>
      <c r="AR386" s="4">
        <v>13729.8862305</v>
      </c>
    </row>
    <row r="387" spans="39:44" s="2" customFormat="1" x14ac:dyDescent="0.3">
      <c r="AM387" s="2" t="s">
        <v>384</v>
      </c>
      <c r="AN387" s="4">
        <v>1794.25</v>
      </c>
      <c r="AO387" s="4">
        <v>1396.75</v>
      </c>
      <c r="AP387" s="2">
        <v>77.848936249999895</v>
      </c>
      <c r="AQ387" s="4">
        <v>3912.48547375</v>
      </c>
      <c r="AR387" s="4">
        <v>13014.75048825</v>
      </c>
    </row>
    <row r="388" spans="39:44" s="2" customFormat="1" x14ac:dyDescent="0.3"/>
    <row r="389" spans="39:44" s="2" customFormat="1" x14ac:dyDescent="0.3"/>
    <row r="390" spans="39:44" s="2" customFormat="1" x14ac:dyDescent="0.3"/>
    <row r="391" spans="39:44" s="2" customFormat="1" x14ac:dyDescent="0.3"/>
    <row r="392" spans="39:44" s="2" customFormat="1" x14ac:dyDescent="0.3"/>
  </sheetData>
  <mergeCells count="72">
    <mergeCell ref="AC32:AD32"/>
    <mergeCell ref="AF32:AG32"/>
    <mergeCell ref="AI32:AJ32"/>
    <mergeCell ref="Z32:AA32"/>
    <mergeCell ref="K52:L52"/>
    <mergeCell ref="N52:O52"/>
    <mergeCell ref="Q52:R52"/>
    <mergeCell ref="T52:U52"/>
    <mergeCell ref="W52:X52"/>
    <mergeCell ref="K32:L32"/>
    <mergeCell ref="N32:O32"/>
    <mergeCell ref="Q32:R32"/>
    <mergeCell ref="T32:U32"/>
    <mergeCell ref="W32:X32"/>
    <mergeCell ref="Z43:AA43"/>
    <mergeCell ref="AC43:AD43"/>
    <mergeCell ref="AF43:AG43"/>
    <mergeCell ref="AI43:AJ43"/>
    <mergeCell ref="Z52:AA52"/>
    <mergeCell ref="AC52:AD52"/>
    <mergeCell ref="AF52:AG52"/>
    <mergeCell ref="AI52:AJ52"/>
    <mergeCell ref="K43:L43"/>
    <mergeCell ref="N43:O43"/>
    <mergeCell ref="Q43:R43"/>
    <mergeCell ref="T43:U43"/>
    <mergeCell ref="W43:X43"/>
    <mergeCell ref="AF12:AG12"/>
    <mergeCell ref="AI12:AJ12"/>
    <mergeCell ref="K23:L23"/>
    <mergeCell ref="N23:O23"/>
    <mergeCell ref="Q23:R23"/>
    <mergeCell ref="T23:U23"/>
    <mergeCell ref="W23:X23"/>
    <mergeCell ref="Z23:AA23"/>
    <mergeCell ref="AC23:AD23"/>
    <mergeCell ref="AF23:AG23"/>
    <mergeCell ref="AI23:AJ23"/>
    <mergeCell ref="AC3:AD3"/>
    <mergeCell ref="AF3:AG3"/>
    <mergeCell ref="AI3:AJ3"/>
    <mergeCell ref="K12:L12"/>
    <mergeCell ref="N12:O12"/>
    <mergeCell ref="Q12:R12"/>
    <mergeCell ref="T12:U12"/>
    <mergeCell ref="W12:X12"/>
    <mergeCell ref="Z12:AA12"/>
    <mergeCell ref="AC12:AD12"/>
    <mergeCell ref="K3:L3"/>
    <mergeCell ref="N3:O3"/>
    <mergeCell ref="Q3:R3"/>
    <mergeCell ref="T3:U3"/>
    <mergeCell ref="W3:X3"/>
    <mergeCell ref="Z3:AA3"/>
    <mergeCell ref="H52:I52"/>
    <mergeCell ref="E3:F3"/>
    <mergeCell ref="E12:F12"/>
    <mergeCell ref="E23:F23"/>
    <mergeCell ref="E32:F32"/>
    <mergeCell ref="E43:F43"/>
    <mergeCell ref="E52:F52"/>
    <mergeCell ref="H3:I3"/>
    <mergeCell ref="H12:I12"/>
    <mergeCell ref="H23:I23"/>
    <mergeCell ref="H32:I32"/>
    <mergeCell ref="H43:I43"/>
    <mergeCell ref="B52:C52"/>
    <mergeCell ref="B3:C3"/>
    <mergeCell ref="B12:C12"/>
    <mergeCell ref="B23:C23"/>
    <mergeCell ref="B32:C32"/>
    <mergeCell ref="B43:C43"/>
  </mergeCells>
  <conditionalFormatting sqref="B13:C20 B4:C11 E13:F20 E4:F11 H4:I11 H13:I20 K13:L20 K4:L11 N4:O11 N13:O20 Q13:R20 Q4:R11 T4:U11 T13:U15 W13:X20 W4:X11 Z4:AA11 Z13:AA20 AC13:AD20 AC4:AD11 AF4:AG11 AF13:AG20 AI13:AJ20 AI4:AJ11 T17:U20 T1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C31 B33:C40 AI33:AJ40 AI24:AJ31 AF33:AG40 AF24:AG31 AC33:AD40 AC24:AD31 Z33:AA40 Z24:AA31 W33:X40 W24:X31 T33:U35 T24:U31 Q33:R40 Q24:R31 N33:O40 N24:O31 K33:L40 K24:L31 H33:I40 H24:I31 E33:F40 E24:F31 T37:U40 T3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C51 B53:C60 E53:F60 E44:F51 H44:I51 H53:I60 K53:L60 K44:L51 N44:O51 N53:O60 Q53:R60 Q44:R51 T44:U51 T53:U60 W53:X60 W44:X51 Z44:AA51 Z53:AA60 AC53:AD60 AC44:AD51 AF44:AG51 AF53:AG60 AI53:AJ60 AI44:AJ5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11 AL13:AL20">
    <cfRule type="cellIs" dxfId="36" priority="50" operator="greaterThan">
      <formula>20</formula>
    </cfRule>
  </conditionalFormatting>
  <conditionalFormatting sqref="AK24:AL31 AK33:AL40">
    <cfRule type="cellIs" dxfId="35" priority="49" operator="greaterThan">
      <formula>20</formula>
    </cfRule>
  </conditionalFormatting>
  <conditionalFormatting sqref="AH24:AH31 AH33:AH40">
    <cfRule type="cellIs" dxfId="34" priority="48" operator="greaterThan">
      <formula>20</formula>
    </cfRule>
  </conditionalFormatting>
  <conditionalFormatting sqref="AE24:AE31 AE33:AE40">
    <cfRule type="cellIs" dxfId="33" priority="47" operator="greaterThan">
      <formula>20</formula>
    </cfRule>
  </conditionalFormatting>
  <conditionalFormatting sqref="AB24:AB31 AB33:AB40">
    <cfRule type="cellIs" dxfId="32" priority="46" operator="greaterThan">
      <formula>20</formula>
    </cfRule>
  </conditionalFormatting>
  <conditionalFormatting sqref="Y24:Y31 Y33:Y40">
    <cfRule type="cellIs" dxfId="31" priority="45" operator="greaterThan">
      <formula>20</formula>
    </cfRule>
  </conditionalFormatting>
  <conditionalFormatting sqref="V24:V31 V33:V40">
    <cfRule type="cellIs" dxfId="30" priority="44" operator="greaterThan">
      <formula>20</formula>
    </cfRule>
  </conditionalFormatting>
  <conditionalFormatting sqref="S24:S31 S33:S40">
    <cfRule type="cellIs" dxfId="29" priority="43" operator="greaterThan">
      <formula>20</formula>
    </cfRule>
  </conditionalFormatting>
  <conditionalFormatting sqref="P24:P31 P33:P40">
    <cfRule type="cellIs" dxfId="28" priority="42" operator="greaterThan">
      <formula>20</formula>
    </cfRule>
  </conditionalFormatting>
  <conditionalFormatting sqref="M24:M31 M33:M40">
    <cfRule type="cellIs" dxfId="27" priority="41" operator="greaterThan">
      <formula>20</formula>
    </cfRule>
  </conditionalFormatting>
  <conditionalFormatting sqref="J24:J31 J33:J40">
    <cfRule type="cellIs" dxfId="26" priority="40" operator="greaterThan">
      <formula>20</formula>
    </cfRule>
  </conditionalFormatting>
  <conditionalFormatting sqref="G24:G31 G33:G40">
    <cfRule type="cellIs" dxfId="25" priority="39" operator="greaterThan">
      <formula>20</formula>
    </cfRule>
  </conditionalFormatting>
  <conditionalFormatting sqref="D24:D31 D33:D40">
    <cfRule type="cellIs" dxfId="24" priority="38" operator="greaterThan">
      <formula>20</formula>
    </cfRule>
  </conditionalFormatting>
  <conditionalFormatting sqref="D44:D51 D53:D60">
    <cfRule type="cellIs" dxfId="23" priority="37" operator="greaterThan">
      <formula>20</formula>
    </cfRule>
  </conditionalFormatting>
  <conditionalFormatting sqref="G44:G51 G53:G60">
    <cfRule type="cellIs" dxfId="22" priority="36" operator="greaterThan">
      <formula>20</formula>
    </cfRule>
  </conditionalFormatting>
  <conditionalFormatting sqref="J44:J51 J53:J60">
    <cfRule type="cellIs" dxfId="21" priority="35" operator="greaterThan">
      <formula>20</formula>
    </cfRule>
  </conditionalFormatting>
  <conditionalFormatting sqref="M44:M51 M53:M60">
    <cfRule type="cellIs" dxfId="20" priority="34" operator="greaterThan">
      <formula>20</formula>
    </cfRule>
  </conditionalFormatting>
  <conditionalFormatting sqref="P44:P51 P53:P60">
    <cfRule type="cellIs" dxfId="19" priority="33" operator="greaterThan">
      <formula>20</formula>
    </cfRule>
  </conditionalFormatting>
  <conditionalFormatting sqref="S44:S51 S53:S60">
    <cfRule type="cellIs" dxfId="18" priority="32" operator="greaterThan">
      <formula>20</formula>
    </cfRule>
  </conditionalFormatting>
  <conditionalFormatting sqref="V44:V51 V53:V60">
    <cfRule type="cellIs" dxfId="17" priority="31" operator="greaterThan">
      <formula>20</formula>
    </cfRule>
  </conditionalFormatting>
  <conditionalFormatting sqref="Y44:Y51 Y53:Y60">
    <cfRule type="cellIs" dxfId="16" priority="30" operator="greaterThan">
      <formula>20</formula>
    </cfRule>
  </conditionalFormatting>
  <conditionalFormatting sqref="AB44:AB51 AB53:AB60">
    <cfRule type="cellIs" dxfId="15" priority="29" operator="greaterThan">
      <formula>20</formula>
    </cfRule>
  </conditionalFormatting>
  <conditionalFormatting sqref="AE44:AE51 AE53:AE60">
    <cfRule type="cellIs" dxfId="14" priority="28" operator="greaterThan">
      <formula>20</formula>
    </cfRule>
  </conditionalFormatting>
  <conditionalFormatting sqref="AH44:AH51 AH53:AH60">
    <cfRule type="cellIs" dxfId="13" priority="27" operator="greaterThan">
      <formula>20</formula>
    </cfRule>
  </conditionalFormatting>
  <conditionalFormatting sqref="AK44:AL51 AK53:AL60">
    <cfRule type="cellIs" dxfId="12" priority="26" operator="greaterThan">
      <formula>20</formula>
    </cfRule>
  </conditionalFormatting>
  <conditionalFormatting sqref="D4:D11 D13:D20">
    <cfRule type="cellIs" dxfId="11" priority="13" operator="greaterThan">
      <formula>20</formula>
    </cfRule>
  </conditionalFormatting>
  <conditionalFormatting sqref="G4:G11 G13:G20">
    <cfRule type="cellIs" dxfId="10" priority="12" operator="greaterThan">
      <formula>20</formula>
    </cfRule>
  </conditionalFormatting>
  <conditionalFormatting sqref="J4:J11 J13:J20">
    <cfRule type="cellIs" dxfId="9" priority="11" operator="greaterThan">
      <formula>20</formula>
    </cfRule>
  </conditionalFormatting>
  <conditionalFormatting sqref="M4:M11 M13:M20">
    <cfRule type="cellIs" dxfId="8" priority="10" operator="greaterThan">
      <formula>20</formula>
    </cfRule>
  </conditionalFormatting>
  <conditionalFormatting sqref="P4:P11 P13:P20">
    <cfRule type="cellIs" dxfId="7" priority="9" operator="greaterThan">
      <formula>20</formula>
    </cfRule>
  </conditionalFormatting>
  <conditionalFormatting sqref="S4:S11 S13:S20">
    <cfRule type="cellIs" dxfId="6" priority="8" operator="greaterThan">
      <formula>20</formula>
    </cfRule>
  </conditionalFormatting>
  <conditionalFormatting sqref="V4:V11 V13:V20">
    <cfRule type="cellIs" dxfId="5" priority="7" operator="greaterThan">
      <formula>20</formula>
    </cfRule>
  </conditionalFormatting>
  <conditionalFormatting sqref="Y4:Y11 Y13:Y20">
    <cfRule type="cellIs" dxfId="4" priority="6" operator="greaterThan">
      <formula>20</formula>
    </cfRule>
  </conditionalFormatting>
  <conditionalFormatting sqref="AB4:AB11 AB13:AB20">
    <cfRule type="cellIs" dxfId="3" priority="5" operator="greaterThan">
      <formula>20</formula>
    </cfRule>
  </conditionalFormatting>
  <conditionalFormatting sqref="AE4:AE11 AE13:AE20">
    <cfRule type="cellIs" dxfId="2" priority="4" operator="greaterThan">
      <formula>20</formula>
    </cfRule>
  </conditionalFormatting>
  <conditionalFormatting sqref="AH4:AH11 AH13:AH20">
    <cfRule type="cellIs" dxfId="1" priority="3" operator="greaterThan">
      <formula>20</formula>
    </cfRule>
  </conditionalFormatting>
  <conditionalFormatting sqref="AK4:AK11 AK13:AK20">
    <cfRule type="cellIs" dxfId="0" priority="2" operator="greaterThan">
      <formula>20</formula>
    </cfRule>
  </conditionalFormatting>
  <conditionalFormatting sqref="T13:U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E77-6FF3-4036-B765-11172C977A73}">
  <sheetPr codeName="Sheet4"/>
  <dimension ref="A1:AR392"/>
  <sheetViews>
    <sheetView zoomScale="80" zoomScaleNormal="80" workbookViewId="0">
      <selection activeCell="P17" sqref="P17"/>
    </sheetView>
  </sheetViews>
  <sheetFormatPr defaultRowHeight="14.4" x14ac:dyDescent="0.3"/>
  <cols>
    <col min="2" max="2" width="5.33203125" bestFit="1" customWidth="1"/>
    <col min="3" max="3" width="5.6640625" bestFit="1" customWidth="1"/>
    <col min="4" max="4" width="8.109375" bestFit="1" customWidth="1"/>
    <col min="5" max="6" width="6.44140625" bestFit="1" customWidth="1"/>
    <col min="7" max="7" width="7" bestFit="1" customWidth="1"/>
    <col min="8" max="9" width="6.77734375" bestFit="1" customWidth="1"/>
    <col min="10" max="10" width="7" bestFit="1" customWidth="1"/>
    <col min="11" max="12" width="6.77734375" bestFit="1" customWidth="1"/>
    <col min="13" max="13" width="7" bestFit="1" customWidth="1"/>
    <col min="14" max="15" width="6.77734375" bestFit="1" customWidth="1"/>
    <col min="16" max="16" width="7" bestFit="1" customWidth="1"/>
    <col min="17" max="18" width="6.77734375" bestFit="1" customWidth="1"/>
    <col min="19" max="19" width="7" bestFit="1" customWidth="1"/>
    <col min="20" max="21" width="6.77734375" bestFit="1" customWidth="1"/>
    <col min="22" max="22" width="7" bestFit="1" customWidth="1"/>
    <col min="23" max="24" width="6.77734375" bestFit="1" customWidth="1"/>
    <col min="25" max="25" width="7" bestFit="1" customWidth="1"/>
    <col min="26" max="27" width="6.77734375" bestFit="1" customWidth="1"/>
    <col min="28" max="28" width="7" bestFit="1" customWidth="1"/>
    <col min="29" max="30" width="6.77734375" bestFit="1" customWidth="1"/>
    <col min="31" max="31" width="7" bestFit="1" customWidth="1"/>
    <col min="32" max="33" width="6.77734375" bestFit="1" customWidth="1"/>
    <col min="34" max="34" width="7" bestFit="1" customWidth="1"/>
    <col min="35" max="36" width="6.77734375" bestFit="1" customWidth="1"/>
    <col min="37" max="37" width="7" bestFit="1" customWidth="1"/>
    <col min="39" max="39" width="14.21875" bestFit="1" customWidth="1"/>
    <col min="40" max="40" width="9.44140625" bestFit="1" customWidth="1"/>
    <col min="41" max="41" width="11.77734375" bestFit="1" customWidth="1"/>
    <col min="42" max="42" width="13.77734375" bestFit="1" customWidth="1"/>
    <col min="43" max="43" width="27.5546875" bestFit="1" customWidth="1"/>
    <col min="44" max="44" width="30.6640625" bestFit="1" customWidth="1"/>
  </cols>
  <sheetData>
    <row r="1" spans="1:44" s="1" customFormat="1" ht="15.6" x14ac:dyDescent="0.3">
      <c r="A1" s="9" t="s">
        <v>435</v>
      </c>
      <c r="AM1" s="1" t="s">
        <v>391</v>
      </c>
      <c r="AN1" s="3"/>
      <c r="AO1" s="3"/>
      <c r="AQ1" s="3"/>
      <c r="AR1" s="3"/>
    </row>
    <row r="2" spans="1:44" s="1" customFormat="1" x14ac:dyDescent="0.3">
      <c r="A2" s="1" t="s">
        <v>394</v>
      </c>
      <c r="AM2" s="1" t="s">
        <v>0</v>
      </c>
      <c r="AN2" s="3" t="s">
        <v>392</v>
      </c>
      <c r="AO2" s="3" t="s">
        <v>393</v>
      </c>
      <c r="AP2" s="1" t="s">
        <v>394</v>
      </c>
      <c r="AQ2" s="3" t="s">
        <v>395</v>
      </c>
      <c r="AR2" s="3" t="s">
        <v>396</v>
      </c>
    </row>
    <row r="3" spans="1:44" s="1" customFormat="1" x14ac:dyDescent="0.3">
      <c r="B3" s="75" t="s">
        <v>413</v>
      </c>
      <c r="C3" s="75"/>
      <c r="D3" s="1" t="s">
        <v>434</v>
      </c>
      <c r="E3" s="75" t="s">
        <v>414</v>
      </c>
      <c r="F3" s="75"/>
      <c r="G3" s="1" t="s">
        <v>434</v>
      </c>
      <c r="H3" s="75" t="s">
        <v>415</v>
      </c>
      <c r="I3" s="75"/>
      <c r="J3" s="1" t="s">
        <v>434</v>
      </c>
      <c r="K3" s="75" t="s">
        <v>416</v>
      </c>
      <c r="L3" s="75"/>
      <c r="M3" s="1" t="s">
        <v>434</v>
      </c>
      <c r="N3" s="75" t="s">
        <v>417</v>
      </c>
      <c r="O3" s="75"/>
      <c r="P3" s="1" t="s">
        <v>434</v>
      </c>
      <c r="Q3" s="75" t="s">
        <v>418</v>
      </c>
      <c r="R3" s="75"/>
      <c r="S3" s="1" t="s">
        <v>434</v>
      </c>
      <c r="T3" s="75" t="s">
        <v>419</v>
      </c>
      <c r="U3" s="75"/>
      <c r="V3" s="1" t="s">
        <v>434</v>
      </c>
      <c r="W3" s="75" t="s">
        <v>420</v>
      </c>
      <c r="X3" s="75"/>
      <c r="Y3" s="1" t="s">
        <v>434</v>
      </c>
      <c r="Z3" s="75" t="s">
        <v>421</v>
      </c>
      <c r="AA3" s="75"/>
      <c r="AB3" s="1" t="s">
        <v>434</v>
      </c>
      <c r="AC3" s="75" t="s">
        <v>422</v>
      </c>
      <c r="AD3" s="75"/>
      <c r="AE3" s="1" t="s">
        <v>434</v>
      </c>
      <c r="AF3" s="75" t="s">
        <v>423</v>
      </c>
      <c r="AG3" s="75"/>
      <c r="AH3" s="1" t="s">
        <v>434</v>
      </c>
      <c r="AI3" s="75" t="s">
        <v>424</v>
      </c>
      <c r="AJ3" s="75"/>
      <c r="AK3" s="1" t="s">
        <v>434</v>
      </c>
      <c r="AN3" s="3"/>
      <c r="AO3" s="3"/>
      <c r="AQ3" s="3"/>
      <c r="AR3" s="3"/>
    </row>
    <row r="4" spans="1:44" s="2" customFormat="1" x14ac:dyDescent="0.3">
      <c r="A4" s="2" t="s">
        <v>397</v>
      </c>
      <c r="B4" s="2">
        <v>0</v>
      </c>
      <c r="C4" s="2">
        <v>0</v>
      </c>
      <c r="D4" s="2" t="e">
        <f>STDEV(B4:C4)/AVERAGE(B4:C4)*100</f>
        <v>#DIV/0!</v>
      </c>
      <c r="E4" s="2">
        <v>69.10586275</v>
      </c>
      <c r="F4" s="2">
        <v>74.074630749999898</v>
      </c>
      <c r="G4" s="2">
        <f>STDEV(E4:F4)/AVERAGE(E4:F4)*100</f>
        <v>4.9077209626221183</v>
      </c>
      <c r="H4" s="2">
        <v>0.20178725</v>
      </c>
      <c r="I4" s="2">
        <v>0.13882375</v>
      </c>
      <c r="J4" s="2">
        <f>STDEV(H4:I4)/AVERAGE(H4:I4)*100</f>
        <v>26.142384020034143</v>
      </c>
      <c r="K4" s="2">
        <v>0.95392449999999895</v>
      </c>
      <c r="L4" s="2">
        <v>0.91735575000000003</v>
      </c>
      <c r="M4" s="2">
        <f>STDEV(K4:L4)/AVERAGE(K4:L4)*100</f>
        <v>2.76367060513943</v>
      </c>
      <c r="N4" s="2">
        <v>2.0408594999999901</v>
      </c>
      <c r="O4" s="2">
        <v>2.3536035000000002</v>
      </c>
      <c r="P4" s="2">
        <f>STDEV(N4:O4)/AVERAGE(N4:O4)*100</f>
        <v>10.064638303948094</v>
      </c>
      <c r="Q4" s="2">
        <v>0.66867849999999895</v>
      </c>
      <c r="R4" s="2">
        <v>0.81490225000000005</v>
      </c>
      <c r="S4" s="2">
        <f>STDEV(Q4:R4)/AVERAGE(Q4:R4)*100</f>
        <v>13.938682501175251</v>
      </c>
      <c r="T4" s="2">
        <v>1.33541975</v>
      </c>
      <c r="U4" s="2">
        <v>1.65616575</v>
      </c>
      <c r="V4" s="2">
        <f>STDEV(T4:U4)/AVERAGE(T4:U4)*100</f>
        <v>15.162640120996587</v>
      </c>
      <c r="W4" s="2">
        <v>0.47594475000000003</v>
      </c>
      <c r="X4" s="2">
        <v>0.63344100000000003</v>
      </c>
      <c r="Y4" s="2">
        <f>STDEV(W4:X4)/AVERAGE(W4:X4)*100</f>
        <v>20.07717629083519</v>
      </c>
      <c r="Z4" s="2">
        <v>0.92848124999999904</v>
      </c>
      <c r="AA4" s="2">
        <v>0.58463874999999899</v>
      </c>
      <c r="AB4" s="2">
        <f>STDEV(Z4:AA4)/AVERAGE(Z4:AA4)*100</f>
        <v>32.136692847908357</v>
      </c>
      <c r="AC4" s="2">
        <v>0.43264449999999899</v>
      </c>
      <c r="AD4" s="2">
        <v>0.50887299999999902</v>
      </c>
      <c r="AE4" s="2">
        <f>STDEV(AC4:AD4)/AVERAGE(AC4:AD4)*100</f>
        <v>11.449960148309273</v>
      </c>
      <c r="AF4" s="2">
        <v>0.20217974999999899</v>
      </c>
      <c r="AG4" s="2">
        <v>0.38134974999999999</v>
      </c>
      <c r="AH4" s="2">
        <f>STDEV(AF4:AG4)/AVERAGE(AF4:AG4)*100</f>
        <v>43.422765082209139</v>
      </c>
      <c r="AI4" s="2">
        <v>1.4562917499999899</v>
      </c>
      <c r="AJ4" s="2">
        <v>1.3760352499999899</v>
      </c>
      <c r="AK4" s="2">
        <f>STDEV(AI4:AJ4)/AVERAGE(AI4:AJ4)*100</f>
        <v>4.007299678624574</v>
      </c>
      <c r="AM4" s="2" t="s">
        <v>1</v>
      </c>
      <c r="AN4" s="4">
        <v>1697.5</v>
      </c>
      <c r="AO4" s="4">
        <v>0</v>
      </c>
      <c r="AP4" s="2">
        <v>0</v>
      </c>
      <c r="AQ4" s="4">
        <v>4290.78387475</v>
      </c>
      <c r="AR4" s="4">
        <v>0</v>
      </c>
    </row>
    <row r="5" spans="1:44" s="2" customFormat="1" x14ac:dyDescent="0.3">
      <c r="A5" s="2" t="s">
        <v>398</v>
      </c>
      <c r="B5" s="2">
        <v>0</v>
      </c>
      <c r="C5" s="2">
        <v>1.528125E-2</v>
      </c>
      <c r="D5" s="2">
        <f t="shared" ref="D5:D11" si="0">STDEV(B5:C5)/AVERAGE(B5:C5)*100</f>
        <v>141.42135623730951</v>
      </c>
      <c r="E5" s="2">
        <v>75.327110000000005</v>
      </c>
      <c r="F5" s="2">
        <v>83.230832999999905</v>
      </c>
      <c r="G5" s="2">
        <f t="shared" ref="G5:G11" si="1">STDEV(E5:F5)/AVERAGE(E5:F5)*100</f>
        <v>7.0495063497639023</v>
      </c>
      <c r="H5" s="2">
        <v>3.0328500000000001E-2</v>
      </c>
      <c r="I5" s="2">
        <v>0</v>
      </c>
      <c r="J5" s="2">
        <f t="shared" ref="J5:J11" si="2">STDEV(H5:I5)/AVERAGE(H5:I5)*100</f>
        <v>141.42135623730951</v>
      </c>
      <c r="K5" s="2">
        <v>3.6669070000000001</v>
      </c>
      <c r="L5" s="2">
        <v>4.6533107500000002</v>
      </c>
      <c r="M5" s="2">
        <f t="shared" ref="M5:M11" si="3">STDEV(K5:L5)/AVERAGE(K5:L5)*100</f>
        <v>16.766214576844014</v>
      </c>
      <c r="N5" s="2">
        <v>16.30803225</v>
      </c>
      <c r="O5" s="2">
        <v>16.306222499999901</v>
      </c>
      <c r="P5" s="2">
        <f t="shared" ref="P5:P11" si="4">STDEV(N5:O5)/AVERAGE(N5:O5)*100</f>
        <v>7.8474060323112122E-3</v>
      </c>
      <c r="Q5" s="2">
        <v>2.6292420000000001</v>
      </c>
      <c r="R5" s="2">
        <v>2.49592674999999</v>
      </c>
      <c r="S5" s="2">
        <f t="shared" ref="S5:S11" si="5">STDEV(Q5:R5)/AVERAGE(Q5:R5)*100</f>
        <v>3.6786346717105545</v>
      </c>
      <c r="T5" s="2">
        <v>8.7008209999999906</v>
      </c>
      <c r="U5" s="2">
        <v>8.6119559999999904</v>
      </c>
      <c r="V5" s="2">
        <f t="shared" ref="V5:V11" si="6">STDEV(T5:U5)/AVERAGE(T5:U5)*100</f>
        <v>0.72590369656055465</v>
      </c>
      <c r="W5" s="2">
        <v>1.0368504999999899</v>
      </c>
      <c r="X5" s="2">
        <v>1.093437</v>
      </c>
      <c r="Y5" s="2">
        <f t="shared" ref="Y5:Y11" si="7">STDEV(W5:X5)/AVERAGE(W5:X5)*100</f>
        <v>3.7565537866245653</v>
      </c>
      <c r="Z5" s="2">
        <v>3.89196749999999</v>
      </c>
      <c r="AA5" s="2">
        <v>3.4109277499999999</v>
      </c>
      <c r="AB5" s="2">
        <f t="shared" ref="AB5:AB11" si="8">STDEV(Z5:AA5)/AVERAGE(Z5:AA5)*100</f>
        <v>9.3153867774640471</v>
      </c>
      <c r="AC5" s="2">
        <v>2.48364575</v>
      </c>
      <c r="AD5" s="2">
        <v>2.3283649999999998</v>
      </c>
      <c r="AE5" s="2">
        <f t="shared" ref="AE5:AE11" si="9">STDEV(AC5:AD5)/AVERAGE(AC5:AD5)*100</f>
        <v>4.5635837913592825</v>
      </c>
      <c r="AF5" s="2">
        <v>1.19885999999999</v>
      </c>
      <c r="AG5" s="2">
        <v>0.96044799999999997</v>
      </c>
      <c r="AH5" s="2">
        <f t="shared" ref="AH5:AH11" si="10">STDEV(AF5:AG5)/AVERAGE(AF5:AG5)*100</f>
        <v>15.614515568528549</v>
      </c>
      <c r="AI5" s="2">
        <v>11.0485164999999</v>
      </c>
      <c r="AJ5" s="2">
        <v>10.45779025</v>
      </c>
      <c r="AK5" s="2">
        <f t="shared" ref="AK5:AK11" si="11">STDEV(AI5:AJ5)/AVERAGE(AI5:AJ5)*100</f>
        <v>3.8845027373175633</v>
      </c>
      <c r="AM5" s="2" t="s">
        <v>2</v>
      </c>
      <c r="AN5" s="4">
        <v>1720.5</v>
      </c>
      <c r="AO5" s="4">
        <v>0</v>
      </c>
      <c r="AP5" s="2">
        <v>0</v>
      </c>
      <c r="AQ5" s="4">
        <v>4336.522766</v>
      </c>
      <c r="AR5" s="4">
        <v>0</v>
      </c>
    </row>
    <row r="6" spans="1:44" s="2" customFormat="1" x14ac:dyDescent="0.3">
      <c r="A6" s="2" t="s">
        <v>399</v>
      </c>
      <c r="B6" s="2">
        <v>8.0213999999999896E-2</v>
      </c>
      <c r="C6" s="2">
        <v>4.1322249999999901E-2</v>
      </c>
      <c r="D6" s="2">
        <f t="shared" si="0"/>
        <v>45.255008538130745</v>
      </c>
      <c r="E6" s="2">
        <v>76.756593749999993</v>
      </c>
      <c r="F6" s="2">
        <v>73.790737249999907</v>
      </c>
      <c r="G6" s="2">
        <f t="shared" si="1"/>
        <v>2.7860703065885133</v>
      </c>
      <c r="H6" s="2">
        <v>7.0228750000000006E-2</v>
      </c>
      <c r="I6" s="2">
        <v>6.7570500000000006E-2</v>
      </c>
      <c r="J6" s="2">
        <f t="shared" si="2"/>
        <v>2.7281231227153131</v>
      </c>
      <c r="K6" s="2">
        <v>18.755688750000001</v>
      </c>
      <c r="L6" s="2">
        <v>19.367602249999901</v>
      </c>
      <c r="M6" s="2">
        <f t="shared" si="3"/>
        <v>2.269941413764752</v>
      </c>
      <c r="N6" s="2">
        <v>52.587998499999898</v>
      </c>
      <c r="O6" s="2">
        <v>55.817881499999899</v>
      </c>
      <c r="P6" s="2">
        <f t="shared" si="4"/>
        <v>4.213557736423807</v>
      </c>
      <c r="Q6" s="2">
        <v>15.31782525</v>
      </c>
      <c r="R6" s="2">
        <v>15.418325749999999</v>
      </c>
      <c r="S6" s="2">
        <f t="shared" si="5"/>
        <v>0.46241694389540128</v>
      </c>
      <c r="T6" s="2">
        <v>34.85019775</v>
      </c>
      <c r="U6" s="2">
        <v>36.668410249999901</v>
      </c>
      <c r="V6" s="2">
        <f t="shared" si="6"/>
        <v>3.5953451118290167</v>
      </c>
      <c r="W6" s="2">
        <v>6.98173625</v>
      </c>
      <c r="X6" s="2">
        <v>6.4632982500000002</v>
      </c>
      <c r="Y6" s="2">
        <f t="shared" si="7"/>
        <v>5.4531808813847382</v>
      </c>
      <c r="Z6" s="2">
        <v>24.502539500000001</v>
      </c>
      <c r="AA6" s="2">
        <v>22.180768</v>
      </c>
      <c r="AB6" s="2">
        <f t="shared" si="8"/>
        <v>7.0335220871642932</v>
      </c>
      <c r="AC6" s="2">
        <v>17.7322307499999</v>
      </c>
      <c r="AD6" s="2">
        <v>19.134281000000001</v>
      </c>
      <c r="AE6" s="2">
        <f t="shared" si="9"/>
        <v>5.3783186544052066</v>
      </c>
      <c r="AF6" s="2">
        <v>6.1782682500000004</v>
      </c>
      <c r="AG6" s="2">
        <v>5.3070575</v>
      </c>
      <c r="AH6" s="2">
        <f t="shared" si="10"/>
        <v>10.727410655594477</v>
      </c>
      <c r="AI6" s="2">
        <v>43.70744775</v>
      </c>
      <c r="AJ6" s="2">
        <v>41.812061</v>
      </c>
      <c r="AK6" s="2">
        <f t="shared" si="11"/>
        <v>3.1343510819597209</v>
      </c>
      <c r="AM6" s="2" t="s">
        <v>3</v>
      </c>
      <c r="AN6" s="4">
        <v>1520.25</v>
      </c>
      <c r="AO6" s="4">
        <v>1051</v>
      </c>
      <c r="AP6" s="2">
        <v>69.10586275</v>
      </c>
      <c r="AQ6" s="4">
        <v>4011.23883074999</v>
      </c>
      <c r="AR6" s="4">
        <v>15630.99340825</v>
      </c>
    </row>
    <row r="7" spans="1:44" s="2" customFormat="1" x14ac:dyDescent="0.3">
      <c r="A7" s="2" t="s">
        <v>400</v>
      </c>
      <c r="B7" s="2">
        <v>0</v>
      </c>
      <c r="C7" s="2">
        <v>0</v>
      </c>
      <c r="D7" s="2" t="e">
        <f>STDEV(B7:C7)/AVERAGE(B7:C7)*100</f>
        <v>#DIV/0!</v>
      </c>
      <c r="E7" s="2">
        <v>77.22838625</v>
      </c>
      <c r="F7" s="2">
        <v>75.372392500000004</v>
      </c>
      <c r="G7" s="2">
        <f>STDEV(E7:F7)/AVERAGE(E7:F7)*100</f>
        <v>1.720024992290345</v>
      </c>
      <c r="H7" s="2">
        <v>0.39506549999999901</v>
      </c>
      <c r="I7" s="2">
        <v>0.48497299999999899</v>
      </c>
      <c r="J7" s="2">
        <f>STDEV(H7:I7)/AVERAGE(H7:I7)*100</f>
        <v>14.448050381779892</v>
      </c>
      <c r="K7" s="2">
        <v>56.043156750000001</v>
      </c>
      <c r="L7" s="2">
        <v>45.451863500000002</v>
      </c>
      <c r="M7" s="2">
        <f>STDEV(K7:L7)/AVERAGE(K7:L7)*100</f>
        <v>14.757719659867291</v>
      </c>
      <c r="N7" s="2">
        <v>73.697442999999893</v>
      </c>
      <c r="O7" s="2">
        <v>79.375774500000006</v>
      </c>
      <c r="P7" s="2">
        <f>STDEV(N7:O7)/AVERAGE(N7:O7)*100</f>
        <v>5.2460995790792238</v>
      </c>
      <c r="Q7" s="2">
        <v>54.002912250000001</v>
      </c>
      <c r="R7" s="2">
        <v>55.458392000000003</v>
      </c>
      <c r="S7" s="2">
        <f>STDEV(Q7:R7)/AVERAGE(Q7:R7)*100</f>
        <v>1.8804446158509978</v>
      </c>
      <c r="T7" s="2">
        <v>69.616047249999994</v>
      </c>
      <c r="U7" s="2">
        <v>69.645767500000005</v>
      </c>
      <c r="V7" s="2">
        <f>STDEV(T7:U7)/AVERAGE(T7:U7)*100</f>
        <v>3.0181123736314576E-2</v>
      </c>
      <c r="W7" s="2">
        <v>33.669365499999898</v>
      </c>
      <c r="X7" s="2">
        <v>36.236511499999899</v>
      </c>
      <c r="Y7" s="2">
        <f>STDEV(W7:X7)/AVERAGE(W7:X7)*100</f>
        <v>5.1934012497859845</v>
      </c>
      <c r="Z7" s="2">
        <v>64.1388465</v>
      </c>
      <c r="AA7" s="2">
        <v>65.597154750000001</v>
      </c>
      <c r="AB7" s="2">
        <f>STDEV(Z7:AA7)/AVERAGE(Z7:AA7)*100</f>
        <v>1.5896584490040124</v>
      </c>
      <c r="AC7" s="2">
        <v>53.2367954999999</v>
      </c>
      <c r="AD7" s="2">
        <v>54.413414000000003</v>
      </c>
      <c r="AE7" s="2">
        <f>STDEV(AC7:AD7)/AVERAGE(AC7:AD7)*100</f>
        <v>1.5457376703379613</v>
      </c>
      <c r="AF7" s="2">
        <v>24.664290000000001</v>
      </c>
      <c r="AG7" s="2">
        <v>25.174675999999899</v>
      </c>
      <c r="AH7" s="2">
        <f>STDEV(AF7:AG7)/AVERAGE(AF7:AG7)*100</f>
        <v>1.4482539690835696</v>
      </c>
      <c r="AI7" s="2">
        <v>72.342760249999898</v>
      </c>
      <c r="AJ7" s="2">
        <v>73.505020250000001</v>
      </c>
      <c r="AK7" s="2">
        <f>STDEV(AI7:AJ7)/AVERAGE(AI7:AJ7)*100</f>
        <v>1.1269858542714679</v>
      </c>
      <c r="AM7" s="2" t="s">
        <v>4</v>
      </c>
      <c r="AN7" s="4">
        <v>1684.75</v>
      </c>
      <c r="AO7" s="4">
        <v>1246.5</v>
      </c>
      <c r="AP7" s="2">
        <v>74.074630749999898</v>
      </c>
      <c r="AQ7" s="4">
        <v>4459.9528195000003</v>
      </c>
      <c r="AR7" s="4">
        <v>14843.66406225</v>
      </c>
    </row>
    <row r="8" spans="1:44" s="2" customFormat="1" x14ac:dyDescent="0.3">
      <c r="A8" s="2" t="s">
        <v>401</v>
      </c>
      <c r="B8" s="2">
        <v>0</v>
      </c>
      <c r="C8" s="2">
        <v>0</v>
      </c>
      <c r="D8" s="2" t="e">
        <f t="shared" si="0"/>
        <v>#DIV/0!</v>
      </c>
      <c r="E8" s="2">
        <v>77.52837925</v>
      </c>
      <c r="F8" s="2">
        <v>80.040130500000004</v>
      </c>
      <c r="G8" s="2">
        <f t="shared" si="1"/>
        <v>2.2543544320457589</v>
      </c>
      <c r="H8" s="2">
        <v>7.0448857499999997</v>
      </c>
      <c r="I8" s="2">
        <v>5.5689699999999904</v>
      </c>
      <c r="J8" s="2">
        <f t="shared" si="2"/>
        <v>16.547359601524441</v>
      </c>
      <c r="K8" s="2">
        <v>72.901098250000004</v>
      </c>
      <c r="L8" s="2">
        <v>80.617946750000002</v>
      </c>
      <c r="M8" s="2">
        <f t="shared" si="3"/>
        <v>7.1087413340009187</v>
      </c>
      <c r="N8" s="2">
        <v>85.081295249999897</v>
      </c>
      <c r="O8" s="2">
        <v>82.753839499999899</v>
      </c>
      <c r="P8" s="2">
        <f t="shared" si="4"/>
        <v>1.9611623587493476</v>
      </c>
      <c r="Q8" s="2">
        <v>75.649677249999897</v>
      </c>
      <c r="R8" s="2">
        <v>84.647796749999898</v>
      </c>
      <c r="S8" s="2">
        <f t="shared" si="5"/>
        <v>7.9385297317622294</v>
      </c>
      <c r="T8" s="2">
        <v>79.955927000000003</v>
      </c>
      <c r="U8" s="2">
        <v>85.366920249999893</v>
      </c>
      <c r="V8" s="2">
        <f t="shared" si="6"/>
        <v>4.6287008525127629</v>
      </c>
      <c r="W8" s="2">
        <v>73.547851750000007</v>
      </c>
      <c r="X8" s="2">
        <v>79.336351249999893</v>
      </c>
      <c r="Y8" s="2">
        <f t="shared" si="7"/>
        <v>5.3544933603700855</v>
      </c>
      <c r="Z8" s="2">
        <v>82.649520999999893</v>
      </c>
      <c r="AA8" s="2">
        <v>83.865669499999996</v>
      </c>
      <c r="AB8" s="2">
        <f t="shared" si="8"/>
        <v>1.0328749571708544</v>
      </c>
      <c r="AC8" s="2">
        <v>78.001776000000007</v>
      </c>
      <c r="AD8" s="2">
        <v>79.200445250000001</v>
      </c>
      <c r="AE8" s="2">
        <f t="shared" si="9"/>
        <v>1.0783399220890961</v>
      </c>
      <c r="AF8" s="2">
        <v>60.020198749999899</v>
      </c>
      <c r="AG8" s="2">
        <v>60.990351500000003</v>
      </c>
      <c r="AH8" s="2">
        <f t="shared" si="10"/>
        <v>1.1337880654118437</v>
      </c>
      <c r="AI8" s="2">
        <v>79.942260500000003</v>
      </c>
      <c r="AJ8" s="2">
        <v>82.93348675</v>
      </c>
      <c r="AK8" s="2">
        <f t="shared" si="11"/>
        <v>2.5972146266708287</v>
      </c>
      <c r="AM8" s="2" t="s">
        <v>5</v>
      </c>
      <c r="AN8" s="4">
        <v>1594.25</v>
      </c>
      <c r="AO8" s="4">
        <v>3.25</v>
      </c>
      <c r="AP8" s="2">
        <v>0.20178725</v>
      </c>
      <c r="AQ8" s="4">
        <v>3463.49328625</v>
      </c>
      <c r="AR8" s="4">
        <v>3462.5340879999899</v>
      </c>
    </row>
    <row r="9" spans="1:44" s="2" customFormat="1" x14ac:dyDescent="0.3">
      <c r="A9" s="2" t="s">
        <v>402</v>
      </c>
      <c r="B9" s="2">
        <v>0</v>
      </c>
      <c r="C9" s="2">
        <v>0</v>
      </c>
      <c r="D9" s="2" t="e">
        <f t="shared" si="0"/>
        <v>#DIV/0!</v>
      </c>
      <c r="E9" s="2">
        <v>81.388744250000002</v>
      </c>
      <c r="F9" s="2">
        <v>80.225742249999897</v>
      </c>
      <c r="G9" s="2">
        <f t="shared" si="1"/>
        <v>1.0176892165339302</v>
      </c>
      <c r="H9" s="2">
        <v>48.810656499999901</v>
      </c>
      <c r="I9" s="2">
        <v>45.7066935</v>
      </c>
      <c r="J9" s="2">
        <f t="shared" si="2"/>
        <v>4.6442971282035979</v>
      </c>
      <c r="K9" s="2">
        <v>82.261756750000004</v>
      </c>
      <c r="L9" s="2">
        <v>83.064020249999899</v>
      </c>
      <c r="M9" s="2">
        <f t="shared" si="3"/>
        <v>0.68626438229094833</v>
      </c>
      <c r="N9" s="2">
        <v>84.709842749999893</v>
      </c>
      <c r="O9" s="2">
        <v>86.125696250000004</v>
      </c>
      <c r="P9" s="2">
        <f t="shared" si="4"/>
        <v>1.1720741677957143</v>
      </c>
      <c r="Q9" s="2">
        <v>81.759927750000003</v>
      </c>
      <c r="R9" s="2">
        <v>85.671775749999895</v>
      </c>
      <c r="S9" s="2">
        <f t="shared" si="5"/>
        <v>3.30414633542919</v>
      </c>
      <c r="T9" s="2">
        <v>86.8554802499999</v>
      </c>
      <c r="U9" s="2">
        <v>82.083455999999899</v>
      </c>
      <c r="V9" s="2">
        <f t="shared" si="6"/>
        <v>3.994734170893838</v>
      </c>
      <c r="W9" s="2">
        <v>84.981817250000006</v>
      </c>
      <c r="X9" s="2">
        <v>83.775478500000006</v>
      </c>
      <c r="Y9" s="2">
        <f t="shared" si="7"/>
        <v>1.0109314761677242</v>
      </c>
      <c r="Z9" s="2">
        <v>83.674381249999996</v>
      </c>
      <c r="AA9" s="2">
        <v>85.973382999999998</v>
      </c>
      <c r="AB9" s="2">
        <f t="shared" si="8"/>
        <v>1.9164882420603329</v>
      </c>
      <c r="AC9" s="2">
        <v>84.472766750000005</v>
      </c>
      <c r="AD9" s="2">
        <v>84.469528249999897</v>
      </c>
      <c r="AE9" s="2">
        <f t="shared" si="9"/>
        <v>2.7109437704150498E-3</v>
      </c>
      <c r="AF9" s="2">
        <v>79.886535749999894</v>
      </c>
      <c r="AG9" s="2">
        <v>81.632678999999897</v>
      </c>
      <c r="AH9" s="2">
        <f t="shared" si="10"/>
        <v>1.528870400848851</v>
      </c>
      <c r="AI9" s="2">
        <v>83.184904249999903</v>
      </c>
      <c r="AJ9" s="2">
        <v>83.412645499999897</v>
      </c>
      <c r="AK9" s="2">
        <f t="shared" si="11"/>
        <v>0.19332503085736022</v>
      </c>
      <c r="AM9" s="2" t="s">
        <v>6</v>
      </c>
      <c r="AN9" s="4">
        <v>1573.75</v>
      </c>
      <c r="AO9" s="4">
        <v>2.25</v>
      </c>
      <c r="AP9" s="2">
        <v>0.13882375</v>
      </c>
      <c r="AQ9" s="4">
        <v>3377.3470459999999</v>
      </c>
      <c r="AR9" s="4">
        <v>2776.7232665000001</v>
      </c>
    </row>
    <row r="10" spans="1:44" s="2" customFormat="1" x14ac:dyDescent="0.3">
      <c r="A10" s="2" t="s">
        <v>403</v>
      </c>
      <c r="B10" s="2">
        <v>3.5562000000000003E-2</v>
      </c>
      <c r="C10" s="2">
        <v>0</v>
      </c>
      <c r="D10" s="2">
        <f t="shared" si="0"/>
        <v>141.42135623730951</v>
      </c>
      <c r="E10" s="2">
        <v>75.865960999999899</v>
      </c>
      <c r="F10" s="2">
        <v>77.987060499999899</v>
      </c>
      <c r="G10" s="2">
        <f t="shared" si="1"/>
        <v>1.949709957462743</v>
      </c>
      <c r="H10" s="2">
        <v>70.623939500000006</v>
      </c>
      <c r="I10" s="2">
        <v>69.705737999999897</v>
      </c>
      <c r="J10" s="2">
        <f t="shared" si="2"/>
        <v>0.92534454395184795</v>
      </c>
      <c r="K10" s="2">
        <v>79.042081999999994</v>
      </c>
      <c r="L10" s="2">
        <v>80.305473250000006</v>
      </c>
      <c r="M10" s="2">
        <f t="shared" si="3"/>
        <v>1.121262913340815</v>
      </c>
      <c r="N10" s="2">
        <v>79.09637275</v>
      </c>
      <c r="O10" s="2">
        <v>82.007009499999896</v>
      </c>
      <c r="P10" s="2">
        <f t="shared" si="4"/>
        <v>2.555043792068743</v>
      </c>
      <c r="Q10" s="2">
        <v>82.282926500000002</v>
      </c>
      <c r="R10" s="2">
        <v>83.033594249999993</v>
      </c>
      <c r="S10" s="2">
        <f t="shared" si="5"/>
        <v>0.64216480486635408</v>
      </c>
      <c r="T10" s="2">
        <v>81.722604750000002</v>
      </c>
      <c r="U10" s="2">
        <v>84.062154999999905</v>
      </c>
      <c r="V10" s="2">
        <f t="shared" si="6"/>
        <v>1.995734528549286</v>
      </c>
      <c r="W10" s="2">
        <v>82.371057500000006</v>
      </c>
      <c r="X10" s="2">
        <v>82.87373925</v>
      </c>
      <c r="Y10" s="2">
        <f t="shared" si="7"/>
        <v>0.43020982347962039</v>
      </c>
      <c r="Z10" s="2">
        <v>83.567987500000001</v>
      </c>
      <c r="AA10" s="2">
        <v>80.674383250000005</v>
      </c>
      <c r="AB10" s="2">
        <f t="shared" si="8"/>
        <v>2.4915460948376631</v>
      </c>
      <c r="AC10" s="2">
        <v>83.16751275</v>
      </c>
      <c r="AD10" s="2">
        <v>83.463932</v>
      </c>
      <c r="AE10" s="2">
        <f t="shared" si="9"/>
        <v>0.2515732394491289</v>
      </c>
      <c r="AF10" s="2">
        <v>83.671014999999898</v>
      </c>
      <c r="AG10" s="2">
        <v>81.9113159999999</v>
      </c>
      <c r="AH10" s="2">
        <f t="shared" si="10"/>
        <v>1.502932212914899</v>
      </c>
      <c r="AI10" s="2">
        <v>79.135001999999901</v>
      </c>
      <c r="AJ10" s="2">
        <v>81.7413884999999</v>
      </c>
      <c r="AK10" s="2">
        <f t="shared" si="11"/>
        <v>2.2911920920342546</v>
      </c>
      <c r="AM10" s="2" t="s">
        <v>7</v>
      </c>
      <c r="AN10" s="4">
        <v>1668.5</v>
      </c>
      <c r="AO10" s="4">
        <v>16</v>
      </c>
      <c r="AP10" s="2">
        <v>0.95392449999999895</v>
      </c>
      <c r="AQ10" s="4">
        <v>3415.6625367500001</v>
      </c>
      <c r="AR10" s="4">
        <v>34869.75390625</v>
      </c>
    </row>
    <row r="11" spans="1:44" s="2" customFormat="1" x14ac:dyDescent="0.3">
      <c r="A11" s="2" t="s">
        <v>404</v>
      </c>
      <c r="B11" s="2">
        <v>0</v>
      </c>
      <c r="C11" s="2">
        <v>1.85185E-2</v>
      </c>
      <c r="D11" s="2">
        <f t="shared" si="0"/>
        <v>141.42135623730951</v>
      </c>
      <c r="E11" s="2">
        <v>75.218052</v>
      </c>
      <c r="F11" s="2">
        <v>72.624761500000005</v>
      </c>
      <c r="G11" s="2">
        <f t="shared" si="1"/>
        <v>2.4806525995078532</v>
      </c>
      <c r="H11" s="2">
        <v>71.935533249999907</v>
      </c>
      <c r="I11" s="2">
        <v>76.97126025</v>
      </c>
      <c r="J11" s="2">
        <f t="shared" si="2"/>
        <v>4.7825846305719528</v>
      </c>
      <c r="K11" s="2">
        <v>79.848640250000003</v>
      </c>
      <c r="L11" s="2">
        <v>79.929637999999997</v>
      </c>
      <c r="M11" s="2">
        <f t="shared" si="3"/>
        <v>7.1691920720579949E-2</v>
      </c>
      <c r="N11" s="2">
        <v>77.471479250000002</v>
      </c>
      <c r="O11" s="2">
        <v>83.760864249999898</v>
      </c>
      <c r="P11" s="2">
        <f t="shared" si="4"/>
        <v>5.5165938625619289</v>
      </c>
      <c r="Q11" s="2">
        <v>79.751657750000007</v>
      </c>
      <c r="R11" s="2">
        <v>79.721309749999904</v>
      </c>
      <c r="S11" s="2">
        <f t="shared" si="5"/>
        <v>2.6912745065112348E-2</v>
      </c>
      <c r="T11" s="2">
        <v>79.115610000000004</v>
      </c>
      <c r="U11" s="2">
        <v>80.964326999999898</v>
      </c>
      <c r="V11" s="2">
        <f t="shared" si="6"/>
        <v>1.6332344348620982</v>
      </c>
      <c r="W11" s="2">
        <v>80.931446249999894</v>
      </c>
      <c r="X11" s="2">
        <v>82.691226999999898</v>
      </c>
      <c r="Y11" s="2">
        <f t="shared" si="7"/>
        <v>1.52100302117091</v>
      </c>
      <c r="Z11" s="2">
        <v>82.180333999999903</v>
      </c>
      <c r="AA11" s="2">
        <v>83.007076249999997</v>
      </c>
      <c r="AB11" s="2">
        <f t="shared" si="8"/>
        <v>0.70779613335392344</v>
      </c>
      <c r="AC11" s="2">
        <v>81.15811325</v>
      </c>
      <c r="AD11" s="2">
        <v>82.59169575</v>
      </c>
      <c r="AE11" s="2">
        <f t="shared" si="9"/>
        <v>1.2381033154553038</v>
      </c>
      <c r="AF11" s="2">
        <v>83.077199750000005</v>
      </c>
      <c r="AG11" s="2">
        <v>81.615272500000003</v>
      </c>
      <c r="AH11" s="2">
        <f t="shared" si="10"/>
        <v>1.2553563110124515</v>
      </c>
      <c r="AI11" s="2">
        <v>79.032257000000001</v>
      </c>
      <c r="AJ11" s="2">
        <v>81.91806425</v>
      </c>
      <c r="AK11" s="2">
        <f t="shared" si="11"/>
        <v>2.5356567912688175</v>
      </c>
      <c r="AM11" s="2" t="s">
        <v>8</v>
      </c>
      <c r="AN11" s="4">
        <v>1631.5</v>
      </c>
      <c r="AO11" s="4">
        <v>15</v>
      </c>
      <c r="AP11" s="2">
        <v>0.91735575000000003</v>
      </c>
      <c r="AQ11" s="4">
        <v>3351.7551269999899</v>
      </c>
      <c r="AR11" s="4">
        <v>35348.604004000001</v>
      </c>
    </row>
    <row r="12" spans="1:44" s="2" customFormat="1" x14ac:dyDescent="0.3">
      <c r="B12" s="75" t="s">
        <v>413</v>
      </c>
      <c r="C12" s="75"/>
      <c r="D12" s="1" t="s">
        <v>434</v>
      </c>
      <c r="E12" s="75" t="s">
        <v>414</v>
      </c>
      <c r="F12" s="75"/>
      <c r="G12" s="1" t="s">
        <v>434</v>
      </c>
      <c r="H12" s="75" t="s">
        <v>415</v>
      </c>
      <c r="I12" s="75"/>
      <c r="J12" s="1" t="s">
        <v>434</v>
      </c>
      <c r="K12" s="75" t="s">
        <v>425</v>
      </c>
      <c r="L12" s="75"/>
      <c r="M12" s="1" t="s">
        <v>434</v>
      </c>
      <c r="N12" s="75" t="s">
        <v>426</v>
      </c>
      <c r="O12" s="75"/>
      <c r="P12" s="1" t="s">
        <v>434</v>
      </c>
      <c r="Q12" s="75" t="s">
        <v>427</v>
      </c>
      <c r="R12" s="75"/>
      <c r="S12" s="1" t="s">
        <v>434</v>
      </c>
      <c r="T12" s="83" t="s">
        <v>428</v>
      </c>
      <c r="U12" s="83"/>
      <c r="V12" s="1" t="s">
        <v>434</v>
      </c>
      <c r="W12" s="75" t="s">
        <v>429</v>
      </c>
      <c r="X12" s="75"/>
      <c r="Y12" s="1" t="s">
        <v>434</v>
      </c>
      <c r="Z12" s="75" t="s">
        <v>430</v>
      </c>
      <c r="AA12" s="75"/>
      <c r="AB12" s="1" t="s">
        <v>434</v>
      </c>
      <c r="AC12" s="75" t="s">
        <v>431</v>
      </c>
      <c r="AD12" s="75"/>
      <c r="AE12" s="1" t="s">
        <v>434</v>
      </c>
      <c r="AF12" s="75" t="s">
        <v>432</v>
      </c>
      <c r="AG12" s="75"/>
      <c r="AH12" s="1" t="s">
        <v>434</v>
      </c>
      <c r="AI12" s="75" t="s">
        <v>433</v>
      </c>
      <c r="AJ12" s="75"/>
      <c r="AK12" s="1" t="s">
        <v>434</v>
      </c>
      <c r="AL12" s="1"/>
      <c r="AM12" s="2" t="s">
        <v>9</v>
      </c>
      <c r="AN12" s="4">
        <v>1700.5</v>
      </c>
      <c r="AO12" s="4">
        <v>34.75</v>
      </c>
      <c r="AP12" s="2">
        <v>2.0408594999999901</v>
      </c>
      <c r="AQ12" s="4">
        <v>3511.2865602499901</v>
      </c>
      <c r="AR12" s="4">
        <v>35691.288086</v>
      </c>
    </row>
    <row r="13" spans="1:44" s="2" customFormat="1" x14ac:dyDescent="0.3">
      <c r="A13" s="2" t="s">
        <v>405</v>
      </c>
      <c r="B13" s="2">
        <v>0</v>
      </c>
      <c r="C13" s="2">
        <v>0</v>
      </c>
      <c r="D13" s="2" t="e">
        <f>STDEV(B13:C13)/AVERAGE(B13:C13)*100</f>
        <v>#DIV/0!</v>
      </c>
      <c r="E13" s="2">
        <v>54.001691000000001</v>
      </c>
      <c r="F13" s="2">
        <v>63.901693249999902</v>
      </c>
      <c r="G13" s="2">
        <f>STDEV(E13:F13)/AVERAGE(E13:F13)*100</f>
        <v>11.874737556122378</v>
      </c>
      <c r="H13" s="2">
        <v>8.7084499999999995E-2</v>
      </c>
      <c r="I13" s="2">
        <v>8.4875000000000006E-2</v>
      </c>
      <c r="J13" s="2">
        <f>STDEV(H13:I13)/AVERAGE(H13:I13)*100</f>
        <v>1.8171167432234556</v>
      </c>
      <c r="K13" s="2">
        <v>5.3395349999999899</v>
      </c>
      <c r="L13" s="2">
        <v>6.7188734999999902</v>
      </c>
      <c r="M13" s="2">
        <f>STDEV(K13:L13)/AVERAGE(K13:L13)*100</f>
        <v>16.176920974300639</v>
      </c>
      <c r="N13" s="2">
        <v>0.55780200000000002</v>
      </c>
      <c r="O13" s="2">
        <v>0.63491299999999995</v>
      </c>
      <c r="P13" s="2">
        <f>STDEV(N13:O13)/AVERAGE(N13:O13)*100</f>
        <v>9.143124888020326</v>
      </c>
      <c r="Q13" s="2">
        <v>0.15062799999999901</v>
      </c>
      <c r="R13" s="2">
        <v>0.18744274999999899</v>
      </c>
      <c r="S13" s="2">
        <f>STDEV(Q13:R13)/AVERAGE(Q13:R13)*100</f>
        <v>15.400302671963084</v>
      </c>
      <c r="T13" s="2">
        <v>0.33832600000000002</v>
      </c>
      <c r="U13" s="2">
        <v>0.71135000000000004</v>
      </c>
      <c r="V13" s="2">
        <f>STDEV(T13:U13)/AVERAGE(T13:U13)*100</f>
        <v>50.256993576176036</v>
      </c>
      <c r="W13" s="2">
        <v>0.25832875</v>
      </c>
      <c r="X13" s="2">
        <v>0.32210824999999899</v>
      </c>
      <c r="Y13" s="2">
        <f>STDEV(W13:X13)/AVERAGE(W13:X13)*100</f>
        <v>15.539642355910102</v>
      </c>
      <c r="Z13" s="2">
        <v>0.32614500000000002</v>
      </c>
      <c r="AA13" s="2">
        <v>0.23140674999999999</v>
      </c>
      <c r="AB13" s="2">
        <f>STDEV(Z13:AA13)/AVERAGE(Z13:AA13)*100</f>
        <v>24.030077571363243</v>
      </c>
      <c r="AC13" s="2">
        <v>1.3696250000000001</v>
      </c>
      <c r="AD13" s="2">
        <v>1.1179030000000001</v>
      </c>
      <c r="AE13" s="2">
        <f>STDEV(AC13:AD13)/AVERAGE(AC13:AD13)*100</f>
        <v>14.310941076750815</v>
      </c>
      <c r="AF13" s="2">
        <v>7.5521500000000005E-2</v>
      </c>
      <c r="AG13" s="2">
        <v>3.141E-2</v>
      </c>
      <c r="AH13" s="2">
        <f>STDEV(AF13:AG13)/AVERAGE(AF13:AG13)*100</f>
        <v>58.339293432356932</v>
      </c>
      <c r="AI13" s="2">
        <v>0.23213775</v>
      </c>
      <c r="AJ13" s="2">
        <v>0.20917875</v>
      </c>
      <c r="AK13" s="2">
        <f>STDEV(AI13:AJ13)/AVERAGE(AI13:AJ13)*100</f>
        <v>7.3572887436848378</v>
      </c>
      <c r="AM13" s="2" t="s">
        <v>10</v>
      </c>
      <c r="AN13" s="4">
        <v>1731.25</v>
      </c>
      <c r="AO13" s="4">
        <v>40.5</v>
      </c>
      <c r="AP13" s="2">
        <v>2.3536035000000002</v>
      </c>
      <c r="AQ13" s="4">
        <v>3591.6398315000001</v>
      </c>
      <c r="AR13" s="4">
        <v>31078.735840000001</v>
      </c>
    </row>
    <row r="14" spans="1:44" s="2" customFormat="1" x14ac:dyDescent="0.3">
      <c r="A14" s="2" t="s">
        <v>406</v>
      </c>
      <c r="B14" s="2">
        <v>0</v>
      </c>
      <c r="C14" s="2">
        <v>0</v>
      </c>
      <c r="D14" s="2" t="e">
        <f t="shared" ref="D14:D20" si="12">STDEV(B14:C14)/AVERAGE(B14:C14)*100</f>
        <v>#DIV/0!</v>
      </c>
      <c r="E14" s="2">
        <v>73.374909250000002</v>
      </c>
      <c r="F14" s="2">
        <v>72.056754999999995</v>
      </c>
      <c r="G14" s="2">
        <f t="shared" ref="G14:G20" si="13">STDEV(E14:F14)/AVERAGE(E14:F14)*100</f>
        <v>1.2818058758134199</v>
      </c>
      <c r="H14" s="2">
        <v>0.24516850000000001</v>
      </c>
      <c r="I14" s="2">
        <v>1.6812250000000001E-2</v>
      </c>
      <c r="J14" s="2">
        <f t="shared" ref="J14:J20" si="14">STDEV(H14:I14)/AVERAGE(H14:I14)*100</f>
        <v>123.27031883169323</v>
      </c>
      <c r="K14" s="2">
        <v>26.435085000000001</v>
      </c>
      <c r="L14" s="2">
        <v>23.183111999999898</v>
      </c>
      <c r="M14" s="2">
        <f t="shared" ref="M14:M20" si="15">STDEV(K14:L14)/AVERAGE(K14:L14)*100</f>
        <v>9.2687453376656883</v>
      </c>
      <c r="N14" s="2">
        <v>1.5506582499999999</v>
      </c>
      <c r="O14" s="2">
        <v>1.50962199999999</v>
      </c>
      <c r="P14" s="2">
        <f t="shared" ref="P14:P20" si="16">STDEV(N14:O14)/AVERAGE(N14:O14)*100</f>
        <v>1.8963629654162255</v>
      </c>
      <c r="Q14" s="2">
        <v>0.53242974999999904</v>
      </c>
      <c r="R14" s="2">
        <v>0.34844624999999901</v>
      </c>
      <c r="S14" s="2">
        <f t="shared" ref="S14:S20" si="17">STDEV(Q14:R14)/AVERAGE(Q14:R14)*100</f>
        <v>29.537864688431885</v>
      </c>
      <c r="T14" s="2">
        <v>4.5364839999999997</v>
      </c>
      <c r="U14" s="2">
        <v>3.7083360000000001</v>
      </c>
      <c r="V14" s="2">
        <f t="shared" ref="V14:V20" si="18">STDEV(T14:U14)/AVERAGE(T14:U14)*100</f>
        <v>14.205017614115933</v>
      </c>
      <c r="W14" s="2">
        <v>1.30550999999999</v>
      </c>
      <c r="X14" s="2">
        <v>1.13475875</v>
      </c>
      <c r="Y14" s="2">
        <f t="shared" ref="Y14:Y20" si="19">STDEV(W14:X14)/AVERAGE(W14:X14)*100</f>
        <v>9.8955794742749426</v>
      </c>
      <c r="Z14" s="2">
        <v>1.69884575</v>
      </c>
      <c r="AA14" s="2">
        <v>1.3719809999999999</v>
      </c>
      <c r="AB14" s="2">
        <f t="shared" ref="AB14:AB20" si="20">STDEV(Z14:AA14)/AVERAGE(Z14:AA14)*100</f>
        <v>15.053163207976104</v>
      </c>
      <c r="AC14" s="2">
        <v>6.0570255</v>
      </c>
      <c r="AD14" s="2">
        <v>5.8397797499999902</v>
      </c>
      <c r="AE14" s="2">
        <f t="shared" ref="AE14:AE20" si="21">STDEV(AC14:AD14)/AVERAGE(AC14:AD14)*100</f>
        <v>2.5824738621986683</v>
      </c>
      <c r="AF14" s="2">
        <v>0.13369400000000001</v>
      </c>
      <c r="AG14" s="2">
        <v>0.18154899999999999</v>
      </c>
      <c r="AH14" s="2">
        <f t="shared" ref="AH14:AH20" si="22">STDEV(AF14:AG14)/AVERAGE(AF14:AG14)*100</f>
        <v>21.468261000994261</v>
      </c>
      <c r="AI14" s="2">
        <v>0.61558100000000004</v>
      </c>
      <c r="AJ14" s="2">
        <v>0.76712549999999902</v>
      </c>
      <c r="AK14" s="2">
        <f t="shared" ref="AK14:AK20" si="23">STDEV(AI14:AJ14)/AVERAGE(AI14:AJ14)*100</f>
        <v>15.499767101915655</v>
      </c>
      <c r="AM14" s="2" t="s">
        <v>11</v>
      </c>
      <c r="AN14" s="4">
        <v>1779.25</v>
      </c>
      <c r="AO14" s="4">
        <v>12</v>
      </c>
      <c r="AP14" s="2">
        <v>0.66867849999999895</v>
      </c>
      <c r="AQ14" s="4">
        <v>3567.88323975</v>
      </c>
      <c r="AR14" s="4">
        <v>36208.962890499897</v>
      </c>
    </row>
    <row r="15" spans="1:44" s="2" customFormat="1" x14ac:dyDescent="0.3">
      <c r="A15" s="2" t="s">
        <v>407</v>
      </c>
      <c r="B15" s="2">
        <v>0</v>
      </c>
      <c r="C15" s="2">
        <v>0</v>
      </c>
      <c r="D15" s="2" t="e">
        <f t="shared" si="12"/>
        <v>#DIV/0!</v>
      </c>
      <c r="E15" s="2">
        <v>74.869073749999998</v>
      </c>
      <c r="F15" s="2">
        <v>74.174266750000001</v>
      </c>
      <c r="G15" s="2">
        <f t="shared" si="13"/>
        <v>0.65927499969833214</v>
      </c>
      <c r="H15" s="2">
        <v>1.671125E-2</v>
      </c>
      <c r="I15" s="2">
        <v>7.0865499999999901E-2</v>
      </c>
      <c r="J15" s="2">
        <f t="shared" si="14"/>
        <v>87.449779547817357</v>
      </c>
      <c r="K15" s="2">
        <v>61.92169775</v>
      </c>
      <c r="L15" s="2">
        <v>63.192296749999898</v>
      </c>
      <c r="M15" s="2">
        <f t="shared" si="15"/>
        <v>1.4362089111762384</v>
      </c>
      <c r="N15" s="2">
        <v>10.3786877499999</v>
      </c>
      <c r="O15" s="2">
        <v>10.0087477499999</v>
      </c>
      <c r="P15" s="2">
        <f t="shared" si="16"/>
        <v>2.5661597568968766</v>
      </c>
      <c r="Q15" s="2">
        <v>4.0175977500000002</v>
      </c>
      <c r="R15" s="2">
        <v>2.60450949999999</v>
      </c>
      <c r="S15" s="2">
        <f t="shared" si="17"/>
        <v>30.177834525106494</v>
      </c>
      <c r="T15" s="2">
        <v>28.309477000000001</v>
      </c>
      <c r="U15" s="2">
        <v>22.991782000000001</v>
      </c>
      <c r="V15" s="2">
        <f t="shared" si="18"/>
        <v>14.65920434733107</v>
      </c>
      <c r="W15" s="2">
        <v>10.39446875</v>
      </c>
      <c r="X15" s="2">
        <v>8.2373597499999907</v>
      </c>
      <c r="Y15" s="2">
        <f t="shared" si="19"/>
        <v>16.373126251763594</v>
      </c>
      <c r="Z15" s="2">
        <v>8.099342</v>
      </c>
      <c r="AA15" s="2">
        <v>7.3443132499999901</v>
      </c>
      <c r="AB15" s="2">
        <f t="shared" si="20"/>
        <v>6.9139842928805315</v>
      </c>
      <c r="AC15" s="2">
        <v>33.211805249999898</v>
      </c>
      <c r="AD15" s="2">
        <v>30.236365750000001</v>
      </c>
      <c r="AE15" s="2">
        <f t="shared" si="21"/>
        <v>6.6320381322268238</v>
      </c>
      <c r="AF15" s="2">
        <v>0.69034574999999898</v>
      </c>
      <c r="AG15" s="2">
        <v>1.1424775</v>
      </c>
      <c r="AH15" s="2">
        <f t="shared" si="22"/>
        <v>34.886662029712021</v>
      </c>
      <c r="AI15" s="2">
        <v>5.1487599999999896</v>
      </c>
      <c r="AJ15" s="2">
        <v>4.2112449999999901</v>
      </c>
      <c r="AK15" s="2">
        <f t="shared" si="23"/>
        <v>14.165018372620681</v>
      </c>
      <c r="AM15" s="2" t="s">
        <v>12</v>
      </c>
      <c r="AN15" s="4">
        <v>1769</v>
      </c>
      <c r="AO15" s="4">
        <v>14.5</v>
      </c>
      <c r="AP15" s="2">
        <v>0.81490225000000005</v>
      </c>
      <c r="AQ15" s="4">
        <v>3428.8738402499898</v>
      </c>
      <c r="AR15" s="4">
        <v>31424.104004000001</v>
      </c>
    </row>
    <row r="16" spans="1:44" s="2" customFormat="1" x14ac:dyDescent="0.3">
      <c r="A16" s="2" t="s">
        <v>408</v>
      </c>
      <c r="B16" s="2">
        <v>0</v>
      </c>
      <c r="C16" s="2">
        <v>0</v>
      </c>
      <c r="D16" s="2" t="e">
        <f>STDEV(B16:C16)/AVERAGE(B16:C16)*100</f>
        <v>#DIV/0!</v>
      </c>
      <c r="E16" s="2">
        <v>74.348916750000001</v>
      </c>
      <c r="F16" s="2">
        <v>85.361623750000007</v>
      </c>
      <c r="G16" s="2">
        <f>STDEV(E16:F16)/AVERAGE(E16:F16)*100</f>
        <v>9.7515915662693082</v>
      </c>
      <c r="H16" s="2">
        <v>0.26429150000000001</v>
      </c>
      <c r="I16" s="2">
        <v>0.30037524999999898</v>
      </c>
      <c r="J16" s="2">
        <f>STDEV(H16:I16)/AVERAGE(H16:I16)*100</f>
        <v>9.0372115289732928</v>
      </c>
      <c r="K16" s="2">
        <v>82.557502749999898</v>
      </c>
      <c r="L16" s="2">
        <v>79.635259750000003</v>
      </c>
      <c r="M16" s="2">
        <f>STDEV(K16:L16)/AVERAGE(K16:L16)*100</f>
        <v>2.5480025245575892</v>
      </c>
      <c r="N16" s="2">
        <v>43.39315225</v>
      </c>
      <c r="O16" s="2">
        <v>46.9425687499999</v>
      </c>
      <c r="P16" s="2">
        <f>STDEV(N16:O16)/AVERAGE(N16:O16)*100</f>
        <v>5.556642374958968</v>
      </c>
      <c r="Q16" s="2">
        <v>20.311587750000001</v>
      </c>
      <c r="R16" s="2">
        <v>22.306811750000001</v>
      </c>
      <c r="S16" s="2">
        <f>STDEV(Q16:R16)/AVERAGE(Q16:R16)*100</f>
        <v>6.6207855618142037</v>
      </c>
      <c r="T16" s="2">
        <v>53.421765999999998</v>
      </c>
      <c r="U16" s="2">
        <v>49.238897999999999</v>
      </c>
      <c r="V16" s="2">
        <f>STDEV(T16:U16)/AVERAGE(T16:U16)*100</f>
        <v>5.7621570178198169</v>
      </c>
      <c r="W16" s="2">
        <v>42.2528255</v>
      </c>
      <c r="X16" s="2">
        <v>39.430896750000002</v>
      </c>
      <c r="Y16" s="2">
        <f>STDEV(W16:X16)/AVERAGE(W16:X16)*100</f>
        <v>4.8856856670737141</v>
      </c>
      <c r="Z16" s="2">
        <v>38.830352750000003</v>
      </c>
      <c r="AA16" s="2">
        <v>37.494175999999896</v>
      </c>
      <c r="AB16" s="2">
        <f>STDEV(Z16:AA16)/AVERAGE(Z16:AA16)*100</f>
        <v>2.4757955437461612</v>
      </c>
      <c r="AC16" s="2">
        <v>67.562720999999996</v>
      </c>
      <c r="AD16" s="2">
        <v>69.823627500000001</v>
      </c>
      <c r="AE16" s="2">
        <f>STDEV(AC16:AD16)/AVERAGE(AC16:AD16)*100</f>
        <v>2.3273088414293883</v>
      </c>
      <c r="AF16" s="2">
        <v>8.9952985000000005</v>
      </c>
      <c r="AG16" s="2">
        <v>8.6883549999999907</v>
      </c>
      <c r="AH16" s="2">
        <f>STDEV(AF16:AG16)/AVERAGE(AF16:AG16)*100</f>
        <v>2.4547170672750416</v>
      </c>
      <c r="AI16" s="2">
        <v>30.472523500000001</v>
      </c>
      <c r="AJ16" s="2">
        <v>31.561819999999901</v>
      </c>
      <c r="AK16" s="2">
        <f>STDEV(AI16:AJ16)/AVERAGE(AI16:AJ16)*100</f>
        <v>2.4832984389452037</v>
      </c>
      <c r="AM16" s="2" t="s">
        <v>13</v>
      </c>
      <c r="AN16" s="4">
        <v>1816.75</v>
      </c>
      <c r="AO16" s="4">
        <v>24.5</v>
      </c>
      <c r="AP16" s="2">
        <v>1.33541975</v>
      </c>
      <c r="AQ16" s="4">
        <v>3483.61883575</v>
      </c>
      <c r="AR16" s="4">
        <v>36195.018555000002</v>
      </c>
    </row>
    <row r="17" spans="1:44" s="2" customFormat="1" x14ac:dyDescent="0.3">
      <c r="A17" s="2" t="s">
        <v>409</v>
      </c>
      <c r="B17" s="2">
        <v>0</v>
      </c>
      <c r="C17" s="2">
        <v>0</v>
      </c>
      <c r="D17" s="2" t="e">
        <f t="shared" si="12"/>
        <v>#DIV/0!</v>
      </c>
      <c r="E17" s="2">
        <v>78.352695499999996</v>
      </c>
      <c r="F17" s="2">
        <v>82.807588499999895</v>
      </c>
      <c r="G17" s="2">
        <f t="shared" si="13"/>
        <v>3.9092572581473153</v>
      </c>
      <c r="H17" s="2">
        <v>6.0289012499999997</v>
      </c>
      <c r="I17" s="2">
        <v>5.1027579999999899</v>
      </c>
      <c r="J17" s="2">
        <f t="shared" si="14"/>
        <v>11.766119636210666</v>
      </c>
      <c r="K17" s="2">
        <v>84.603933499999897</v>
      </c>
      <c r="L17" s="2">
        <v>70.439545749999894</v>
      </c>
      <c r="M17" s="2">
        <f t="shared" si="15"/>
        <v>12.919904374992514</v>
      </c>
      <c r="N17" s="2">
        <v>76.945747499999996</v>
      </c>
      <c r="O17" s="2">
        <v>75.642040249999994</v>
      </c>
      <c r="P17" s="2">
        <f t="shared" si="16"/>
        <v>1.2083014646852919</v>
      </c>
      <c r="Q17" s="2">
        <v>64.166330500000001</v>
      </c>
      <c r="R17" s="2">
        <v>65.099474999999899</v>
      </c>
      <c r="S17" s="2">
        <f t="shared" si="17"/>
        <v>1.0208930369862721</v>
      </c>
      <c r="T17" s="2">
        <v>65.819576999999995</v>
      </c>
      <c r="U17" s="2">
        <v>65.967982000000006</v>
      </c>
      <c r="V17" s="2">
        <f t="shared" si="18"/>
        <v>0.1592535481471318</v>
      </c>
      <c r="W17" s="2">
        <v>74.565513499999895</v>
      </c>
      <c r="X17" s="2">
        <v>73.8492774999999</v>
      </c>
      <c r="Y17" s="2">
        <f t="shared" si="19"/>
        <v>0.68248633322527164</v>
      </c>
      <c r="Z17" s="2">
        <v>69.336347500000002</v>
      </c>
      <c r="AA17" s="2">
        <v>70.937187249999994</v>
      </c>
      <c r="AB17" s="2">
        <f t="shared" si="20"/>
        <v>1.6139390011599766</v>
      </c>
      <c r="AC17" s="2">
        <v>82.113879999999895</v>
      </c>
      <c r="AD17" s="2">
        <v>81.11363025</v>
      </c>
      <c r="AE17" s="2">
        <f t="shared" si="21"/>
        <v>0.86662276478002598</v>
      </c>
      <c r="AF17" s="2">
        <v>50.239926249999897</v>
      </c>
      <c r="AG17" s="2">
        <v>50.872935249999898</v>
      </c>
      <c r="AH17" s="2">
        <f t="shared" si="22"/>
        <v>0.88535711444011922</v>
      </c>
      <c r="AI17" s="2">
        <v>66.254966499999995</v>
      </c>
      <c r="AJ17" s="2">
        <v>66.273161000000002</v>
      </c>
      <c r="AK17" s="2">
        <f t="shared" si="23"/>
        <v>1.9415432139571413E-2</v>
      </c>
      <c r="AM17" s="2" t="s">
        <v>14</v>
      </c>
      <c r="AN17" s="4">
        <v>1659.5</v>
      </c>
      <c r="AO17" s="4">
        <v>27.25</v>
      </c>
      <c r="AP17" s="2">
        <v>1.65616575</v>
      </c>
      <c r="AQ17" s="4">
        <v>3385.83453375</v>
      </c>
      <c r="AR17" s="4">
        <v>35925.525878749897</v>
      </c>
    </row>
    <row r="18" spans="1:44" s="2" customFormat="1" x14ac:dyDescent="0.3">
      <c r="A18" s="2" t="s">
        <v>410</v>
      </c>
      <c r="B18" s="2">
        <v>0</v>
      </c>
      <c r="C18" s="2">
        <v>0</v>
      </c>
      <c r="D18" s="2" t="e">
        <f t="shared" si="12"/>
        <v>#DIV/0!</v>
      </c>
      <c r="E18" s="2">
        <v>68.941666749999897</v>
      </c>
      <c r="F18" s="2">
        <v>81.172001249999994</v>
      </c>
      <c r="G18" s="2">
        <f t="shared" si="13"/>
        <v>11.52213862515152</v>
      </c>
      <c r="H18" s="2">
        <v>50.854240499999896</v>
      </c>
      <c r="I18" s="2">
        <v>51.924463250000002</v>
      </c>
      <c r="J18" s="2">
        <f t="shared" si="14"/>
        <v>1.4726042191501969</v>
      </c>
      <c r="K18" s="2">
        <v>84.217958249999995</v>
      </c>
      <c r="L18" s="2">
        <v>72.639734250000004</v>
      </c>
      <c r="M18" s="2">
        <f t="shared" si="15"/>
        <v>10.438813135666686</v>
      </c>
      <c r="N18" s="2">
        <v>82.918769749999896</v>
      </c>
      <c r="O18" s="2">
        <v>84.411159249999898</v>
      </c>
      <c r="P18" s="2">
        <f t="shared" si="16"/>
        <v>1.2613149864201563</v>
      </c>
      <c r="Q18" s="2">
        <v>80.288507249999896</v>
      </c>
      <c r="R18" s="2">
        <v>79.479242499999899</v>
      </c>
      <c r="S18" s="2">
        <f t="shared" si="17"/>
        <v>0.71633554756282691</v>
      </c>
      <c r="T18" s="2">
        <v>69.945172999999997</v>
      </c>
      <c r="U18" s="2">
        <v>72.799805000000006</v>
      </c>
      <c r="V18" s="2">
        <f t="shared" si="18"/>
        <v>2.8281620457318271</v>
      </c>
      <c r="W18" s="2">
        <v>80.255157499999896</v>
      </c>
      <c r="X18" s="2">
        <v>79.576259749999906</v>
      </c>
      <c r="Y18" s="2">
        <f t="shared" si="19"/>
        <v>0.60069942570353219</v>
      </c>
      <c r="Z18" s="2">
        <v>78.729270999999898</v>
      </c>
      <c r="AA18" s="2">
        <v>78.162018000000003</v>
      </c>
      <c r="AB18" s="2">
        <f t="shared" si="20"/>
        <v>0.51132022116070208</v>
      </c>
      <c r="AC18" s="2">
        <v>84.169313500000001</v>
      </c>
      <c r="AD18" s="2">
        <v>83.346130250000002</v>
      </c>
      <c r="AE18" s="2">
        <f t="shared" si="21"/>
        <v>0.69495497872169276</v>
      </c>
      <c r="AF18" s="2">
        <v>75.885202500000005</v>
      </c>
      <c r="AG18" s="2">
        <v>76.707662499999898</v>
      </c>
      <c r="AH18" s="2">
        <f t="shared" si="22"/>
        <v>0.76224670564329799</v>
      </c>
      <c r="AI18" s="2">
        <v>78.727903499999897</v>
      </c>
      <c r="AJ18" s="2">
        <v>60.829653</v>
      </c>
      <c r="AK18" s="2">
        <f t="shared" si="23"/>
        <v>18.137282734561939</v>
      </c>
      <c r="AM18" s="2" t="s">
        <v>15</v>
      </c>
      <c r="AN18" s="4">
        <v>1656</v>
      </c>
      <c r="AO18" s="4">
        <v>8</v>
      </c>
      <c r="AP18" s="2">
        <v>0.47594475000000003</v>
      </c>
      <c r="AQ18" s="4">
        <v>3367.4982299999901</v>
      </c>
      <c r="AR18" s="4">
        <v>34343.17919925</v>
      </c>
    </row>
    <row r="19" spans="1:44" s="2" customFormat="1" x14ac:dyDescent="0.3">
      <c r="A19" s="2" t="s">
        <v>411</v>
      </c>
      <c r="B19" s="2">
        <v>0</v>
      </c>
      <c r="C19" s="2">
        <v>0</v>
      </c>
      <c r="D19" s="2" t="e">
        <f t="shared" si="12"/>
        <v>#DIV/0!</v>
      </c>
      <c r="E19" s="2">
        <v>68.432624000000004</v>
      </c>
      <c r="F19" s="2">
        <v>66.7332945</v>
      </c>
      <c r="G19" s="2">
        <f t="shared" si="13"/>
        <v>1.7779739541670756</v>
      </c>
      <c r="H19" s="2">
        <v>63.392735500000001</v>
      </c>
      <c r="I19" s="2">
        <v>71.355648000000002</v>
      </c>
      <c r="J19" s="2">
        <f t="shared" si="14"/>
        <v>8.3572496834370202</v>
      </c>
      <c r="K19" s="2">
        <v>70.013308749999993</v>
      </c>
      <c r="L19" s="2">
        <v>77.998823000000002</v>
      </c>
      <c r="M19" s="2">
        <f t="shared" si="15"/>
        <v>7.6299303451344471</v>
      </c>
      <c r="N19" s="2">
        <v>76.046289250000001</v>
      </c>
      <c r="O19" s="2">
        <v>79.214078749999899</v>
      </c>
      <c r="P19" s="2">
        <f t="shared" si="16"/>
        <v>2.8854310545257404</v>
      </c>
      <c r="Q19" s="2">
        <v>79.423137749999995</v>
      </c>
      <c r="R19" s="2">
        <v>74.784532499999898</v>
      </c>
      <c r="S19" s="2">
        <f t="shared" si="17"/>
        <v>4.253989729830046</v>
      </c>
      <c r="T19" s="2">
        <v>56.255105</v>
      </c>
      <c r="U19" s="2">
        <v>36.834820999999998</v>
      </c>
      <c r="V19" s="2">
        <f t="shared" si="18"/>
        <v>29.503116178153689</v>
      </c>
      <c r="W19" s="2">
        <v>78.802953500000001</v>
      </c>
      <c r="X19" s="2">
        <v>83.570812000000004</v>
      </c>
      <c r="Y19" s="2">
        <f t="shared" si="19"/>
        <v>4.1526228904113482</v>
      </c>
      <c r="Z19" s="2">
        <v>82.266056000000006</v>
      </c>
      <c r="AA19" s="2">
        <v>82.102647749999903</v>
      </c>
      <c r="AB19" s="2">
        <f t="shared" si="20"/>
        <v>0.14059499045833346</v>
      </c>
      <c r="AC19" s="2">
        <v>80.521021000000005</v>
      </c>
      <c r="AD19" s="2">
        <v>81.714574749999898</v>
      </c>
      <c r="AE19" s="2">
        <f t="shared" si="21"/>
        <v>1.0404251254898333</v>
      </c>
      <c r="AF19" s="2">
        <v>79.9131452499999</v>
      </c>
      <c r="AG19" s="2">
        <v>81.775444250000007</v>
      </c>
      <c r="AH19" s="2">
        <f t="shared" si="22"/>
        <v>1.628864789493389</v>
      </c>
      <c r="AI19" s="2">
        <v>82.896188749999894</v>
      </c>
      <c r="AJ19" s="2">
        <v>84.390651750000004</v>
      </c>
      <c r="AK19" s="2">
        <f t="shared" si="23"/>
        <v>1.2633927670269671</v>
      </c>
      <c r="AM19" s="2" t="s">
        <v>16</v>
      </c>
      <c r="AN19" s="4">
        <v>1612.5</v>
      </c>
      <c r="AO19" s="4">
        <v>10.25</v>
      </c>
      <c r="AP19" s="2">
        <v>0.63344100000000003</v>
      </c>
      <c r="AQ19" s="4">
        <v>3354.57855225</v>
      </c>
      <c r="AR19" s="4">
        <v>35783.18701175</v>
      </c>
    </row>
    <row r="20" spans="1:44" s="2" customFormat="1" x14ac:dyDescent="0.3">
      <c r="A20" s="2" t="s">
        <v>412</v>
      </c>
      <c r="B20" s="2">
        <v>0</v>
      </c>
      <c r="C20" s="2">
        <v>0</v>
      </c>
      <c r="D20" s="2" t="e">
        <f t="shared" si="12"/>
        <v>#DIV/0!</v>
      </c>
      <c r="E20" s="2">
        <v>69.526267000000004</v>
      </c>
      <c r="F20" s="2">
        <v>77.726972499999903</v>
      </c>
      <c r="G20" s="2">
        <f t="shared" si="13"/>
        <v>7.8759210856800861</v>
      </c>
      <c r="H20" s="2">
        <v>76.578056500000002</v>
      </c>
      <c r="I20" s="2">
        <v>78.742950250000007</v>
      </c>
      <c r="J20" s="2">
        <f t="shared" si="14"/>
        <v>1.9711577760210177</v>
      </c>
      <c r="K20" s="2">
        <v>76.754495749999904</v>
      </c>
      <c r="L20" s="2">
        <v>82.402616499999993</v>
      </c>
      <c r="M20" s="2">
        <f t="shared" si="15"/>
        <v>5.0187194613233688</v>
      </c>
      <c r="N20" s="2">
        <v>78.780601500000003</v>
      </c>
      <c r="O20" s="2">
        <v>81.224021749999906</v>
      </c>
      <c r="P20" s="2">
        <f t="shared" si="16"/>
        <v>2.1596363817111914</v>
      </c>
      <c r="Q20" s="2">
        <v>75.002023500000007</v>
      </c>
      <c r="R20" s="2">
        <v>74.118822249999894</v>
      </c>
      <c r="S20" s="2">
        <f t="shared" si="17"/>
        <v>0.83759931736776039</v>
      </c>
      <c r="T20" s="2">
        <v>56.713537000000002</v>
      </c>
      <c r="U20" s="2">
        <v>30.039684000000001</v>
      </c>
      <c r="V20" s="2">
        <f t="shared" si="18"/>
        <v>43.482563803995603</v>
      </c>
      <c r="W20" s="2">
        <v>81.865190499999997</v>
      </c>
      <c r="X20" s="2">
        <v>84.161586749999898</v>
      </c>
      <c r="Y20" s="2">
        <f t="shared" si="19"/>
        <v>1.9560668315824814</v>
      </c>
      <c r="Z20" s="2">
        <v>83.3100967499999</v>
      </c>
      <c r="AA20" s="2">
        <v>84.291450499999897</v>
      </c>
      <c r="AB20" s="2">
        <f t="shared" si="20"/>
        <v>0.82806143827869272</v>
      </c>
      <c r="AC20" s="2">
        <v>82.201061249999896</v>
      </c>
      <c r="AD20" s="2">
        <v>81.292816250000001</v>
      </c>
      <c r="AE20" s="2">
        <f t="shared" si="21"/>
        <v>0.78562721528052526</v>
      </c>
      <c r="AF20" s="2">
        <v>82.46129775</v>
      </c>
      <c r="AG20" s="2">
        <v>81.445026499999898</v>
      </c>
      <c r="AH20" s="2">
        <f t="shared" si="22"/>
        <v>0.87685730942746321</v>
      </c>
      <c r="AI20" s="2">
        <v>82.617931249999899</v>
      </c>
      <c r="AJ20" s="2">
        <v>83.723060500000003</v>
      </c>
      <c r="AK20" s="2">
        <f t="shared" si="23"/>
        <v>0.93956922889715488</v>
      </c>
      <c r="AM20" s="2" t="s">
        <v>17</v>
      </c>
      <c r="AN20" s="4">
        <v>1531</v>
      </c>
      <c r="AO20" s="4">
        <v>14.25</v>
      </c>
      <c r="AP20" s="2">
        <v>0.92848124999999904</v>
      </c>
      <c r="AQ20" s="4">
        <v>3237.6672975000001</v>
      </c>
      <c r="AR20" s="4">
        <v>32839.493652749901</v>
      </c>
    </row>
    <row r="21" spans="1:44" s="2" customFormat="1" x14ac:dyDescent="0.3">
      <c r="AM21" s="2" t="s">
        <v>18</v>
      </c>
      <c r="AN21" s="4">
        <v>1544.25</v>
      </c>
      <c r="AO21" s="4">
        <v>9</v>
      </c>
      <c r="AP21" s="2">
        <v>0.58463874999999899</v>
      </c>
      <c r="AQ21" s="4">
        <v>3161.1301269999899</v>
      </c>
      <c r="AR21" s="4">
        <v>34680.2490235</v>
      </c>
    </row>
    <row r="22" spans="1:44" s="2" customFormat="1" x14ac:dyDescent="0.3">
      <c r="A22" s="3" t="s">
        <v>392</v>
      </c>
      <c r="AM22" s="2" t="s">
        <v>19</v>
      </c>
      <c r="AN22" s="4">
        <v>1660.5</v>
      </c>
      <c r="AO22" s="4">
        <v>7.25</v>
      </c>
      <c r="AP22" s="2">
        <v>0.43264449999999899</v>
      </c>
      <c r="AQ22" s="4">
        <v>3416.9791869999899</v>
      </c>
      <c r="AR22" s="4">
        <v>31148.755370999901</v>
      </c>
    </row>
    <row r="23" spans="1:44" s="2" customFormat="1" x14ac:dyDescent="0.3">
      <c r="A23" s="3"/>
      <c r="B23" s="75" t="s">
        <v>413</v>
      </c>
      <c r="C23" s="75"/>
      <c r="D23" s="1" t="s">
        <v>434</v>
      </c>
      <c r="E23" s="75" t="s">
        <v>414</v>
      </c>
      <c r="F23" s="75"/>
      <c r="G23" s="1" t="s">
        <v>434</v>
      </c>
      <c r="H23" s="75" t="s">
        <v>415</v>
      </c>
      <c r="I23" s="75"/>
      <c r="J23" s="1" t="s">
        <v>434</v>
      </c>
      <c r="K23" s="75" t="s">
        <v>416</v>
      </c>
      <c r="L23" s="75"/>
      <c r="M23" s="1" t="s">
        <v>434</v>
      </c>
      <c r="N23" s="75" t="s">
        <v>417</v>
      </c>
      <c r="O23" s="75"/>
      <c r="P23" s="1" t="s">
        <v>434</v>
      </c>
      <c r="Q23" s="75" t="s">
        <v>418</v>
      </c>
      <c r="R23" s="75"/>
      <c r="S23" s="1" t="s">
        <v>434</v>
      </c>
      <c r="T23" s="75" t="s">
        <v>419</v>
      </c>
      <c r="U23" s="75"/>
      <c r="V23" s="1" t="s">
        <v>434</v>
      </c>
      <c r="W23" s="75" t="s">
        <v>420</v>
      </c>
      <c r="X23" s="75"/>
      <c r="Y23" s="1" t="s">
        <v>434</v>
      </c>
      <c r="Z23" s="75" t="s">
        <v>421</v>
      </c>
      <c r="AA23" s="75"/>
      <c r="AB23" s="1" t="s">
        <v>434</v>
      </c>
      <c r="AC23" s="75" t="s">
        <v>422</v>
      </c>
      <c r="AD23" s="75"/>
      <c r="AE23" s="1" t="s">
        <v>434</v>
      </c>
      <c r="AF23" s="75" t="s">
        <v>423</v>
      </c>
      <c r="AG23" s="75"/>
      <c r="AH23" s="1" t="s">
        <v>434</v>
      </c>
      <c r="AI23" s="75" t="s">
        <v>424</v>
      </c>
      <c r="AJ23" s="75"/>
      <c r="AK23" s="1" t="s">
        <v>434</v>
      </c>
      <c r="AL23" s="1"/>
      <c r="AM23" s="2" t="s">
        <v>20</v>
      </c>
      <c r="AN23" s="4">
        <v>1672.75</v>
      </c>
      <c r="AO23" s="4">
        <v>8.5</v>
      </c>
      <c r="AP23" s="2">
        <v>0.50887299999999902</v>
      </c>
      <c r="AQ23" s="4">
        <v>3424.5815429999898</v>
      </c>
      <c r="AR23" s="4">
        <v>33299.482421749897</v>
      </c>
    </row>
    <row r="24" spans="1:44" s="2" customFormat="1" x14ac:dyDescent="0.3">
      <c r="A24" s="2" t="s">
        <v>397</v>
      </c>
      <c r="B24" s="4">
        <v>1697.5</v>
      </c>
      <c r="C24" s="4">
        <v>1720.5</v>
      </c>
      <c r="D24" s="2">
        <f>STDEV(B24:C24)/AVERAGE(B24:C24)*100</f>
        <v>0.95163580850149754</v>
      </c>
      <c r="E24" s="4">
        <v>1520.25</v>
      </c>
      <c r="F24" s="4">
        <v>1684.75</v>
      </c>
      <c r="G24" s="2">
        <f>STDEV(E24:F24)/AVERAGE(E24:F24)*100</f>
        <v>7.2586000315249342</v>
      </c>
      <c r="H24" s="4">
        <v>1594.25</v>
      </c>
      <c r="I24" s="4">
        <v>1573.75</v>
      </c>
      <c r="J24" s="2">
        <f>STDEV(H24:I24)/AVERAGE(H24:I24)*100</f>
        <v>0.91513188221743846</v>
      </c>
      <c r="K24" s="4">
        <v>1668.5</v>
      </c>
      <c r="L24" s="4">
        <v>1631.5</v>
      </c>
      <c r="M24" s="2">
        <f>STDEV(K24:L24)/AVERAGE(K24:L24)*100</f>
        <v>1.5856333881152884</v>
      </c>
      <c r="N24" s="4">
        <v>1700.5</v>
      </c>
      <c r="O24" s="4">
        <v>1731.25</v>
      </c>
      <c r="P24" s="2">
        <f>STDEV(N24:O24)/AVERAGE(N24:O24)*100</f>
        <v>1.2671979906162358</v>
      </c>
      <c r="Q24" s="4">
        <v>1779.25</v>
      </c>
      <c r="R24" s="4">
        <v>1769</v>
      </c>
      <c r="S24" s="2">
        <f>STDEV(Q24:R24)/AVERAGE(Q24:R24)*100</f>
        <v>0.40853065636086028</v>
      </c>
      <c r="T24" s="4">
        <v>1816.75</v>
      </c>
      <c r="U24" s="4">
        <v>1659.5</v>
      </c>
      <c r="V24" s="2">
        <f>STDEV(T24:U24)/AVERAGE(T24:U24)*100</f>
        <v>6.3972695485988984</v>
      </c>
      <c r="W24" s="4">
        <v>1656</v>
      </c>
      <c r="X24" s="4">
        <v>1612.5</v>
      </c>
      <c r="Y24" s="2">
        <f>STDEV(W24:X24)/AVERAGE(W24:X24)*100</f>
        <v>1.8821566456548762</v>
      </c>
      <c r="Z24" s="4">
        <v>1531</v>
      </c>
      <c r="AA24" s="4">
        <v>1544.25</v>
      </c>
      <c r="AB24" s="2">
        <f>STDEV(Z24:AA24)/AVERAGE(Z24:AA24)*100</f>
        <v>0.60932703687321377</v>
      </c>
      <c r="AC24" s="4">
        <v>1660.5</v>
      </c>
      <c r="AD24" s="4">
        <v>1672.75</v>
      </c>
      <c r="AE24" s="2">
        <f>STDEV(AC24:AD24)/AVERAGE(AC24:AD24)*100</f>
        <v>0.51973647758405206</v>
      </c>
      <c r="AF24" s="4">
        <v>1705.25</v>
      </c>
      <c r="AG24" s="4">
        <v>1622.5</v>
      </c>
      <c r="AH24" s="2">
        <f>STDEV(AF24:AG24)/AVERAGE(AF24:AG24)*100</f>
        <v>3.5166756002215798</v>
      </c>
      <c r="AI24" s="4">
        <v>1681.25</v>
      </c>
      <c r="AJ24" s="4">
        <v>1689.5</v>
      </c>
      <c r="AK24" s="2">
        <f>STDEV(AI24:AJ24)/AVERAGE(AI24:AJ24)*100</f>
        <v>0.34613251915977261</v>
      </c>
      <c r="AM24" s="2" t="s">
        <v>21</v>
      </c>
      <c r="AN24" s="4">
        <v>1705.25</v>
      </c>
      <c r="AO24" s="4">
        <v>3.5</v>
      </c>
      <c r="AP24" s="2">
        <v>0.20217974999999899</v>
      </c>
      <c r="AQ24" s="4">
        <v>3489.5345457499898</v>
      </c>
      <c r="AR24" s="4">
        <v>34965.79199225</v>
      </c>
    </row>
    <row r="25" spans="1:44" s="2" customFormat="1" x14ac:dyDescent="0.3">
      <c r="A25" s="2" t="s">
        <v>398</v>
      </c>
      <c r="B25" s="4">
        <v>1610.75</v>
      </c>
      <c r="C25" s="4">
        <v>1749.25</v>
      </c>
      <c r="D25" s="2">
        <f t="shared" ref="D25:D31" si="24">STDEV(B25:C25)/AVERAGE(B25:C25)*100</f>
        <v>5.829421975853383</v>
      </c>
      <c r="E25" s="4">
        <v>1526.5</v>
      </c>
      <c r="F25" s="4">
        <v>1550</v>
      </c>
      <c r="G25" s="2">
        <f t="shared" ref="G25:G31" si="25">STDEV(E25:F25)/AVERAGE(E25:F25)*100</f>
        <v>1.0802541432071422</v>
      </c>
      <c r="H25" s="4">
        <v>1592.25</v>
      </c>
      <c r="I25" s="4">
        <v>1601.25</v>
      </c>
      <c r="J25" s="2">
        <f t="shared" ref="J25:J31" si="26">STDEV(H25:I25)/AVERAGE(H25:I25)*100</f>
        <v>0.39855713359504796</v>
      </c>
      <c r="K25" s="4">
        <v>1751</v>
      </c>
      <c r="L25" s="4">
        <v>1569.75</v>
      </c>
      <c r="M25" s="2">
        <f t="shared" ref="M25:M31" si="27">STDEV(K25:L25)/AVERAGE(K25:L25)*100</f>
        <v>7.7189251879883614</v>
      </c>
      <c r="N25" s="4">
        <v>1645.5</v>
      </c>
      <c r="O25" s="4">
        <v>1632.75</v>
      </c>
      <c r="P25" s="2">
        <f t="shared" ref="P25:P31" si="28">STDEV(N25:O25)/AVERAGE(N25:O25)*100</f>
        <v>0.55002586502728479</v>
      </c>
      <c r="Q25" s="4">
        <v>1615.5</v>
      </c>
      <c r="R25" s="4">
        <v>1632</v>
      </c>
      <c r="S25" s="2">
        <f t="shared" ref="S25:S31" si="29">STDEV(Q25:R25)/AVERAGE(Q25:R25)*100</f>
        <v>0.71853806864221914</v>
      </c>
      <c r="T25" s="4">
        <v>1643.75</v>
      </c>
      <c r="U25" s="4">
        <v>1595.5</v>
      </c>
      <c r="V25" s="2">
        <f t="shared" ref="V25:V31" si="30">STDEV(T25:U25)/AVERAGE(T25:U25)*100</f>
        <v>2.1065309681099587</v>
      </c>
      <c r="W25" s="4">
        <v>1520.75</v>
      </c>
      <c r="X25" s="4">
        <v>1562.25</v>
      </c>
      <c r="Y25" s="2">
        <f t="shared" ref="Y25:Y31" si="31">STDEV(W25:X25)/AVERAGE(W25:X25)*100</f>
        <v>1.9036608121467222</v>
      </c>
      <c r="Z25" s="4">
        <v>1598.75</v>
      </c>
      <c r="AA25" s="4">
        <v>1688</v>
      </c>
      <c r="AB25" s="2">
        <f t="shared" ref="AB25:AB31" si="32">STDEV(Z25:AA25)/AVERAGE(Z25:AA25)*100</f>
        <v>3.8402239428553657</v>
      </c>
      <c r="AC25" s="4">
        <v>1638.75</v>
      </c>
      <c r="AD25" s="4">
        <v>1606.5</v>
      </c>
      <c r="AE25" s="2">
        <f t="shared" ref="AE25:AE31" si="33">STDEV(AC25:AD25)/AVERAGE(AC25:AD25)*100</f>
        <v>1.4053890266245226</v>
      </c>
      <c r="AF25" s="4">
        <v>1570.5</v>
      </c>
      <c r="AG25" s="4">
        <v>1636.5</v>
      </c>
      <c r="AH25" s="2">
        <f t="shared" ref="AH25:AH31" si="34">STDEV(AF25:AG25)/AVERAGE(AF25:AG25)*100</f>
        <v>2.9104488655012246</v>
      </c>
      <c r="AI25" s="4">
        <v>1677.5</v>
      </c>
      <c r="AJ25" s="4">
        <v>1695.25</v>
      </c>
      <c r="AK25" s="2">
        <f t="shared" ref="AK25:AK31" si="35">STDEV(AI25:AJ25)/AVERAGE(AI25:AJ25)*100</f>
        <v>0.74426775575190685</v>
      </c>
      <c r="AM25" s="2" t="s">
        <v>22</v>
      </c>
      <c r="AN25" s="4">
        <v>1622.5</v>
      </c>
      <c r="AO25" s="4">
        <v>6.25</v>
      </c>
      <c r="AP25" s="2">
        <v>0.38134974999999999</v>
      </c>
      <c r="AQ25" s="4">
        <v>3396.8471677499901</v>
      </c>
      <c r="AR25" s="4">
        <v>31069.34667975</v>
      </c>
    </row>
    <row r="26" spans="1:44" s="2" customFormat="1" x14ac:dyDescent="0.3">
      <c r="A26" s="2" t="s">
        <v>399</v>
      </c>
      <c r="B26" s="4">
        <v>1748</v>
      </c>
      <c r="C26" s="4">
        <v>1591</v>
      </c>
      <c r="D26" s="2">
        <f t="shared" si="24"/>
        <v>6.6496414882472568</v>
      </c>
      <c r="E26" s="4">
        <v>1457.75</v>
      </c>
      <c r="F26" s="4">
        <v>1443.25</v>
      </c>
      <c r="G26" s="2">
        <f t="shared" si="25"/>
        <v>0.70686303531230188</v>
      </c>
      <c r="H26" s="4">
        <v>1484.5</v>
      </c>
      <c r="I26" s="4">
        <v>1512.25</v>
      </c>
      <c r="J26" s="2">
        <f t="shared" si="26"/>
        <v>1.3095662419572331</v>
      </c>
      <c r="K26" s="4">
        <v>1555.5</v>
      </c>
      <c r="L26" s="4">
        <v>1532.75</v>
      </c>
      <c r="M26" s="2">
        <f t="shared" si="27"/>
        <v>1.0417990300004181</v>
      </c>
      <c r="N26" s="4">
        <v>1661.5</v>
      </c>
      <c r="O26" s="4">
        <v>1523.5</v>
      </c>
      <c r="P26" s="2">
        <f t="shared" si="28"/>
        <v>6.1275187317892348</v>
      </c>
      <c r="Q26" s="4">
        <v>1656</v>
      </c>
      <c r="R26" s="4">
        <v>1676.5</v>
      </c>
      <c r="S26" s="2">
        <f t="shared" si="29"/>
        <v>0.86995883056709511</v>
      </c>
      <c r="T26" s="4">
        <v>1550</v>
      </c>
      <c r="U26" s="4">
        <v>1485.25</v>
      </c>
      <c r="V26" s="2">
        <f t="shared" si="30"/>
        <v>3.0168957470935807</v>
      </c>
      <c r="W26" s="4">
        <v>1464</v>
      </c>
      <c r="X26" s="4">
        <v>1519</v>
      </c>
      <c r="Y26" s="2">
        <f t="shared" si="31"/>
        <v>2.6075007016600815</v>
      </c>
      <c r="Z26" s="4">
        <v>1568</v>
      </c>
      <c r="AA26" s="4">
        <v>1578.5</v>
      </c>
      <c r="AB26" s="2">
        <f t="shared" si="32"/>
        <v>0.47192888622016516</v>
      </c>
      <c r="AC26" s="4">
        <v>1576.75</v>
      </c>
      <c r="AD26" s="4">
        <v>1604.75</v>
      </c>
      <c r="AE26" s="2">
        <f t="shared" si="33"/>
        <v>1.2446323981281364</v>
      </c>
      <c r="AF26" s="4">
        <v>1573.5</v>
      </c>
      <c r="AG26" s="4">
        <v>1604.25</v>
      </c>
      <c r="AH26" s="2">
        <f t="shared" si="34"/>
        <v>1.3684861000070074</v>
      </c>
      <c r="AI26" s="4">
        <v>1565.75</v>
      </c>
      <c r="AJ26" s="4">
        <v>1740</v>
      </c>
      <c r="AK26" s="2">
        <f t="shared" si="35"/>
        <v>7.454487279543577</v>
      </c>
      <c r="AM26" s="2" t="s">
        <v>23</v>
      </c>
      <c r="AN26" s="4">
        <v>1681.25</v>
      </c>
      <c r="AO26" s="4">
        <v>24.25</v>
      </c>
      <c r="AP26" s="2">
        <v>1.4562917499999899</v>
      </c>
      <c r="AQ26" s="4">
        <v>3407.5102537499902</v>
      </c>
      <c r="AR26" s="4">
        <v>35034.34765625</v>
      </c>
    </row>
    <row r="27" spans="1:44" s="2" customFormat="1" x14ac:dyDescent="0.3">
      <c r="A27" s="2" t="s">
        <v>400</v>
      </c>
      <c r="B27" s="4">
        <v>1549</v>
      </c>
      <c r="C27" s="4">
        <v>1453.25</v>
      </c>
      <c r="D27" s="2">
        <f>STDEV(B27:C27)/AVERAGE(B27:C27)*100</f>
        <v>4.5103155499116951</v>
      </c>
      <c r="E27" s="4">
        <v>1548.75</v>
      </c>
      <c r="F27" s="4">
        <v>1537.75</v>
      </c>
      <c r="G27" s="2">
        <f>STDEV(E27:F27)/AVERAGE(E27:F27)*100</f>
        <v>0.50401260930192915</v>
      </c>
      <c r="H27" s="4">
        <v>1593.25</v>
      </c>
      <c r="I27" s="4">
        <v>1532.25</v>
      </c>
      <c r="J27" s="2">
        <f>STDEV(H27:I27)/AVERAGE(H27:I27)*100</f>
        <v>2.7601032572311244</v>
      </c>
      <c r="K27" s="4">
        <v>1580.25</v>
      </c>
      <c r="L27" s="4">
        <v>1525.5</v>
      </c>
      <c r="M27" s="2">
        <f>STDEV(K27:L27)/AVERAGE(K27:L27)*100</f>
        <v>2.4930594072261756</v>
      </c>
      <c r="N27" s="4">
        <v>1514</v>
      </c>
      <c r="O27" s="4">
        <v>1430.25</v>
      </c>
      <c r="P27" s="2">
        <f>STDEV(N27:O27)/AVERAGE(N27:O27)*100</f>
        <v>4.0227693249128542</v>
      </c>
      <c r="Q27" s="4">
        <v>1615.25</v>
      </c>
      <c r="R27" s="4">
        <v>1554.25</v>
      </c>
      <c r="S27" s="2">
        <f>STDEV(Q27:R27)/AVERAGE(Q27:R27)*100</f>
        <v>2.7217866321110207</v>
      </c>
      <c r="T27" s="4">
        <v>1456.5</v>
      </c>
      <c r="U27" s="4">
        <v>1491.25</v>
      </c>
      <c r="V27" s="2">
        <f>STDEV(T27:U27)/AVERAGE(T27:U27)*100</f>
        <v>1.6671672052401003</v>
      </c>
      <c r="W27" s="4">
        <v>1545.75</v>
      </c>
      <c r="X27" s="4">
        <v>1448</v>
      </c>
      <c r="Y27" s="2">
        <f>STDEV(W27:X27)/AVERAGE(W27:X27)*100</f>
        <v>4.6175991890428412</v>
      </c>
      <c r="Z27" s="4">
        <v>1537.5</v>
      </c>
      <c r="AA27" s="4">
        <v>1463</v>
      </c>
      <c r="AB27" s="2">
        <f>STDEV(Z27:AA27)/AVERAGE(Z27:AA27)*100</f>
        <v>3.5113784501514944</v>
      </c>
      <c r="AC27" s="4">
        <v>1566.75</v>
      </c>
      <c r="AD27" s="4">
        <v>1538</v>
      </c>
      <c r="AE27" s="2">
        <f>STDEV(AC27:AD27)/AVERAGE(AC27:AD27)*100</f>
        <v>1.3095624420074559</v>
      </c>
      <c r="AF27" s="4">
        <v>1581.25</v>
      </c>
      <c r="AG27" s="4">
        <v>1652.75</v>
      </c>
      <c r="AH27" s="2">
        <f>STDEV(AF27:AG27)/AVERAGE(AF27:AG27)*100</f>
        <v>3.1266626378996998</v>
      </c>
      <c r="AI27" s="4">
        <v>1666.25</v>
      </c>
      <c r="AJ27" s="4">
        <v>1703.75</v>
      </c>
      <c r="AK27" s="2">
        <f>STDEV(AI27:AJ27)/AVERAGE(AI27:AJ27)*100</f>
        <v>1.5736797800887559</v>
      </c>
      <c r="AM27" s="2" t="s">
        <v>24</v>
      </c>
      <c r="AN27" s="4">
        <v>1689.5</v>
      </c>
      <c r="AO27" s="4">
        <v>23.25</v>
      </c>
      <c r="AP27" s="2">
        <v>1.3760352499999899</v>
      </c>
      <c r="AQ27" s="4">
        <v>3478.5541382500001</v>
      </c>
      <c r="AR27" s="4">
        <v>36095.305176000002</v>
      </c>
    </row>
    <row r="28" spans="1:44" s="2" customFormat="1" x14ac:dyDescent="0.3">
      <c r="A28" s="2" t="s">
        <v>401</v>
      </c>
      <c r="B28" s="4">
        <v>1488</v>
      </c>
      <c r="C28" s="4">
        <v>1475.25</v>
      </c>
      <c r="D28" s="2">
        <f t="shared" si="24"/>
        <v>0.60849482562244028</v>
      </c>
      <c r="E28" s="4">
        <v>1370.75</v>
      </c>
      <c r="F28" s="4">
        <v>1515.5</v>
      </c>
      <c r="G28" s="2">
        <f t="shared" si="25"/>
        <v>7.0925045700651541</v>
      </c>
      <c r="H28" s="4">
        <v>1602.25</v>
      </c>
      <c r="I28" s="4">
        <v>1499</v>
      </c>
      <c r="J28" s="2">
        <f t="shared" si="26"/>
        <v>4.7083450323263873</v>
      </c>
      <c r="K28" s="4">
        <v>1459.25</v>
      </c>
      <c r="L28" s="4">
        <v>1481.25</v>
      </c>
      <c r="M28" s="2">
        <f t="shared" si="27"/>
        <v>1.0580751019285186</v>
      </c>
      <c r="N28" s="4">
        <v>1557.25</v>
      </c>
      <c r="O28" s="4">
        <v>1498.25</v>
      </c>
      <c r="P28" s="2">
        <f t="shared" si="28"/>
        <v>2.7307674743908565</v>
      </c>
      <c r="Q28" s="4">
        <v>1477.75</v>
      </c>
      <c r="R28" s="4">
        <v>1465</v>
      </c>
      <c r="S28" s="2">
        <f t="shared" si="29"/>
        <v>0.61273376672353963</v>
      </c>
      <c r="T28" s="4">
        <v>1530.75</v>
      </c>
      <c r="U28" s="4">
        <v>1488.75</v>
      </c>
      <c r="V28" s="2">
        <f t="shared" si="30"/>
        <v>1.967112754418612</v>
      </c>
      <c r="W28" s="4">
        <v>1555.25</v>
      </c>
      <c r="X28" s="4">
        <v>1448.25</v>
      </c>
      <c r="Y28" s="2">
        <f t="shared" si="31"/>
        <v>5.0381505301788305</v>
      </c>
      <c r="Z28" s="4">
        <v>1509.5</v>
      </c>
      <c r="AA28" s="4">
        <v>1596.75</v>
      </c>
      <c r="AB28" s="2">
        <f t="shared" si="32"/>
        <v>3.9723181751968628</v>
      </c>
      <c r="AC28" s="4">
        <v>1549.75</v>
      </c>
      <c r="AD28" s="4">
        <v>1497.25</v>
      </c>
      <c r="AE28" s="2">
        <f t="shared" si="33"/>
        <v>2.4366987864977845</v>
      </c>
      <c r="AF28" s="4">
        <v>1589.75</v>
      </c>
      <c r="AG28" s="4">
        <v>1553.5</v>
      </c>
      <c r="AH28" s="2">
        <f t="shared" si="34"/>
        <v>1.6309629089644382</v>
      </c>
      <c r="AI28" s="4">
        <v>1542.25</v>
      </c>
      <c r="AJ28" s="4">
        <v>1609.5</v>
      </c>
      <c r="AK28" s="2">
        <f t="shared" si="35"/>
        <v>3.0175572957750663</v>
      </c>
      <c r="AM28" s="2" t="s">
        <v>25</v>
      </c>
      <c r="AN28" s="4">
        <v>1610.75</v>
      </c>
      <c r="AO28" s="4">
        <v>0</v>
      </c>
      <c r="AP28" s="2">
        <v>0</v>
      </c>
      <c r="AQ28" s="4">
        <v>3795.3425292500001</v>
      </c>
      <c r="AR28" s="4">
        <v>0</v>
      </c>
    </row>
    <row r="29" spans="1:44" s="2" customFormat="1" x14ac:dyDescent="0.3">
      <c r="A29" s="2" t="s">
        <v>402</v>
      </c>
      <c r="B29" s="4">
        <v>1811.75</v>
      </c>
      <c r="C29" s="4">
        <v>1662.25</v>
      </c>
      <c r="D29" s="2">
        <f t="shared" si="24"/>
        <v>6.0859219221294678</v>
      </c>
      <c r="E29" s="4">
        <v>1469.25</v>
      </c>
      <c r="F29" s="4">
        <v>1456</v>
      </c>
      <c r="G29" s="2">
        <f t="shared" si="25"/>
        <v>0.64057190672398967</v>
      </c>
      <c r="H29" s="4">
        <v>1521.25</v>
      </c>
      <c r="I29" s="4">
        <v>1521.25</v>
      </c>
      <c r="J29" s="2">
        <f t="shared" si="26"/>
        <v>0</v>
      </c>
      <c r="K29" s="4">
        <v>1410.75</v>
      </c>
      <c r="L29" s="4">
        <v>1489</v>
      </c>
      <c r="M29" s="2">
        <f t="shared" si="27"/>
        <v>3.8162673077228959</v>
      </c>
      <c r="N29" s="4">
        <v>1475.75</v>
      </c>
      <c r="O29" s="4">
        <v>1490.25</v>
      </c>
      <c r="P29" s="2">
        <f t="shared" si="28"/>
        <v>0.69137210567801333</v>
      </c>
      <c r="Q29" s="4">
        <v>1552.75</v>
      </c>
      <c r="R29" s="4">
        <v>1468.25</v>
      </c>
      <c r="S29" s="2">
        <f t="shared" si="29"/>
        <v>3.9556784515235526</v>
      </c>
      <c r="T29" s="4">
        <v>1609</v>
      </c>
      <c r="U29" s="4">
        <v>1450.25</v>
      </c>
      <c r="V29" s="2">
        <f t="shared" si="30"/>
        <v>7.3386092351631556</v>
      </c>
      <c r="W29" s="4">
        <v>1526</v>
      </c>
      <c r="X29" s="4">
        <v>1468</v>
      </c>
      <c r="Y29" s="2">
        <f t="shared" si="31"/>
        <v>2.7396254715310455</v>
      </c>
      <c r="Z29" s="4">
        <v>1459.75</v>
      </c>
      <c r="AA29" s="4">
        <v>1467.25</v>
      </c>
      <c r="AB29" s="2">
        <f t="shared" si="32"/>
        <v>0.36237108704469467</v>
      </c>
      <c r="AC29" s="4">
        <v>1486</v>
      </c>
      <c r="AD29" s="4">
        <v>1551</v>
      </c>
      <c r="AE29" s="2">
        <f t="shared" si="33"/>
        <v>3.0267988657968781</v>
      </c>
      <c r="AF29" s="4">
        <v>1535.75</v>
      </c>
      <c r="AG29" s="4">
        <v>1518.25</v>
      </c>
      <c r="AH29" s="2">
        <f t="shared" si="34"/>
        <v>0.81037122925766758</v>
      </c>
      <c r="AI29" s="4">
        <v>1519.75</v>
      </c>
      <c r="AJ29" s="4">
        <v>1548.25</v>
      </c>
      <c r="AK29" s="2">
        <f t="shared" si="35"/>
        <v>1.3137251149815257</v>
      </c>
      <c r="AM29" s="2" t="s">
        <v>26</v>
      </c>
      <c r="AN29" s="4">
        <v>1749.25</v>
      </c>
      <c r="AO29" s="4">
        <v>0.25</v>
      </c>
      <c r="AP29" s="2">
        <v>1.528125E-2</v>
      </c>
      <c r="AQ29" s="4">
        <v>4236.0874022500002</v>
      </c>
      <c r="AR29" s="4">
        <v>881.36016849999896</v>
      </c>
    </row>
    <row r="30" spans="1:44" s="2" customFormat="1" x14ac:dyDescent="0.3">
      <c r="A30" s="2" t="s">
        <v>403</v>
      </c>
      <c r="B30" s="4">
        <v>1868</v>
      </c>
      <c r="C30" s="4">
        <v>1526.25</v>
      </c>
      <c r="D30" s="2">
        <f t="shared" si="24"/>
        <v>14.239006700773521</v>
      </c>
      <c r="E30" s="4">
        <v>1483</v>
      </c>
      <c r="F30" s="4">
        <v>1510.75</v>
      </c>
      <c r="G30" s="2">
        <f t="shared" si="25"/>
        <v>1.3108785421579419</v>
      </c>
      <c r="H30" s="4">
        <v>1486</v>
      </c>
      <c r="I30" s="4">
        <v>1479.5</v>
      </c>
      <c r="J30" s="2">
        <f t="shared" si="26"/>
        <v>0.30997768185550895</v>
      </c>
      <c r="K30" s="4">
        <v>1474</v>
      </c>
      <c r="L30" s="4">
        <v>1469.25</v>
      </c>
      <c r="M30" s="2">
        <f t="shared" si="27"/>
        <v>0.22823458494087157</v>
      </c>
      <c r="N30" s="4">
        <v>1481</v>
      </c>
      <c r="O30" s="4">
        <v>1540.75</v>
      </c>
      <c r="P30" s="2">
        <f t="shared" si="28"/>
        <v>2.796368341252335</v>
      </c>
      <c r="Q30" s="4">
        <v>1465</v>
      </c>
      <c r="R30" s="4">
        <v>1501.75</v>
      </c>
      <c r="S30" s="2">
        <f t="shared" si="29"/>
        <v>1.7518277042963257</v>
      </c>
      <c r="T30" s="4">
        <v>1443.75</v>
      </c>
      <c r="U30" s="4">
        <v>1479.75</v>
      </c>
      <c r="V30" s="2">
        <f t="shared" si="30"/>
        <v>1.7414635965599938</v>
      </c>
      <c r="W30" s="4">
        <v>1428</v>
      </c>
      <c r="X30" s="4">
        <v>1454.75</v>
      </c>
      <c r="Y30" s="2">
        <f t="shared" si="31"/>
        <v>1.3122959949173634</v>
      </c>
      <c r="Z30" s="4">
        <v>1478.5</v>
      </c>
      <c r="AA30" s="4">
        <v>1466.25</v>
      </c>
      <c r="AB30" s="2">
        <f t="shared" si="32"/>
        <v>0.58830515796147098</v>
      </c>
      <c r="AC30" s="4">
        <v>1502</v>
      </c>
      <c r="AD30" s="4">
        <v>1468.25</v>
      </c>
      <c r="AE30" s="2">
        <f t="shared" si="33"/>
        <v>1.6069256032351473</v>
      </c>
      <c r="AF30" s="4">
        <v>1412</v>
      </c>
      <c r="AG30" s="4">
        <v>1486.25</v>
      </c>
      <c r="AH30" s="2">
        <f t="shared" si="34"/>
        <v>3.6230607092625657</v>
      </c>
      <c r="AI30" s="4">
        <v>1453.75</v>
      </c>
      <c r="AJ30" s="4">
        <v>1576.75</v>
      </c>
      <c r="AK30" s="2">
        <f t="shared" si="35"/>
        <v>5.7399197548883256</v>
      </c>
      <c r="AM30" s="2" t="s">
        <v>27</v>
      </c>
      <c r="AN30" s="4">
        <v>1526.5</v>
      </c>
      <c r="AO30" s="4">
        <v>1153</v>
      </c>
      <c r="AP30" s="2">
        <v>75.327110000000005</v>
      </c>
      <c r="AQ30" s="4">
        <v>4093.7373659999998</v>
      </c>
      <c r="AR30" s="4">
        <v>15408.97314475</v>
      </c>
    </row>
    <row r="31" spans="1:44" s="2" customFormat="1" x14ac:dyDescent="0.3">
      <c r="A31" s="2" t="s">
        <v>404</v>
      </c>
      <c r="B31" s="4">
        <v>1480.5</v>
      </c>
      <c r="C31" s="4">
        <v>1591</v>
      </c>
      <c r="D31" s="2">
        <f t="shared" si="24"/>
        <v>5.0877616357553963</v>
      </c>
      <c r="E31" s="4">
        <v>1417.75</v>
      </c>
      <c r="F31" s="4">
        <v>1455.5</v>
      </c>
      <c r="G31" s="2">
        <f t="shared" si="25"/>
        <v>1.858054884871986</v>
      </c>
      <c r="H31" s="4">
        <v>1444</v>
      </c>
      <c r="I31" s="4">
        <v>1520.5</v>
      </c>
      <c r="J31" s="2">
        <f t="shared" si="26"/>
        <v>3.6494294997990147</v>
      </c>
      <c r="K31" s="4">
        <v>1497.25</v>
      </c>
      <c r="L31" s="4">
        <v>1436.25</v>
      </c>
      <c r="M31" s="2">
        <f t="shared" si="27"/>
        <v>2.9407542970771705</v>
      </c>
      <c r="N31" s="4">
        <v>1464.75</v>
      </c>
      <c r="O31" s="4">
        <v>1583.25</v>
      </c>
      <c r="P31" s="2">
        <f t="shared" si="28"/>
        <v>5.4981728064702011</v>
      </c>
      <c r="Q31" s="4">
        <v>1442.75</v>
      </c>
      <c r="R31" s="4">
        <v>1364</v>
      </c>
      <c r="S31" s="2">
        <f t="shared" si="29"/>
        <v>3.9679101464997326</v>
      </c>
      <c r="T31" s="4">
        <v>1498.75</v>
      </c>
      <c r="U31" s="4">
        <v>1460.5</v>
      </c>
      <c r="V31" s="2">
        <f t="shared" si="30"/>
        <v>1.8279519729921732</v>
      </c>
      <c r="W31" s="4">
        <v>1554.5</v>
      </c>
      <c r="X31" s="4">
        <v>1540.25</v>
      </c>
      <c r="Y31" s="2">
        <f t="shared" si="31"/>
        <v>0.65118485382717839</v>
      </c>
      <c r="Z31" s="4">
        <v>1554.25</v>
      </c>
      <c r="AA31" s="4">
        <v>1555.5</v>
      </c>
      <c r="AB31" s="2">
        <f t="shared" si="32"/>
        <v>5.684595073450821E-2</v>
      </c>
      <c r="AC31" s="4">
        <v>1519.5</v>
      </c>
      <c r="AD31" s="4">
        <v>1490.75</v>
      </c>
      <c r="AE31" s="2">
        <f t="shared" si="33"/>
        <v>1.3506731971838379</v>
      </c>
      <c r="AF31" s="4">
        <v>1493.25</v>
      </c>
      <c r="AG31" s="4">
        <v>1502.75</v>
      </c>
      <c r="AH31" s="2">
        <f t="shared" si="34"/>
        <v>0.44843220435728987</v>
      </c>
      <c r="AI31" s="4">
        <v>1620.25</v>
      </c>
      <c r="AJ31" s="4">
        <v>1682.75</v>
      </c>
      <c r="AK31" s="2">
        <f t="shared" si="35"/>
        <v>2.6760020480871463</v>
      </c>
      <c r="AM31" s="2" t="s">
        <v>28</v>
      </c>
      <c r="AN31" s="4">
        <v>1550</v>
      </c>
      <c r="AO31" s="4">
        <v>1289.75</v>
      </c>
      <c r="AP31" s="2">
        <v>83.230832999999905</v>
      </c>
      <c r="AQ31" s="4">
        <v>4029.086609</v>
      </c>
      <c r="AR31" s="4">
        <v>13733.688964749899</v>
      </c>
    </row>
    <row r="32" spans="1:44" s="2" customFormat="1" x14ac:dyDescent="0.3">
      <c r="B32" s="75" t="s">
        <v>413</v>
      </c>
      <c r="C32" s="75"/>
      <c r="D32" s="1" t="s">
        <v>434</v>
      </c>
      <c r="E32" s="75" t="s">
        <v>414</v>
      </c>
      <c r="F32" s="75"/>
      <c r="G32" s="1" t="s">
        <v>434</v>
      </c>
      <c r="H32" s="75" t="s">
        <v>415</v>
      </c>
      <c r="I32" s="75"/>
      <c r="J32" s="1" t="s">
        <v>434</v>
      </c>
      <c r="K32" s="75" t="s">
        <v>425</v>
      </c>
      <c r="L32" s="75"/>
      <c r="M32" s="1" t="s">
        <v>434</v>
      </c>
      <c r="N32" s="75" t="s">
        <v>426</v>
      </c>
      <c r="O32" s="75"/>
      <c r="P32" s="1" t="s">
        <v>434</v>
      </c>
      <c r="Q32" s="75" t="s">
        <v>427</v>
      </c>
      <c r="R32" s="75"/>
      <c r="S32" s="1" t="s">
        <v>434</v>
      </c>
      <c r="T32" s="75" t="s">
        <v>428</v>
      </c>
      <c r="U32" s="75"/>
      <c r="V32" s="1" t="s">
        <v>434</v>
      </c>
      <c r="W32" s="75" t="s">
        <v>429</v>
      </c>
      <c r="X32" s="75"/>
      <c r="Y32" s="1" t="s">
        <v>434</v>
      </c>
      <c r="Z32" s="75" t="s">
        <v>430</v>
      </c>
      <c r="AA32" s="75"/>
      <c r="AB32" s="1" t="s">
        <v>434</v>
      </c>
      <c r="AC32" s="75" t="s">
        <v>431</v>
      </c>
      <c r="AD32" s="75"/>
      <c r="AE32" s="1" t="s">
        <v>434</v>
      </c>
      <c r="AF32" s="75" t="s">
        <v>432</v>
      </c>
      <c r="AG32" s="75"/>
      <c r="AH32" s="1" t="s">
        <v>434</v>
      </c>
      <c r="AI32" s="75" t="s">
        <v>433</v>
      </c>
      <c r="AJ32" s="75"/>
      <c r="AK32" s="1" t="s">
        <v>434</v>
      </c>
      <c r="AL32" s="1"/>
      <c r="AM32" s="2" t="s">
        <v>29</v>
      </c>
      <c r="AN32" s="4">
        <v>1592.25</v>
      </c>
      <c r="AO32" s="4">
        <v>0.5</v>
      </c>
      <c r="AP32" s="2">
        <v>3.0328500000000001E-2</v>
      </c>
      <c r="AQ32" s="4">
        <v>3614.2771607499999</v>
      </c>
      <c r="AR32" s="4">
        <v>4614.5695800000003</v>
      </c>
    </row>
    <row r="33" spans="1:44" s="2" customFormat="1" x14ac:dyDescent="0.3">
      <c r="A33" s="2" t="s">
        <v>405</v>
      </c>
      <c r="B33" s="4">
        <v>1666.5</v>
      </c>
      <c r="C33" s="4">
        <v>1535</v>
      </c>
      <c r="D33" s="2">
        <f>STDEV(B33:C33)/AVERAGE(B33:C33)*100</f>
        <v>5.8088109777311256</v>
      </c>
      <c r="E33" s="4">
        <v>1437.25</v>
      </c>
      <c r="F33" s="4">
        <v>1487.25</v>
      </c>
      <c r="G33" s="2">
        <f>STDEV(E33:F33)/AVERAGE(E33:F33)*100</f>
        <v>2.4178723924997354</v>
      </c>
      <c r="H33" s="4">
        <v>1449</v>
      </c>
      <c r="I33" s="4">
        <v>1468</v>
      </c>
      <c r="J33" s="2">
        <f>STDEV(H33:I33)/AVERAGE(H33:I33)*100</f>
        <v>0.92115384590636984</v>
      </c>
      <c r="K33" s="4">
        <v>1467.5</v>
      </c>
      <c r="L33" s="4">
        <v>1522.5</v>
      </c>
      <c r="M33" s="2">
        <f>STDEV(K33:L33)/AVERAGE(K33:L33)*100</f>
        <v>2.6013961849672316</v>
      </c>
      <c r="N33" s="4">
        <v>1532</v>
      </c>
      <c r="O33" s="4">
        <v>1582.75</v>
      </c>
      <c r="P33" s="2">
        <f>STDEV(N33:O33)/AVERAGE(N33:O33)*100</f>
        <v>2.3042407349043925</v>
      </c>
      <c r="Q33" s="4">
        <v>1660</v>
      </c>
      <c r="R33" s="4">
        <v>1591.5</v>
      </c>
      <c r="S33" s="2">
        <f>STDEV(Q33:R33)/AVERAGE(Q33:R33)*100</f>
        <v>2.9793519613272954</v>
      </c>
      <c r="T33" s="4">
        <v>1519.25</v>
      </c>
      <c r="U33" s="4">
        <v>1571</v>
      </c>
      <c r="V33" s="2">
        <f>STDEV(T33:U33)/AVERAGE(T33:U33)*100</f>
        <v>2.368272853419874</v>
      </c>
      <c r="W33" s="4">
        <v>1443</v>
      </c>
      <c r="X33" s="4">
        <v>1485.25</v>
      </c>
      <c r="Y33" s="2">
        <f>STDEV(W33:X33)/AVERAGE(W33:X33)*100</f>
        <v>2.040485717075498</v>
      </c>
      <c r="Z33" s="4">
        <v>1612.25</v>
      </c>
      <c r="AA33" s="4">
        <v>1604</v>
      </c>
      <c r="AB33" s="2">
        <f>STDEV(Z33:AA33)/AVERAGE(Z33:AA33)*100</f>
        <v>0.36275979446803058</v>
      </c>
      <c r="AC33" s="4">
        <v>1585.25</v>
      </c>
      <c r="AD33" s="4">
        <v>1593.25</v>
      </c>
      <c r="AE33" s="2">
        <f>STDEV(AC33:AD33)/AVERAGE(AC33:AD33)*100</f>
        <v>0.35594489535896684</v>
      </c>
      <c r="AF33" s="4">
        <v>1618.75</v>
      </c>
      <c r="AG33" s="4">
        <v>1559.5</v>
      </c>
      <c r="AH33" s="2">
        <f>STDEV(AF33:AG33)/AVERAGE(AF33:AG33)*100</f>
        <v>2.6364242451225004</v>
      </c>
      <c r="AI33" s="4">
        <v>1722</v>
      </c>
      <c r="AJ33" s="4">
        <v>1683</v>
      </c>
      <c r="AK33" s="2">
        <f>STDEV(AI33:AJ33)/AVERAGE(AI33:AJ33)*100</f>
        <v>1.619804080251122</v>
      </c>
      <c r="AM33" s="2" t="s">
        <v>30</v>
      </c>
      <c r="AN33" s="4">
        <v>1601.25</v>
      </c>
      <c r="AO33" s="4">
        <v>0</v>
      </c>
      <c r="AP33" s="2">
        <v>0</v>
      </c>
      <c r="AQ33" s="4">
        <v>3247.62640375</v>
      </c>
      <c r="AR33" s="4">
        <v>0</v>
      </c>
    </row>
    <row r="34" spans="1:44" s="2" customFormat="1" x14ac:dyDescent="0.3">
      <c r="A34" s="2" t="s">
        <v>406</v>
      </c>
      <c r="B34" s="4">
        <v>1495.5</v>
      </c>
      <c r="C34" s="4">
        <v>1497.5</v>
      </c>
      <c r="D34" s="2">
        <f t="shared" ref="D34:D40" si="36">STDEV(B34:C34)/AVERAGE(B34:C34)*100</f>
        <v>9.4501407442238228E-2</v>
      </c>
      <c r="E34" s="4">
        <v>1427.5</v>
      </c>
      <c r="F34" s="4">
        <v>1372.25</v>
      </c>
      <c r="G34" s="2">
        <f t="shared" ref="G34:G40" si="37">STDEV(E34:F34)/AVERAGE(E34:F34)*100</f>
        <v>2.7907955825024913</v>
      </c>
      <c r="H34" s="4">
        <v>1512.25</v>
      </c>
      <c r="I34" s="4">
        <v>1453.75</v>
      </c>
      <c r="J34" s="2">
        <f t="shared" ref="J34:J40" si="38">STDEV(H34:I34)/AVERAGE(H34:I34)*100</f>
        <v>2.7893288401492264</v>
      </c>
      <c r="K34" s="4">
        <v>1490</v>
      </c>
      <c r="L34" s="4">
        <v>1420.5</v>
      </c>
      <c r="M34" s="2">
        <f t="shared" ref="M34:M40" si="39">STDEV(K34:L34)/AVERAGE(K34:L34)*100</f>
        <v>3.3770088501951587</v>
      </c>
      <c r="N34" s="4">
        <v>1500</v>
      </c>
      <c r="O34" s="4">
        <v>1544.5</v>
      </c>
      <c r="P34" s="2">
        <f t="shared" ref="P34:P40" si="40">STDEV(N34:O34)/AVERAGE(N34:O34)*100</f>
        <v>2.0670883076236728</v>
      </c>
      <c r="Q34" s="4">
        <v>1453.75</v>
      </c>
      <c r="R34" s="4">
        <v>1506.75</v>
      </c>
      <c r="S34" s="2">
        <f t="shared" ref="S34:S40" si="41">STDEV(Q34:R34)/AVERAGE(Q34:R34)*100</f>
        <v>2.5317790510310432</v>
      </c>
      <c r="T34" s="4">
        <v>1480.5</v>
      </c>
      <c r="U34" s="4">
        <v>1401.25</v>
      </c>
      <c r="V34" s="2">
        <f t="shared" ref="V34:V40" si="42">STDEV(T34:U34)/AVERAGE(T34:U34)*100</f>
        <v>3.8891793118094138</v>
      </c>
      <c r="W34" s="4">
        <v>1476.75</v>
      </c>
      <c r="X34" s="4">
        <v>1489.5</v>
      </c>
      <c r="Y34" s="2">
        <f t="shared" ref="Y34:Y40" si="43">STDEV(W34:X34)/AVERAGE(W34:X34)*100</f>
        <v>0.60787940734115342</v>
      </c>
      <c r="Z34" s="4">
        <v>1434</v>
      </c>
      <c r="AA34" s="4">
        <v>1593.25</v>
      </c>
      <c r="AB34" s="2">
        <f t="shared" ref="AB34:AB40" si="44">STDEV(Z34:AA34)/AVERAGE(Z34:AA34)*100</f>
        <v>7.4395411613812996</v>
      </c>
      <c r="AC34" s="4">
        <v>1521</v>
      </c>
      <c r="AD34" s="4">
        <v>1547.5</v>
      </c>
      <c r="AE34" s="2">
        <f t="shared" ref="AE34:AE40" si="45">STDEV(AC34:AD34)/AVERAGE(AC34:AD34)*100</f>
        <v>1.2213348347038298</v>
      </c>
      <c r="AF34" s="4">
        <v>1490.75</v>
      </c>
      <c r="AG34" s="4">
        <v>1532.25</v>
      </c>
      <c r="AH34" s="2">
        <f t="shared" ref="AH34:AH40" si="46">STDEV(AF34:AG34)/AVERAGE(AF34:AG34)*100</f>
        <v>1.941444354564454</v>
      </c>
      <c r="AI34" s="4">
        <v>1642.5</v>
      </c>
      <c r="AJ34" s="4">
        <v>1599.25</v>
      </c>
      <c r="AK34" s="2">
        <f t="shared" ref="AK34:AK40" si="47">STDEV(AI34:AJ34)/AVERAGE(AI34:AJ34)*100</f>
        <v>1.8867814166001806</v>
      </c>
      <c r="AM34" s="2" t="s">
        <v>31</v>
      </c>
      <c r="AN34" s="4">
        <v>1751</v>
      </c>
      <c r="AO34" s="4">
        <v>64.5</v>
      </c>
      <c r="AP34" s="2">
        <v>3.6669070000000001</v>
      </c>
      <c r="AQ34" s="4">
        <v>3441.4795532500002</v>
      </c>
      <c r="AR34" s="4">
        <v>31975.53515625</v>
      </c>
    </row>
    <row r="35" spans="1:44" s="2" customFormat="1" x14ac:dyDescent="0.3">
      <c r="A35" s="2" t="s">
        <v>407</v>
      </c>
      <c r="B35" s="4">
        <v>1597</v>
      </c>
      <c r="C35" s="4">
        <v>1390.75</v>
      </c>
      <c r="D35" s="2">
        <f t="shared" si="36"/>
        <v>9.7625821182980808</v>
      </c>
      <c r="E35" s="4">
        <v>1431.25</v>
      </c>
      <c r="F35" s="4">
        <v>1335.75</v>
      </c>
      <c r="G35" s="2">
        <f t="shared" si="37"/>
        <v>4.8810045249956842</v>
      </c>
      <c r="H35" s="4">
        <v>1516</v>
      </c>
      <c r="I35" s="4">
        <v>1394.5</v>
      </c>
      <c r="J35" s="2">
        <f t="shared" si="38"/>
        <v>5.9036917309167167</v>
      </c>
      <c r="K35" s="4">
        <v>1464.5</v>
      </c>
      <c r="L35" s="4">
        <v>1396.5</v>
      </c>
      <c r="M35" s="2">
        <f t="shared" si="39"/>
        <v>3.3612905362240637</v>
      </c>
      <c r="N35" s="4">
        <v>1474.75</v>
      </c>
      <c r="O35" s="4">
        <v>1458.5</v>
      </c>
      <c r="P35" s="2">
        <f t="shared" si="40"/>
        <v>0.78346442984957954</v>
      </c>
      <c r="Q35" s="4">
        <v>1483.5</v>
      </c>
      <c r="R35" s="4">
        <v>1466</v>
      </c>
      <c r="S35" s="2">
        <f t="shared" si="41"/>
        <v>0.83908246623255345</v>
      </c>
      <c r="T35" s="4">
        <v>1448.25</v>
      </c>
      <c r="U35" s="4">
        <v>1486</v>
      </c>
      <c r="V35" s="2">
        <f t="shared" si="42"/>
        <v>1.8194278599159694</v>
      </c>
      <c r="W35" s="4">
        <v>1526.75</v>
      </c>
      <c r="X35" s="4">
        <v>1592</v>
      </c>
      <c r="Y35" s="2">
        <f t="shared" si="43"/>
        <v>2.9587955092535299</v>
      </c>
      <c r="Z35" s="4">
        <v>1571.5</v>
      </c>
      <c r="AA35" s="4">
        <v>1574.25</v>
      </c>
      <c r="AB35" s="2">
        <f t="shared" si="44"/>
        <v>0.12362989101250929</v>
      </c>
      <c r="AC35" s="4">
        <v>1585.25</v>
      </c>
      <c r="AD35" s="4">
        <v>1546.25</v>
      </c>
      <c r="AE35" s="2">
        <f t="shared" si="45"/>
        <v>1.7612750736883509</v>
      </c>
      <c r="AF35" s="4">
        <v>1593.5</v>
      </c>
      <c r="AG35" s="4">
        <v>1572.25</v>
      </c>
      <c r="AH35" s="2">
        <f t="shared" si="46"/>
        <v>0.94928652611318864</v>
      </c>
      <c r="AI35" s="4">
        <v>1622.5</v>
      </c>
      <c r="AJ35" s="4">
        <v>1671.75</v>
      </c>
      <c r="AK35" s="2">
        <f t="shared" si="47"/>
        <v>2.1142905956401279</v>
      </c>
      <c r="AM35" s="2" t="s">
        <v>32</v>
      </c>
      <c r="AN35" s="4">
        <v>1569.75</v>
      </c>
      <c r="AO35" s="4">
        <v>73</v>
      </c>
      <c r="AP35" s="2">
        <v>4.6533107500000002</v>
      </c>
      <c r="AQ35" s="4">
        <v>3286.381836</v>
      </c>
      <c r="AR35" s="4">
        <v>30640.267089749901</v>
      </c>
    </row>
    <row r="36" spans="1:44" s="2" customFormat="1" x14ac:dyDescent="0.3">
      <c r="A36" s="2" t="s">
        <v>408</v>
      </c>
      <c r="B36" s="4">
        <v>1509.25</v>
      </c>
      <c r="C36" s="4">
        <v>1474.75</v>
      </c>
      <c r="D36" s="2">
        <f>STDEV(B36:C36)/AVERAGE(B36:C36)*100</f>
        <v>1.6350659484541483</v>
      </c>
      <c r="E36" s="4">
        <v>1278</v>
      </c>
      <c r="F36" s="4">
        <v>1449.25</v>
      </c>
      <c r="G36" s="2">
        <f>STDEV(E36:F36)/AVERAGE(E36:F36)*100</f>
        <v>8.8801566617065735</v>
      </c>
      <c r="H36" s="4">
        <v>1533.5</v>
      </c>
      <c r="I36" s="4">
        <v>1521.75</v>
      </c>
      <c r="J36" s="2">
        <f>STDEV(H36:I36)/AVERAGE(H36:I36)*100</f>
        <v>0.54388378554566297</v>
      </c>
      <c r="K36" s="4">
        <v>1517.75</v>
      </c>
      <c r="L36" s="4">
        <v>1441.25</v>
      </c>
      <c r="M36" s="2">
        <f>STDEV(K36:L36)/AVERAGE(K36:L36)*100</f>
        <v>3.656212826006819</v>
      </c>
      <c r="N36" s="4">
        <v>1510.5</v>
      </c>
      <c r="O36" s="4">
        <v>1418.25</v>
      </c>
      <c r="P36" s="2">
        <f>STDEV(N36:O36)/AVERAGE(N36:O36)*100</f>
        <v>4.4545011055541792</v>
      </c>
      <c r="Q36" s="4">
        <v>1606.75</v>
      </c>
      <c r="R36" s="4">
        <v>1563.25</v>
      </c>
      <c r="S36" s="2">
        <f>STDEV(Q36:R36)/AVERAGE(Q36:R36)*100</f>
        <v>1.9406400619315343</v>
      </c>
      <c r="T36" s="4">
        <v>1543</v>
      </c>
      <c r="U36" s="4">
        <v>1521.75</v>
      </c>
      <c r="V36" s="2">
        <f>STDEV(T36:U36)/AVERAGE(T36:U36)*100</f>
        <v>0.98057062404529793</v>
      </c>
      <c r="W36" s="4">
        <v>1562.75</v>
      </c>
      <c r="X36" s="4">
        <v>1551.5</v>
      </c>
      <c r="Y36" s="2">
        <f>STDEV(W36:X36)/AVERAGE(W36:X36)*100</f>
        <v>0.51087429001195539</v>
      </c>
      <c r="Z36" s="4">
        <v>1481.25</v>
      </c>
      <c r="AA36" s="4">
        <v>1509.5</v>
      </c>
      <c r="AB36" s="2">
        <f>STDEV(Z36:AA36)/AVERAGE(Z36:AA36)*100</f>
        <v>1.3358366007536551</v>
      </c>
      <c r="AC36" s="4">
        <v>1508.25</v>
      </c>
      <c r="AD36" s="4">
        <v>1442.5</v>
      </c>
      <c r="AE36" s="2">
        <f>STDEV(AC36:AD36)/AVERAGE(AC36:AD36)*100</f>
        <v>3.1512172066773187</v>
      </c>
      <c r="AF36" s="4">
        <v>1491.25</v>
      </c>
      <c r="AG36" s="4">
        <v>1555.75</v>
      </c>
      <c r="AH36" s="2">
        <f>STDEV(AF36:AG36)/AVERAGE(AF36:AG36)*100</f>
        <v>2.9936585091258494</v>
      </c>
      <c r="AI36" s="4">
        <v>1642.5</v>
      </c>
      <c r="AJ36" s="4">
        <v>1595.75</v>
      </c>
      <c r="AK36" s="2">
        <f>STDEV(AI36:AJ36)/AVERAGE(AI36:AJ36)*100</f>
        <v>2.0416732507046147</v>
      </c>
      <c r="AM36" s="2" t="s">
        <v>33</v>
      </c>
      <c r="AN36" s="4">
        <v>1645.5</v>
      </c>
      <c r="AO36" s="4">
        <v>268.5</v>
      </c>
      <c r="AP36" s="2">
        <v>16.30803225</v>
      </c>
      <c r="AQ36" s="4">
        <v>3447.1240844999902</v>
      </c>
      <c r="AR36" s="4">
        <v>26067.2421875</v>
      </c>
    </row>
    <row r="37" spans="1:44" s="2" customFormat="1" x14ac:dyDescent="0.3">
      <c r="A37" s="2" t="s">
        <v>409</v>
      </c>
      <c r="B37" s="4">
        <v>1417.75</v>
      </c>
      <c r="C37" s="4">
        <v>1569.75</v>
      </c>
      <c r="D37" s="2">
        <f t="shared" si="36"/>
        <v>7.1953292545844496</v>
      </c>
      <c r="E37" s="4">
        <v>1284.25</v>
      </c>
      <c r="F37" s="4">
        <v>1428.25</v>
      </c>
      <c r="G37" s="2">
        <f t="shared" si="37"/>
        <v>7.507714395639657</v>
      </c>
      <c r="H37" s="4">
        <v>1569.5</v>
      </c>
      <c r="I37" s="4">
        <v>1621</v>
      </c>
      <c r="J37" s="2">
        <f t="shared" si="38"/>
        <v>2.2827769460026452</v>
      </c>
      <c r="K37" s="4">
        <v>1516.25</v>
      </c>
      <c r="L37" s="4">
        <v>1258.25</v>
      </c>
      <c r="M37" s="2">
        <f t="shared" si="39"/>
        <v>13.150733432771977</v>
      </c>
      <c r="N37" s="4">
        <v>1509</v>
      </c>
      <c r="O37" s="4">
        <v>1406</v>
      </c>
      <c r="P37" s="2">
        <f t="shared" si="40"/>
        <v>4.9970496372016742</v>
      </c>
      <c r="Q37" s="4">
        <v>1468.75</v>
      </c>
      <c r="R37" s="4">
        <v>1483.75</v>
      </c>
      <c r="S37" s="2">
        <f t="shared" si="41"/>
        <v>0.71848275819124219</v>
      </c>
      <c r="T37" s="4">
        <v>1497.75</v>
      </c>
      <c r="U37" s="4">
        <v>1428.75</v>
      </c>
      <c r="V37" s="2">
        <f t="shared" si="42"/>
        <v>3.33438359144861</v>
      </c>
      <c r="W37" s="4">
        <v>1473</v>
      </c>
      <c r="X37" s="4">
        <v>1484</v>
      </c>
      <c r="Y37" s="2">
        <f t="shared" si="43"/>
        <v>0.52608553216449261</v>
      </c>
      <c r="Z37" s="4">
        <v>1424.25</v>
      </c>
      <c r="AA37" s="4">
        <v>1443.75</v>
      </c>
      <c r="AB37" s="2">
        <f t="shared" si="44"/>
        <v>0.96154687818254359</v>
      </c>
      <c r="AC37" s="4">
        <v>1455.25</v>
      </c>
      <c r="AD37" s="4">
        <v>1437.25</v>
      </c>
      <c r="AE37" s="2">
        <f t="shared" si="45"/>
        <v>0.88006375532292869</v>
      </c>
      <c r="AF37" s="4">
        <v>1591.5</v>
      </c>
      <c r="AG37" s="4">
        <v>1531</v>
      </c>
      <c r="AH37" s="2">
        <f t="shared" si="46"/>
        <v>2.7401095443898238</v>
      </c>
      <c r="AI37" s="4">
        <v>1554</v>
      </c>
      <c r="AJ37" s="4">
        <v>1673.25</v>
      </c>
      <c r="AK37" s="2">
        <f t="shared" si="47"/>
        <v>5.2256555058638652</v>
      </c>
      <c r="AM37" s="2" t="s">
        <v>34</v>
      </c>
      <c r="AN37" s="4">
        <v>1632.75</v>
      </c>
      <c r="AO37" s="4">
        <v>265.75</v>
      </c>
      <c r="AP37" s="2">
        <v>16.306222499999901</v>
      </c>
      <c r="AQ37" s="4">
        <v>3513.2921752499901</v>
      </c>
      <c r="AR37" s="4">
        <v>25907.494629000001</v>
      </c>
    </row>
    <row r="38" spans="1:44" s="2" customFormat="1" x14ac:dyDescent="0.3">
      <c r="A38" s="2" t="s">
        <v>410</v>
      </c>
      <c r="B38" s="4">
        <v>1445.75</v>
      </c>
      <c r="C38" s="4">
        <v>1618.25</v>
      </c>
      <c r="D38" s="2">
        <f t="shared" si="36"/>
        <v>7.9618746576161525</v>
      </c>
      <c r="E38" s="4">
        <v>1224.5</v>
      </c>
      <c r="F38" s="4">
        <v>1451.25</v>
      </c>
      <c r="G38" s="2">
        <f t="shared" si="37"/>
        <v>11.984412791482734</v>
      </c>
      <c r="H38" s="4">
        <v>1585.25</v>
      </c>
      <c r="I38" s="4">
        <v>1576.25</v>
      </c>
      <c r="J38" s="2">
        <f t="shared" si="38"/>
        <v>0.40259124027701582</v>
      </c>
      <c r="K38" s="4">
        <v>1402.5</v>
      </c>
      <c r="L38" s="4">
        <v>1190</v>
      </c>
      <c r="M38" s="2">
        <f t="shared" si="39"/>
        <v>11.591914445681105</v>
      </c>
      <c r="N38" s="4">
        <v>1408</v>
      </c>
      <c r="O38" s="4">
        <v>1395.25</v>
      </c>
      <c r="P38" s="2">
        <f t="shared" si="40"/>
        <v>0.64322564595583565</v>
      </c>
      <c r="Q38" s="4">
        <v>1422</v>
      </c>
      <c r="R38" s="4">
        <v>1524.75</v>
      </c>
      <c r="S38" s="2">
        <f t="shared" si="41"/>
        <v>4.9312104363734806</v>
      </c>
      <c r="T38" s="4">
        <v>1438</v>
      </c>
      <c r="U38" s="4">
        <v>1407.75</v>
      </c>
      <c r="V38" s="2">
        <f t="shared" si="42"/>
        <v>1.5032929899599798</v>
      </c>
      <c r="W38" s="4">
        <v>1456</v>
      </c>
      <c r="X38" s="4">
        <v>1417.5</v>
      </c>
      <c r="Y38" s="2">
        <f t="shared" si="43"/>
        <v>1.8948050165778374</v>
      </c>
      <c r="Z38" s="4">
        <v>1500.25</v>
      </c>
      <c r="AA38" s="4">
        <v>1447.5</v>
      </c>
      <c r="AB38" s="2">
        <f t="shared" si="44"/>
        <v>2.5307358295371305</v>
      </c>
      <c r="AC38" s="4">
        <v>1516.75</v>
      </c>
      <c r="AD38" s="4">
        <v>1559.5</v>
      </c>
      <c r="AE38" s="2">
        <f t="shared" si="45"/>
        <v>1.965302878226731</v>
      </c>
      <c r="AF38" s="4">
        <v>1565</v>
      </c>
      <c r="AG38" s="4">
        <v>1498.5</v>
      </c>
      <c r="AH38" s="2">
        <f t="shared" si="46"/>
        <v>3.0698613317385615</v>
      </c>
      <c r="AI38" s="4">
        <v>1771.25</v>
      </c>
      <c r="AJ38" s="4">
        <v>1322.5</v>
      </c>
      <c r="AK38" s="2">
        <f t="shared" si="47"/>
        <v>20.513239147149136</v>
      </c>
      <c r="AM38" s="2" t="s">
        <v>35</v>
      </c>
      <c r="AN38" s="4">
        <v>1615.5</v>
      </c>
      <c r="AO38" s="4">
        <v>42.5</v>
      </c>
      <c r="AP38" s="2">
        <v>2.6292420000000001</v>
      </c>
      <c r="AQ38" s="4">
        <v>3205.0420532500002</v>
      </c>
      <c r="AR38" s="4">
        <v>30349.996582250002</v>
      </c>
    </row>
    <row r="39" spans="1:44" s="2" customFormat="1" x14ac:dyDescent="0.3">
      <c r="A39" s="2" t="s">
        <v>411</v>
      </c>
      <c r="B39" s="4">
        <v>1505.25</v>
      </c>
      <c r="C39" s="4">
        <v>1468.25</v>
      </c>
      <c r="D39" s="2">
        <f t="shared" si="36"/>
        <v>1.7597411067026911</v>
      </c>
      <c r="E39" s="4">
        <v>1407.75</v>
      </c>
      <c r="F39" s="4">
        <v>1399.75</v>
      </c>
      <c r="G39" s="2">
        <f t="shared" si="37"/>
        <v>0.40298160281334855</v>
      </c>
      <c r="H39" s="4">
        <v>1565.75</v>
      </c>
      <c r="I39" s="4">
        <v>1513.75</v>
      </c>
      <c r="J39" s="2">
        <f t="shared" si="38"/>
        <v>2.388020952862508</v>
      </c>
      <c r="K39" s="4">
        <v>1407.5</v>
      </c>
      <c r="L39" s="4">
        <v>1466.75</v>
      </c>
      <c r="M39" s="2">
        <f t="shared" si="39"/>
        <v>2.9152701946805557</v>
      </c>
      <c r="N39" s="4">
        <v>1553.75</v>
      </c>
      <c r="O39" s="4">
        <v>1411.75</v>
      </c>
      <c r="P39" s="2">
        <f t="shared" si="40"/>
        <v>6.7718201266895806</v>
      </c>
      <c r="Q39" s="4">
        <v>1598.25</v>
      </c>
      <c r="R39" s="4">
        <v>1498.25</v>
      </c>
      <c r="S39" s="2">
        <f t="shared" si="41"/>
        <v>4.5671356769678511</v>
      </c>
      <c r="T39" s="4">
        <v>1566.75</v>
      </c>
      <c r="U39" s="4">
        <v>1344.75</v>
      </c>
      <c r="V39" s="2">
        <f t="shared" si="42"/>
        <v>10.783287338032872</v>
      </c>
      <c r="W39" s="4">
        <v>1501</v>
      </c>
      <c r="X39" s="4">
        <v>1538.75</v>
      </c>
      <c r="Y39" s="2">
        <f t="shared" si="43"/>
        <v>1.7562813382542755</v>
      </c>
      <c r="Z39" s="4">
        <v>1497.25</v>
      </c>
      <c r="AA39" s="4">
        <v>1458.5</v>
      </c>
      <c r="AB39" s="2">
        <f t="shared" si="44"/>
        <v>1.8540396021976633</v>
      </c>
      <c r="AC39" s="4">
        <v>1552.25</v>
      </c>
      <c r="AD39" s="4">
        <v>1533.25</v>
      </c>
      <c r="AE39" s="2">
        <f t="shared" si="45"/>
        <v>0.87084938211274698</v>
      </c>
      <c r="AF39" s="4">
        <v>1537.75</v>
      </c>
      <c r="AG39" s="4">
        <v>1445.25</v>
      </c>
      <c r="AH39" s="2">
        <f t="shared" si="46"/>
        <v>4.3853420891555919</v>
      </c>
      <c r="AI39" s="4">
        <v>1588</v>
      </c>
      <c r="AJ39" s="4">
        <v>1571.75</v>
      </c>
      <c r="AK39" s="2">
        <f t="shared" si="47"/>
        <v>0.72730343820121202</v>
      </c>
      <c r="AM39" s="2" t="s">
        <v>36</v>
      </c>
      <c r="AN39" s="4">
        <v>1632</v>
      </c>
      <c r="AO39" s="4">
        <v>40</v>
      </c>
      <c r="AP39" s="2">
        <v>2.49592674999999</v>
      </c>
      <c r="AQ39" s="4">
        <v>3204.7230227499899</v>
      </c>
      <c r="AR39" s="4">
        <v>31891.423340000001</v>
      </c>
    </row>
    <row r="40" spans="1:44" s="2" customFormat="1" x14ac:dyDescent="0.3">
      <c r="A40" s="2" t="s">
        <v>412</v>
      </c>
      <c r="B40" s="4">
        <v>1747.25</v>
      </c>
      <c r="C40" s="4">
        <v>1466.75</v>
      </c>
      <c r="D40" s="2">
        <f t="shared" si="36"/>
        <v>12.342467462528102</v>
      </c>
      <c r="E40" s="4">
        <v>1332</v>
      </c>
      <c r="F40" s="4">
        <v>1457.5</v>
      </c>
      <c r="G40" s="2">
        <f t="shared" si="37"/>
        <v>6.3625668427253421</v>
      </c>
      <c r="H40" s="4">
        <v>1537.5</v>
      </c>
      <c r="I40" s="4">
        <v>1531.5</v>
      </c>
      <c r="J40" s="2">
        <f t="shared" si="38"/>
        <v>0.27648358990676342</v>
      </c>
      <c r="K40" s="4">
        <v>1526</v>
      </c>
      <c r="L40" s="4">
        <v>1511.75</v>
      </c>
      <c r="M40" s="2">
        <f t="shared" si="39"/>
        <v>0.66340361332619879</v>
      </c>
      <c r="N40" s="4">
        <v>1439.25</v>
      </c>
      <c r="O40" s="4">
        <v>1529.25</v>
      </c>
      <c r="P40" s="2">
        <f t="shared" si="40"/>
        <v>4.2876611289735074</v>
      </c>
      <c r="Q40" s="4">
        <v>1407.5</v>
      </c>
      <c r="R40" s="4">
        <v>1427.5</v>
      </c>
      <c r="S40" s="2">
        <f t="shared" si="41"/>
        <v>0.99768152548366495</v>
      </c>
      <c r="T40" s="4">
        <v>1540</v>
      </c>
      <c r="U40" s="4">
        <v>1564.5</v>
      </c>
      <c r="V40" s="2">
        <f t="shared" si="42"/>
        <v>1.1160648181072903</v>
      </c>
      <c r="W40" s="4">
        <v>1571.25</v>
      </c>
      <c r="X40" s="4">
        <v>1552</v>
      </c>
      <c r="Y40" s="2">
        <f t="shared" si="43"/>
        <v>0.87164367487975924</v>
      </c>
      <c r="Z40" s="4">
        <v>1419.5</v>
      </c>
      <c r="AA40" s="4">
        <v>1546.75</v>
      </c>
      <c r="AB40" s="2">
        <f t="shared" si="44"/>
        <v>6.0668748693460204</v>
      </c>
      <c r="AC40" s="4">
        <v>1566.5</v>
      </c>
      <c r="AD40" s="4">
        <v>1550.5</v>
      </c>
      <c r="AE40" s="2">
        <f t="shared" si="45"/>
        <v>0.7259357394279603</v>
      </c>
      <c r="AF40" s="4">
        <v>1549.5</v>
      </c>
      <c r="AG40" s="4">
        <v>1444.75</v>
      </c>
      <c r="AH40" s="2">
        <f t="shared" si="46"/>
        <v>4.9474449581224587</v>
      </c>
      <c r="AI40" s="4">
        <v>1560.5</v>
      </c>
      <c r="AJ40" s="4">
        <v>1580</v>
      </c>
      <c r="AK40" s="2">
        <f t="shared" si="47"/>
        <v>0.87811381838163827</v>
      </c>
      <c r="AM40" s="2" t="s">
        <v>37</v>
      </c>
      <c r="AN40" s="4">
        <v>1643.75</v>
      </c>
      <c r="AO40" s="4">
        <v>142.5</v>
      </c>
      <c r="AP40" s="2">
        <v>8.7008209999999906</v>
      </c>
      <c r="AQ40" s="4">
        <v>3338.74804675</v>
      </c>
      <c r="AR40" s="4">
        <v>26947.6884765</v>
      </c>
    </row>
    <row r="41" spans="1:44" s="2" customFormat="1" x14ac:dyDescent="0.3">
      <c r="AM41" s="2" t="s">
        <v>38</v>
      </c>
      <c r="AN41" s="4">
        <v>1595.5</v>
      </c>
      <c r="AO41" s="4">
        <v>136.75</v>
      </c>
      <c r="AP41" s="2">
        <v>8.6119559999999904</v>
      </c>
      <c r="AQ41" s="4">
        <v>3262.42828375</v>
      </c>
      <c r="AR41" s="4">
        <v>27555.966308499901</v>
      </c>
    </row>
    <row r="42" spans="1:44" s="2" customFormat="1" x14ac:dyDescent="0.3">
      <c r="A42" s="3" t="s">
        <v>396</v>
      </c>
      <c r="AM42" s="2" t="s">
        <v>39</v>
      </c>
      <c r="AN42" s="4">
        <v>1520.75</v>
      </c>
      <c r="AO42" s="4">
        <v>15.75</v>
      </c>
      <c r="AP42" s="2">
        <v>1.0368504999999899</v>
      </c>
      <c r="AQ42" s="4">
        <v>3174.59777849999</v>
      </c>
      <c r="AR42" s="4">
        <v>31514.603027500001</v>
      </c>
    </row>
    <row r="43" spans="1:44" s="2" customFormat="1" x14ac:dyDescent="0.3">
      <c r="A43" s="3"/>
      <c r="B43" s="75" t="s">
        <v>413</v>
      </c>
      <c r="C43" s="75"/>
      <c r="D43" s="1" t="s">
        <v>434</v>
      </c>
      <c r="E43" s="75" t="s">
        <v>414</v>
      </c>
      <c r="F43" s="75"/>
      <c r="G43" s="1" t="s">
        <v>434</v>
      </c>
      <c r="H43" s="75" t="s">
        <v>415</v>
      </c>
      <c r="I43" s="75"/>
      <c r="J43" s="1" t="s">
        <v>434</v>
      </c>
      <c r="K43" s="75" t="s">
        <v>416</v>
      </c>
      <c r="L43" s="75"/>
      <c r="M43" s="1" t="s">
        <v>434</v>
      </c>
      <c r="N43" s="75" t="s">
        <v>417</v>
      </c>
      <c r="O43" s="75"/>
      <c r="P43" s="1" t="s">
        <v>434</v>
      </c>
      <c r="Q43" s="75" t="s">
        <v>418</v>
      </c>
      <c r="R43" s="75"/>
      <c r="S43" s="1" t="s">
        <v>434</v>
      </c>
      <c r="T43" s="75" t="s">
        <v>419</v>
      </c>
      <c r="U43" s="75"/>
      <c r="V43" s="1" t="s">
        <v>434</v>
      </c>
      <c r="W43" s="75" t="s">
        <v>420</v>
      </c>
      <c r="X43" s="75"/>
      <c r="Y43" s="1" t="s">
        <v>434</v>
      </c>
      <c r="Z43" s="75" t="s">
        <v>421</v>
      </c>
      <c r="AA43" s="75"/>
      <c r="AB43" s="1" t="s">
        <v>434</v>
      </c>
      <c r="AC43" s="75" t="s">
        <v>422</v>
      </c>
      <c r="AD43" s="75"/>
      <c r="AE43" s="1" t="s">
        <v>434</v>
      </c>
      <c r="AF43" s="75" t="s">
        <v>423</v>
      </c>
      <c r="AG43" s="75"/>
      <c r="AH43" s="1" t="s">
        <v>434</v>
      </c>
      <c r="AI43" s="75" t="s">
        <v>424</v>
      </c>
      <c r="AJ43" s="75"/>
      <c r="AK43" s="1" t="s">
        <v>434</v>
      </c>
      <c r="AL43" s="1"/>
      <c r="AM43" s="2" t="s">
        <v>40</v>
      </c>
      <c r="AN43" s="4">
        <v>1562.25</v>
      </c>
      <c r="AO43" s="4">
        <v>17</v>
      </c>
      <c r="AP43" s="2">
        <v>1.093437</v>
      </c>
      <c r="AQ43" s="4">
        <v>3064.44543474999</v>
      </c>
      <c r="AR43" s="4">
        <v>26958.607422000001</v>
      </c>
    </row>
    <row r="44" spans="1:44" s="2" customFormat="1" x14ac:dyDescent="0.3">
      <c r="A44" s="2" t="s">
        <v>397</v>
      </c>
      <c r="B44" s="4">
        <v>0</v>
      </c>
      <c r="C44" s="4">
        <v>0</v>
      </c>
      <c r="D44" s="2" t="e">
        <f>STDEV(B44:C44)/AVERAGE(B44:C44)*100</f>
        <v>#DIV/0!</v>
      </c>
      <c r="E44" s="4">
        <v>15630.99340825</v>
      </c>
      <c r="F44" s="4">
        <v>14843.66406225</v>
      </c>
      <c r="G44" s="2">
        <f>STDEV(E44:F44)/AVERAGE(E44:F44)*100</f>
        <v>3.6536976346506287</v>
      </c>
      <c r="H44" s="4">
        <v>3462.5340879999899</v>
      </c>
      <c r="I44" s="4">
        <v>2776.7232665000001</v>
      </c>
      <c r="J44" s="2">
        <f>STDEV(H44:I44)/AVERAGE(H44:I44)*100</f>
        <v>15.544846283476311</v>
      </c>
      <c r="K44" s="4">
        <v>34869.75390625</v>
      </c>
      <c r="L44" s="4">
        <v>35348.604004000001</v>
      </c>
      <c r="M44" s="2">
        <f>STDEV(K44:L44)/AVERAGE(K44:L44)*100</f>
        <v>0.96441489481610465</v>
      </c>
      <c r="N44" s="4">
        <v>35691.288086</v>
      </c>
      <c r="O44" s="4">
        <v>31078.735840000001</v>
      </c>
      <c r="P44" s="2">
        <f>STDEV(N44:O44)/AVERAGE(N44:O44)*100</f>
        <v>9.7695545993470816</v>
      </c>
      <c r="Q44" s="4">
        <v>36208.962890499897</v>
      </c>
      <c r="R44" s="4">
        <v>31424.104004000001</v>
      </c>
      <c r="S44" s="2">
        <f>STDEV(Q44:R44)/AVERAGE(Q44:R44)*100</f>
        <v>10.00518332531786</v>
      </c>
      <c r="T44" s="4">
        <v>36195.018555000002</v>
      </c>
      <c r="U44" s="4">
        <v>35925.525878749897</v>
      </c>
      <c r="V44" s="2">
        <f>STDEV(T44:U44)/AVERAGE(T44:U44)*100</f>
        <v>0.52844886392007018</v>
      </c>
      <c r="W44" s="4">
        <v>34343.17919925</v>
      </c>
      <c r="X44" s="4">
        <v>35783.18701175</v>
      </c>
      <c r="Y44" s="2">
        <f>STDEV(W44:X44)/AVERAGE(W44:X44)*100</f>
        <v>2.9040126964988406</v>
      </c>
      <c r="Z44" s="4">
        <v>32839.493652749901</v>
      </c>
      <c r="AA44" s="4">
        <v>34680.2490235</v>
      </c>
      <c r="AB44" s="2">
        <f>STDEV(Z44:AA44)/AVERAGE(Z44:AA44)*100</f>
        <v>3.8554963439479879</v>
      </c>
      <c r="AC44" s="4">
        <v>31148.755370999901</v>
      </c>
      <c r="AD44" s="4">
        <v>33299.482421749897</v>
      </c>
      <c r="AE44" s="2">
        <f>STDEV(AC44:AD44)/AVERAGE(AC44:AD44)*100</f>
        <v>4.7194267342333758</v>
      </c>
      <c r="AF44" s="4">
        <v>34965.79199225</v>
      </c>
      <c r="AG44" s="4">
        <v>31069.34667975</v>
      </c>
      <c r="AH44" s="2">
        <f>STDEV(AF44:AG44)/AVERAGE(AF44:AG44)*100</f>
        <v>8.344656976269933</v>
      </c>
      <c r="AI44" s="4">
        <v>35034.34765625</v>
      </c>
      <c r="AJ44" s="4">
        <v>36095.305176000002</v>
      </c>
      <c r="AK44" s="2">
        <f>STDEV(AI44:AJ44)/AVERAGE(AI44:AJ44)*100</f>
        <v>2.1094163317100949</v>
      </c>
      <c r="AM44" s="2" t="s">
        <v>41</v>
      </c>
      <c r="AN44" s="4">
        <v>1598.75</v>
      </c>
      <c r="AO44" s="4">
        <v>61.75</v>
      </c>
      <c r="AP44" s="2">
        <v>3.89196749999999</v>
      </c>
      <c r="AQ44" s="4">
        <v>3306.9005737500001</v>
      </c>
      <c r="AR44" s="4">
        <v>30112.835449499999</v>
      </c>
    </row>
    <row r="45" spans="1:44" s="2" customFormat="1" x14ac:dyDescent="0.3">
      <c r="A45" s="2" t="s">
        <v>398</v>
      </c>
      <c r="B45" s="4">
        <v>0</v>
      </c>
      <c r="C45" s="4">
        <v>881.36016849999896</v>
      </c>
      <c r="D45" s="2">
        <f t="shared" ref="D45:D51" si="48">STDEV(B45:C45)/AVERAGE(B45:C45)*100</f>
        <v>141.42135623730948</v>
      </c>
      <c r="E45" s="4">
        <v>15408.97314475</v>
      </c>
      <c r="F45" s="4">
        <v>13733.688964749899</v>
      </c>
      <c r="G45" s="2">
        <f t="shared" ref="G45:G51" si="49">STDEV(E45:F45)/AVERAGE(E45:F45)*100</f>
        <v>8.1296952189310066</v>
      </c>
      <c r="H45" s="4">
        <v>4614.5695800000003</v>
      </c>
      <c r="I45" s="4">
        <v>0</v>
      </c>
      <c r="J45" s="2">
        <f t="shared" ref="J45:J51" si="50">STDEV(H45:I45)/AVERAGE(H45:I45)*100</f>
        <v>141.42135623730951</v>
      </c>
      <c r="K45" s="4">
        <v>31975.53515625</v>
      </c>
      <c r="L45" s="4">
        <v>30640.267089749901</v>
      </c>
      <c r="M45" s="2">
        <f t="shared" ref="M45:M51" si="51">STDEV(K45:L45)/AVERAGE(K45:L45)*100</f>
        <v>3.0157789907878625</v>
      </c>
      <c r="N45" s="4">
        <v>26067.2421875</v>
      </c>
      <c r="O45" s="4">
        <v>25907.494629000001</v>
      </c>
      <c r="P45" s="2">
        <f t="shared" ref="P45:P51" si="52">STDEV(N45:O45)/AVERAGE(N45:O45)*100</f>
        <v>0.43466725879594703</v>
      </c>
      <c r="Q45" s="4">
        <v>30349.996582250002</v>
      </c>
      <c r="R45" s="4">
        <v>31891.423340000001</v>
      </c>
      <c r="S45" s="2">
        <f t="shared" ref="S45:S51" si="53">STDEV(Q45:R45)/AVERAGE(Q45:R45)*100</f>
        <v>3.5023407707245537</v>
      </c>
      <c r="T45" s="4">
        <v>26947.6884765</v>
      </c>
      <c r="U45" s="4">
        <v>27555.966308499901</v>
      </c>
      <c r="V45" s="2">
        <f t="shared" ref="V45:V51" si="54">STDEV(T45:U45)/AVERAGE(T45:U45)*100</f>
        <v>1.5783065614563361</v>
      </c>
      <c r="W45" s="4">
        <v>31514.603027500001</v>
      </c>
      <c r="X45" s="4">
        <v>26958.607422000001</v>
      </c>
      <c r="Y45" s="2">
        <f t="shared" ref="Y45:Y51" si="55">STDEV(W45:X45)/AVERAGE(W45:X45)*100</f>
        <v>11.018978992054672</v>
      </c>
      <c r="Z45" s="4">
        <v>30112.835449499999</v>
      </c>
      <c r="AA45" s="4">
        <v>31950.357910250001</v>
      </c>
      <c r="AB45" s="2">
        <f t="shared" ref="AB45:AB51" si="56">STDEV(Z45:AA45)/AVERAGE(Z45:AA45)*100</f>
        <v>4.1871019592800147</v>
      </c>
      <c r="AC45" s="4">
        <v>33481.489258000001</v>
      </c>
      <c r="AD45" s="4">
        <v>32925.37792975</v>
      </c>
      <c r="AE45" s="2">
        <f t="shared" ref="AE45:AE51" si="57">STDEV(AC45:AD45)/AVERAGE(AC45:AD45)*100</f>
        <v>1.1843055031898038</v>
      </c>
      <c r="AF45" s="4">
        <v>32232.9604489999</v>
      </c>
      <c r="AG45" s="4">
        <v>36304.995117500002</v>
      </c>
      <c r="AH45" s="2">
        <f t="shared" ref="AH45:AH51" si="58">STDEV(AF45:AG45)/AVERAGE(AF45:AG45)*100</f>
        <v>8.402244576815237</v>
      </c>
      <c r="AI45" s="4">
        <v>28602.797851750001</v>
      </c>
      <c r="AJ45" s="4">
        <v>30045.381347499901</v>
      </c>
      <c r="AK45" s="2">
        <f t="shared" ref="AK45:AK51" si="59">STDEV(AI45:AJ45)/AVERAGE(AI45:AJ45)*100</f>
        <v>3.478575417685243</v>
      </c>
      <c r="AM45" s="2" t="s">
        <v>42</v>
      </c>
      <c r="AN45" s="4">
        <v>1688</v>
      </c>
      <c r="AO45" s="4">
        <v>57.5</v>
      </c>
      <c r="AP45" s="2">
        <v>3.4109277499999999</v>
      </c>
      <c r="AQ45" s="4">
        <v>3311.2041017500001</v>
      </c>
      <c r="AR45" s="4">
        <v>31950.357910250001</v>
      </c>
    </row>
    <row r="46" spans="1:44" s="2" customFormat="1" x14ac:dyDescent="0.3">
      <c r="A46" s="2" t="s">
        <v>399</v>
      </c>
      <c r="B46" s="4">
        <v>1399.1130370000001</v>
      </c>
      <c r="C46" s="4">
        <v>2825.2473144999899</v>
      </c>
      <c r="D46" s="2">
        <f t="shared" si="48"/>
        <v>47.743522549857531</v>
      </c>
      <c r="E46" s="4">
        <v>15196.910888750001</v>
      </c>
      <c r="F46" s="4">
        <v>15416.748535250001</v>
      </c>
      <c r="G46" s="2">
        <f t="shared" si="49"/>
        <v>1.0155511854840524</v>
      </c>
      <c r="H46" s="4">
        <v>30152.92675775</v>
      </c>
      <c r="I46" s="4">
        <v>7562.5599364999898</v>
      </c>
      <c r="J46" s="2">
        <f t="shared" si="50"/>
        <v>84.706856354754692</v>
      </c>
      <c r="K46" s="4">
        <v>24617.720703250001</v>
      </c>
      <c r="L46" s="4">
        <v>24438.868652249901</v>
      </c>
      <c r="M46" s="2">
        <f t="shared" si="51"/>
        <v>0.51559841298716036</v>
      </c>
      <c r="N46" s="4">
        <v>16620.791015750001</v>
      </c>
      <c r="O46" s="4">
        <v>16450.107909999901</v>
      </c>
      <c r="P46" s="2">
        <f t="shared" si="52"/>
        <v>0.7298935646161292</v>
      </c>
      <c r="Q46" s="4">
        <v>24858.395996250001</v>
      </c>
      <c r="R46" s="4">
        <v>24480.38574225</v>
      </c>
      <c r="S46" s="2">
        <f t="shared" si="53"/>
        <v>1.0835030965220422</v>
      </c>
      <c r="T46" s="4">
        <v>20001.08642575</v>
      </c>
      <c r="U46" s="4">
        <v>19604.01513675</v>
      </c>
      <c r="V46" s="2">
        <f t="shared" si="54"/>
        <v>1.4178567406186438</v>
      </c>
      <c r="W46" s="4">
        <v>28550.697754000001</v>
      </c>
      <c r="X46" s="4">
        <v>28018.048340000001</v>
      </c>
      <c r="Y46" s="2">
        <f t="shared" si="55"/>
        <v>1.331618742294834</v>
      </c>
      <c r="Z46" s="4">
        <v>22654.857421749901</v>
      </c>
      <c r="AA46" s="4">
        <v>24113.859375249998</v>
      </c>
      <c r="AB46" s="2">
        <f t="shared" si="56"/>
        <v>4.411795942840655</v>
      </c>
      <c r="AC46" s="4">
        <v>25550.448242499999</v>
      </c>
      <c r="AD46" s="4">
        <v>25302.18701175</v>
      </c>
      <c r="AE46" s="2">
        <f t="shared" si="57"/>
        <v>0.69041534973104812</v>
      </c>
      <c r="AF46" s="4">
        <v>29752.44042975</v>
      </c>
      <c r="AG46" s="4">
        <v>31843.883789250001</v>
      </c>
      <c r="AH46" s="2">
        <f t="shared" si="58"/>
        <v>4.8018247865311796</v>
      </c>
      <c r="AI46" s="4">
        <v>19202.814941249901</v>
      </c>
      <c r="AJ46" s="4">
        <v>18863.93261725</v>
      </c>
      <c r="AK46" s="2">
        <f t="shared" si="59"/>
        <v>1.2589780041299068</v>
      </c>
      <c r="AM46" s="2" t="s">
        <v>43</v>
      </c>
      <c r="AN46" s="4">
        <v>1638.75</v>
      </c>
      <c r="AO46" s="4">
        <v>40.75</v>
      </c>
      <c r="AP46" s="2">
        <v>2.48364575</v>
      </c>
      <c r="AQ46" s="4">
        <v>3300.5867309999899</v>
      </c>
      <c r="AR46" s="4">
        <v>33481.489258000001</v>
      </c>
    </row>
    <row r="47" spans="1:44" s="2" customFormat="1" x14ac:dyDescent="0.3">
      <c r="A47" s="2" t="s">
        <v>400</v>
      </c>
      <c r="B47" s="4">
        <v>0</v>
      </c>
      <c r="C47" s="4">
        <v>0</v>
      </c>
      <c r="D47" s="2" t="e">
        <f>STDEV(B47:C47)/AVERAGE(B47:C47)*100</f>
        <v>#DIV/0!</v>
      </c>
      <c r="E47" s="4">
        <v>14737.0808105</v>
      </c>
      <c r="F47" s="4">
        <v>14559.627930000001</v>
      </c>
      <c r="G47" s="2">
        <f>STDEV(E47:F47)/AVERAGE(E47:F47)*100</f>
        <v>0.85660226378380488</v>
      </c>
      <c r="H47" s="4">
        <v>32418.080078499999</v>
      </c>
      <c r="I47" s="4">
        <v>28112.6708985</v>
      </c>
      <c r="J47" s="2">
        <f>STDEV(H47:I47)/AVERAGE(H47:I47)*100</f>
        <v>10.058966650248871</v>
      </c>
      <c r="K47" s="4">
        <v>16542.89282225</v>
      </c>
      <c r="L47" s="4">
        <v>18702.040039</v>
      </c>
      <c r="M47" s="2">
        <f>STDEV(K47:L47)/AVERAGE(K47:L47)*100</f>
        <v>8.6636433359336387</v>
      </c>
      <c r="N47" s="4">
        <v>14579.451660500001</v>
      </c>
      <c r="O47" s="4">
        <v>13962.85815425</v>
      </c>
      <c r="P47" s="2">
        <f>STDEV(N47:O47)/AVERAGE(N47:O47)*100</f>
        <v>3.0550957671943735</v>
      </c>
      <c r="Q47" s="4">
        <v>16199.765869499999</v>
      </c>
      <c r="R47" s="4">
        <v>16404.631592000002</v>
      </c>
      <c r="S47" s="2">
        <f>STDEV(Q47:R47)/AVERAGE(Q47:R47)*100</f>
        <v>0.88860370312617742</v>
      </c>
      <c r="T47" s="4">
        <v>14704.051025500001</v>
      </c>
      <c r="U47" s="4">
        <v>14716.689453249999</v>
      </c>
      <c r="V47" s="2">
        <f>STDEV(T47:U47)/AVERAGE(T47:U47)*100</f>
        <v>6.0751142358329464E-2</v>
      </c>
      <c r="W47" s="4">
        <v>19796.192871250001</v>
      </c>
      <c r="X47" s="4">
        <v>19995.00390625</v>
      </c>
      <c r="Y47" s="2">
        <f>STDEV(W47:X47)/AVERAGE(W47:X47)*100</f>
        <v>0.70659162029882328</v>
      </c>
      <c r="Z47" s="4">
        <v>14817.313232500001</v>
      </c>
      <c r="AA47" s="4">
        <v>15180.721680000001</v>
      </c>
      <c r="AB47" s="2">
        <f>STDEV(Z47:AA47)/AVERAGE(Z47:AA47)*100</f>
        <v>1.7132360724111846</v>
      </c>
      <c r="AC47" s="4">
        <v>16835.14550775</v>
      </c>
      <c r="AD47" s="4">
        <v>16852.020019750002</v>
      </c>
      <c r="AE47" s="2">
        <f>STDEV(AC47:AD47)/AVERAGE(AC47:AD47)*100</f>
        <v>7.0840521472040813E-2</v>
      </c>
      <c r="AF47" s="4">
        <v>22898.847168</v>
      </c>
      <c r="AG47" s="4">
        <v>22968.568847750001</v>
      </c>
      <c r="AH47" s="2">
        <f>STDEV(AF47:AG47)/AVERAGE(AF47:AG47)*100</f>
        <v>0.21497035076060625</v>
      </c>
      <c r="AI47" s="4">
        <v>14432.549316500001</v>
      </c>
      <c r="AJ47" s="4">
        <v>14009.056640499901</v>
      </c>
      <c r="AK47" s="2">
        <f>STDEV(AI47:AJ47)/AVERAGE(AI47:AJ47)*100</f>
        <v>2.1057498893363853</v>
      </c>
      <c r="AM47" s="2" t="s">
        <v>44</v>
      </c>
      <c r="AN47" s="4">
        <v>1606.5</v>
      </c>
      <c r="AO47" s="4">
        <v>37.25</v>
      </c>
      <c r="AP47" s="2">
        <v>2.3283649999999998</v>
      </c>
      <c r="AQ47" s="4">
        <v>3312.7954709999999</v>
      </c>
      <c r="AR47" s="4">
        <v>32925.37792975</v>
      </c>
    </row>
    <row r="48" spans="1:44" s="2" customFormat="1" x14ac:dyDescent="0.3">
      <c r="A48" s="2" t="s">
        <v>401</v>
      </c>
      <c r="B48" s="4">
        <v>0</v>
      </c>
      <c r="C48" s="4">
        <v>0</v>
      </c>
      <c r="D48" s="2" t="e">
        <f t="shared" si="48"/>
        <v>#DIV/0!</v>
      </c>
      <c r="E48" s="4">
        <v>15017.236816500001</v>
      </c>
      <c r="F48" s="4">
        <v>14110.530762</v>
      </c>
      <c r="G48" s="2">
        <f t="shared" si="49"/>
        <v>4.4022460557745662</v>
      </c>
      <c r="H48" s="4">
        <v>27972.095703250001</v>
      </c>
      <c r="I48" s="4">
        <v>29134.6171875</v>
      </c>
      <c r="J48" s="2">
        <f t="shared" si="50"/>
        <v>2.87891487069421</v>
      </c>
      <c r="K48" s="4">
        <v>15209.87377925</v>
      </c>
      <c r="L48" s="4">
        <v>14131.794678</v>
      </c>
      <c r="M48" s="2">
        <f t="shared" si="51"/>
        <v>5.1961397100512396</v>
      </c>
      <c r="N48" s="4">
        <v>13035.0007322499</v>
      </c>
      <c r="O48" s="4">
        <v>13215.284423999999</v>
      </c>
      <c r="P48" s="2">
        <f t="shared" si="52"/>
        <v>0.97126427553103167</v>
      </c>
      <c r="Q48" s="4">
        <v>14066.4809572499</v>
      </c>
      <c r="R48" s="4">
        <v>13243.361572</v>
      </c>
      <c r="S48" s="2">
        <f t="shared" si="53"/>
        <v>4.2624434645708877</v>
      </c>
      <c r="T48" s="4">
        <v>13200.753173999999</v>
      </c>
      <c r="U48" s="4">
        <v>13148.7456055</v>
      </c>
      <c r="V48" s="2">
        <f t="shared" si="54"/>
        <v>0.27913171834588635</v>
      </c>
      <c r="W48" s="4">
        <v>13743.162597499901</v>
      </c>
      <c r="X48" s="4">
        <v>13824.119873</v>
      </c>
      <c r="Y48" s="2">
        <f t="shared" si="55"/>
        <v>0.41531433904496506</v>
      </c>
      <c r="Z48" s="4">
        <v>13296.154296999999</v>
      </c>
      <c r="AA48" s="4">
        <v>13109.4318845</v>
      </c>
      <c r="AB48" s="2">
        <f t="shared" si="56"/>
        <v>1.0000360012516187</v>
      </c>
      <c r="AC48" s="4">
        <v>13578.501709</v>
      </c>
      <c r="AD48" s="4">
        <v>13777.5976565</v>
      </c>
      <c r="AE48" s="2">
        <f t="shared" si="57"/>
        <v>1.0292556164754791</v>
      </c>
      <c r="AF48" s="4">
        <v>15559.520508</v>
      </c>
      <c r="AG48" s="4">
        <v>15530.972900500001</v>
      </c>
      <c r="AH48" s="2">
        <f t="shared" si="58"/>
        <v>0.12985452874403247</v>
      </c>
      <c r="AI48" s="4">
        <v>13748.409423749999</v>
      </c>
      <c r="AJ48" s="4">
        <v>13025.838379000001</v>
      </c>
      <c r="AK48" s="2">
        <f t="shared" si="59"/>
        <v>3.8166143033851649</v>
      </c>
      <c r="AM48" s="2" t="s">
        <v>45</v>
      </c>
      <c r="AN48" s="4">
        <v>1570.5</v>
      </c>
      <c r="AO48" s="4">
        <v>18.75</v>
      </c>
      <c r="AP48" s="2">
        <v>1.19885999999999</v>
      </c>
      <c r="AQ48" s="4">
        <v>3306.1287842499901</v>
      </c>
      <c r="AR48" s="4">
        <v>32232.9604489999</v>
      </c>
    </row>
    <row r="49" spans="1:44" s="2" customFormat="1" x14ac:dyDescent="0.3">
      <c r="A49" s="2" t="s">
        <v>402</v>
      </c>
      <c r="B49" s="4">
        <v>0</v>
      </c>
      <c r="C49" s="4">
        <v>0</v>
      </c>
      <c r="D49" s="2" t="e">
        <f t="shared" si="48"/>
        <v>#DIV/0!</v>
      </c>
      <c r="E49" s="4">
        <v>13988.253173749899</v>
      </c>
      <c r="F49" s="4">
        <v>14364.18872075</v>
      </c>
      <c r="G49" s="2">
        <f t="shared" si="49"/>
        <v>1.8751582354845653</v>
      </c>
      <c r="H49" s="4">
        <v>17707.29736325</v>
      </c>
      <c r="I49" s="4">
        <v>17880.311035499901</v>
      </c>
      <c r="J49" s="2">
        <f t="shared" si="50"/>
        <v>0.68753786157874686</v>
      </c>
      <c r="K49" s="4">
        <v>14163.6745605</v>
      </c>
      <c r="L49" s="4">
        <v>13644.436035250001</v>
      </c>
      <c r="M49" s="2">
        <f t="shared" si="51"/>
        <v>2.6406474542264688</v>
      </c>
      <c r="N49" s="4">
        <v>13431.015625</v>
      </c>
      <c r="O49" s="4">
        <v>12939.363281</v>
      </c>
      <c r="P49" s="2">
        <f t="shared" si="52"/>
        <v>2.6366758526140175</v>
      </c>
      <c r="Q49" s="4">
        <v>13228.2543947499</v>
      </c>
      <c r="R49" s="4">
        <v>13221.95043975</v>
      </c>
      <c r="S49" s="2">
        <f t="shared" si="53"/>
        <v>3.3705367172881182E-2</v>
      </c>
      <c r="T49" s="4">
        <v>12395.043701250001</v>
      </c>
      <c r="U49" s="4">
        <v>13966.093505749899</v>
      </c>
      <c r="V49" s="2">
        <f t="shared" si="54"/>
        <v>8.4283159836419443</v>
      </c>
      <c r="W49" s="4">
        <v>12849.6394045</v>
      </c>
      <c r="X49" s="4">
        <v>13285.9365235</v>
      </c>
      <c r="Y49" s="2">
        <f t="shared" si="55"/>
        <v>2.3608330063737988</v>
      </c>
      <c r="Z49" s="4">
        <v>13580</v>
      </c>
      <c r="AA49" s="4">
        <v>13677.440673749899</v>
      </c>
      <c r="AB49" s="2">
        <f t="shared" si="56"/>
        <v>0.50555708436921942</v>
      </c>
      <c r="AC49" s="4">
        <v>13651.634277499999</v>
      </c>
      <c r="AD49" s="4">
        <v>13046.271484249901</v>
      </c>
      <c r="AE49" s="2">
        <f t="shared" si="57"/>
        <v>3.2066645227166157</v>
      </c>
      <c r="AF49" s="4">
        <v>13531.645752</v>
      </c>
      <c r="AG49" s="4">
        <v>13392.966308499899</v>
      </c>
      <c r="AH49" s="2">
        <f t="shared" si="58"/>
        <v>0.72841290852959084</v>
      </c>
      <c r="AI49" s="4">
        <v>13467.586670000001</v>
      </c>
      <c r="AJ49" s="4">
        <v>13434.034668</v>
      </c>
      <c r="AK49" s="2">
        <f t="shared" si="59"/>
        <v>0.17638229189608151</v>
      </c>
      <c r="AM49" s="2" t="s">
        <v>46</v>
      </c>
      <c r="AN49" s="4">
        <v>1636.5</v>
      </c>
      <c r="AO49" s="4">
        <v>15.75</v>
      </c>
      <c r="AP49" s="2">
        <v>0.96044799999999997</v>
      </c>
      <c r="AQ49" s="4">
        <v>3283.3572387499898</v>
      </c>
      <c r="AR49" s="4">
        <v>36304.995117500002</v>
      </c>
    </row>
    <row r="50" spans="1:44" s="2" customFormat="1" x14ac:dyDescent="0.3">
      <c r="A50" s="2" t="s">
        <v>403</v>
      </c>
      <c r="B50" s="4">
        <v>1198.8725585</v>
      </c>
      <c r="C50" s="4">
        <v>0</v>
      </c>
      <c r="D50" s="2">
        <f t="shared" si="48"/>
        <v>141.42135623730951</v>
      </c>
      <c r="E50" s="4">
        <v>14580.082275250001</v>
      </c>
      <c r="F50" s="4">
        <v>14361.04809575</v>
      </c>
      <c r="G50" s="2">
        <f t="shared" si="49"/>
        <v>1.0703144739037376</v>
      </c>
      <c r="H50" s="4">
        <v>15036.123291</v>
      </c>
      <c r="I50" s="4">
        <v>15093.321045000001</v>
      </c>
      <c r="J50" s="2">
        <f t="shared" si="50"/>
        <v>0.26847438187710015</v>
      </c>
      <c r="K50" s="4">
        <v>13899.83984375</v>
      </c>
      <c r="L50" s="4">
        <v>14161.50292975</v>
      </c>
      <c r="M50" s="2">
        <f t="shared" si="51"/>
        <v>1.3187091151712673</v>
      </c>
      <c r="N50" s="4">
        <v>13857.3498535</v>
      </c>
      <c r="O50" s="4">
        <v>13306.534911999899</v>
      </c>
      <c r="P50" s="2">
        <f t="shared" si="52"/>
        <v>2.8676677410166813</v>
      </c>
      <c r="Q50" s="4">
        <v>13786.326172249899</v>
      </c>
      <c r="R50" s="4">
        <v>13396.11669925</v>
      </c>
      <c r="S50" s="2">
        <f t="shared" si="53"/>
        <v>2.0301322125153987</v>
      </c>
      <c r="T50" s="4">
        <v>13786.3559567499</v>
      </c>
      <c r="U50" s="4">
        <v>13462.936035250001</v>
      </c>
      <c r="V50" s="2">
        <f t="shared" si="54"/>
        <v>1.6785200858102372</v>
      </c>
      <c r="W50" s="4">
        <v>13435.595214749899</v>
      </c>
      <c r="X50" s="4">
        <v>13467.693847750001</v>
      </c>
      <c r="Y50" s="2">
        <f t="shared" si="55"/>
        <v>0.16873149605211124</v>
      </c>
      <c r="Z50" s="4">
        <v>13235.911865</v>
      </c>
      <c r="AA50" s="4">
        <v>13672.370849499899</v>
      </c>
      <c r="AB50" s="2">
        <f t="shared" si="56"/>
        <v>2.293889289957304</v>
      </c>
      <c r="AC50" s="4">
        <v>13255.701416</v>
      </c>
      <c r="AD50" s="4">
        <v>13386.23315425</v>
      </c>
      <c r="AE50" s="2">
        <f t="shared" si="57"/>
        <v>0.69289170449138426</v>
      </c>
      <c r="AF50" s="4">
        <v>13718.041504000001</v>
      </c>
      <c r="AG50" s="4">
        <v>13221.628661999899</v>
      </c>
      <c r="AH50" s="2">
        <f t="shared" si="58"/>
        <v>2.6059479175759952</v>
      </c>
      <c r="AI50" s="4">
        <v>13990.161620999999</v>
      </c>
      <c r="AJ50" s="4">
        <v>13259.92749025</v>
      </c>
      <c r="AK50" s="2">
        <f t="shared" si="59"/>
        <v>3.7897381076380818</v>
      </c>
      <c r="AM50" s="2" t="s">
        <v>47</v>
      </c>
      <c r="AN50" s="4">
        <v>1677.5</v>
      </c>
      <c r="AO50" s="4">
        <v>184.75</v>
      </c>
      <c r="AP50" s="2">
        <v>11.0485164999999</v>
      </c>
      <c r="AQ50" s="4">
        <v>3633.5680539999998</v>
      </c>
      <c r="AR50" s="4">
        <v>28602.797851750001</v>
      </c>
    </row>
    <row r="51" spans="1:44" s="2" customFormat="1" x14ac:dyDescent="0.3">
      <c r="A51" s="2" t="s">
        <v>404</v>
      </c>
      <c r="B51" s="4">
        <v>0</v>
      </c>
      <c r="C51" s="4">
        <v>1833.54919425</v>
      </c>
      <c r="D51" s="2">
        <f t="shared" si="48"/>
        <v>141.42135623730948</v>
      </c>
      <c r="E51" s="4">
        <v>15359.420410250001</v>
      </c>
      <c r="F51" s="4">
        <v>15158.4279785</v>
      </c>
      <c r="G51" s="2">
        <f t="shared" si="49"/>
        <v>0.9314097746811778</v>
      </c>
      <c r="H51" s="4">
        <v>15229.126464999999</v>
      </c>
      <c r="I51" s="4">
        <v>14206.103027249899</v>
      </c>
      <c r="J51" s="2">
        <f t="shared" si="50"/>
        <v>4.91510902156433</v>
      </c>
      <c r="K51" s="4">
        <v>13916.272217</v>
      </c>
      <c r="L51" s="4">
        <v>14351.942627</v>
      </c>
      <c r="M51" s="2">
        <f t="shared" si="51"/>
        <v>2.1795893583900048</v>
      </c>
      <c r="N51" s="4">
        <v>14321.6818849999</v>
      </c>
      <c r="O51" s="4">
        <v>13070.220702999901</v>
      </c>
      <c r="P51" s="2">
        <f t="shared" si="52"/>
        <v>6.4611553384510589</v>
      </c>
      <c r="Q51" s="4">
        <v>14232.03857425</v>
      </c>
      <c r="R51" s="4">
        <v>14253.842285250001</v>
      </c>
      <c r="S51" s="2">
        <f t="shared" si="53"/>
        <v>0.10824697315259832</v>
      </c>
      <c r="T51" s="4">
        <v>13610.3916015</v>
      </c>
      <c r="U51" s="4">
        <v>13821.989745999899</v>
      </c>
      <c r="V51" s="2">
        <f t="shared" si="54"/>
        <v>1.0908457488034022</v>
      </c>
      <c r="W51" s="4">
        <v>13163.98388675</v>
      </c>
      <c r="X51" s="4">
        <v>12924.9196775</v>
      </c>
      <c r="Y51" s="2">
        <f t="shared" si="55"/>
        <v>1.2959066913898076</v>
      </c>
      <c r="Z51" s="4">
        <v>13130.89331075</v>
      </c>
      <c r="AA51" s="4">
        <v>13166.44482425</v>
      </c>
      <c r="AB51" s="2">
        <f t="shared" si="56"/>
        <v>0.19118829554720218</v>
      </c>
      <c r="AC51" s="4">
        <v>13283.7216794999</v>
      </c>
      <c r="AD51" s="4">
        <v>13418.0515134999</v>
      </c>
      <c r="AE51" s="2">
        <f t="shared" si="57"/>
        <v>0.71145489739958523</v>
      </c>
      <c r="AF51" s="4">
        <v>13475.107909999901</v>
      </c>
      <c r="AG51" s="4">
        <v>13622.828857250001</v>
      </c>
      <c r="AH51" s="2">
        <f t="shared" si="58"/>
        <v>0.7709404920457843</v>
      </c>
      <c r="AI51" s="4">
        <v>13292.7790524999</v>
      </c>
      <c r="AJ51" s="4">
        <v>12958.26611325</v>
      </c>
      <c r="AK51" s="2">
        <f t="shared" si="59"/>
        <v>1.8021100969104296</v>
      </c>
      <c r="AM51" s="2" t="s">
        <v>48</v>
      </c>
      <c r="AN51" s="4">
        <v>1695.25</v>
      </c>
      <c r="AO51" s="4">
        <v>178</v>
      </c>
      <c r="AP51" s="2">
        <v>10.45779025</v>
      </c>
      <c r="AQ51" s="4">
        <v>3417.6634522499999</v>
      </c>
      <c r="AR51" s="4">
        <v>30045.381347499901</v>
      </c>
    </row>
    <row r="52" spans="1:44" s="2" customFormat="1" x14ac:dyDescent="0.3">
      <c r="B52" s="75" t="s">
        <v>413</v>
      </c>
      <c r="C52" s="75"/>
      <c r="D52" s="1" t="s">
        <v>434</v>
      </c>
      <c r="E52" s="75" t="s">
        <v>414</v>
      </c>
      <c r="F52" s="75"/>
      <c r="G52" s="1" t="s">
        <v>434</v>
      </c>
      <c r="H52" s="75" t="s">
        <v>415</v>
      </c>
      <c r="I52" s="75"/>
      <c r="J52" s="1" t="s">
        <v>434</v>
      </c>
      <c r="K52" s="75" t="s">
        <v>425</v>
      </c>
      <c r="L52" s="75"/>
      <c r="M52" s="1" t="s">
        <v>434</v>
      </c>
      <c r="N52" s="75" t="s">
        <v>426</v>
      </c>
      <c r="O52" s="75"/>
      <c r="P52" s="1" t="s">
        <v>434</v>
      </c>
      <c r="Q52" s="75" t="s">
        <v>427</v>
      </c>
      <c r="R52" s="75"/>
      <c r="S52" s="1" t="s">
        <v>434</v>
      </c>
      <c r="T52" s="75" t="s">
        <v>428</v>
      </c>
      <c r="U52" s="75"/>
      <c r="V52" s="1" t="s">
        <v>434</v>
      </c>
      <c r="W52" s="75" t="s">
        <v>429</v>
      </c>
      <c r="X52" s="75"/>
      <c r="Y52" s="1" t="s">
        <v>434</v>
      </c>
      <c r="Z52" s="75" t="s">
        <v>430</v>
      </c>
      <c r="AA52" s="75"/>
      <c r="AB52" s="1" t="s">
        <v>434</v>
      </c>
      <c r="AC52" s="75" t="s">
        <v>431</v>
      </c>
      <c r="AD52" s="75"/>
      <c r="AE52" s="1" t="s">
        <v>434</v>
      </c>
      <c r="AF52" s="75" t="s">
        <v>432</v>
      </c>
      <c r="AG52" s="75"/>
      <c r="AH52" s="1" t="s">
        <v>434</v>
      </c>
      <c r="AI52" s="75" t="s">
        <v>433</v>
      </c>
      <c r="AJ52" s="75"/>
      <c r="AK52" s="1" t="s">
        <v>434</v>
      </c>
      <c r="AL52" s="1"/>
      <c r="AM52" s="2" t="s">
        <v>49</v>
      </c>
      <c r="AN52" s="4">
        <v>1748</v>
      </c>
      <c r="AO52" s="4">
        <v>1.5</v>
      </c>
      <c r="AP52" s="2">
        <v>8.0213999999999896E-2</v>
      </c>
      <c r="AQ52" s="4">
        <v>4093.72711199999</v>
      </c>
      <c r="AR52" s="4">
        <v>1399.1130370000001</v>
      </c>
    </row>
    <row r="53" spans="1:44" s="2" customFormat="1" x14ac:dyDescent="0.3">
      <c r="A53" s="2" t="s">
        <v>405</v>
      </c>
      <c r="B53" s="4">
        <v>0</v>
      </c>
      <c r="C53" s="4">
        <v>0</v>
      </c>
      <c r="D53" s="2" t="e">
        <f>STDEV(B53:C53)/AVERAGE(B53:C53)*100</f>
        <v>#DIV/0!</v>
      </c>
      <c r="E53" s="4">
        <v>17463.630859499899</v>
      </c>
      <c r="F53" s="4">
        <v>16226.508056750001</v>
      </c>
      <c r="G53" s="2">
        <f>STDEV(E53:F53)/AVERAGE(E53:F53)*100</f>
        <v>5.1930799404512138</v>
      </c>
      <c r="H53" s="4">
        <v>2871.3596192499899</v>
      </c>
      <c r="I53" s="4">
        <v>2584.6820067499898</v>
      </c>
      <c r="J53" s="2">
        <f>STDEV(H53:I53)/AVERAGE(H53:I53)*100</f>
        <v>7.4307235064749548</v>
      </c>
      <c r="K53" s="4">
        <v>27621.099121250001</v>
      </c>
      <c r="L53" s="4">
        <v>27361.974609500001</v>
      </c>
      <c r="M53" s="2">
        <f>STDEV(K53:L53)/AVERAGE(K53:L53)*100</f>
        <v>0.66649129267433205</v>
      </c>
      <c r="N53" s="4">
        <v>29846.706543</v>
      </c>
      <c r="O53" s="4">
        <v>25274.147461</v>
      </c>
      <c r="P53" s="2">
        <f>STDEV(N53:O53)/AVERAGE(N53:O53)*100</f>
        <v>11.731630769086786</v>
      </c>
      <c r="Q53" s="4">
        <v>29925.548828250001</v>
      </c>
      <c r="R53" s="4">
        <v>31037.396484249901</v>
      </c>
      <c r="S53" s="2">
        <f>STDEV(Q53:R53)/AVERAGE(Q53:R53)*100</f>
        <v>2.5792553597068246</v>
      </c>
      <c r="T53" s="4">
        <v>32299.724120999901</v>
      </c>
      <c r="U53" s="4">
        <v>24310.598144750002</v>
      </c>
      <c r="V53" s="2">
        <f>STDEV(T53:U53)/AVERAGE(T53:U53)*100</f>
        <v>19.958074525845792</v>
      </c>
      <c r="W53" s="4">
        <v>32574.1323239999</v>
      </c>
      <c r="X53" s="4">
        <v>33485.21142575</v>
      </c>
      <c r="Y53" s="2">
        <f>STDEV(W53:X53)/AVERAGE(W53:X53)*100</f>
        <v>1.9504590099633952</v>
      </c>
      <c r="Z53" s="4">
        <v>33575.000976750001</v>
      </c>
      <c r="AA53" s="4">
        <v>33499.517578250001</v>
      </c>
      <c r="AB53" s="2">
        <f>STDEV(Z53:AA53)/AVERAGE(Z53:AA53)*100</f>
        <v>0.15915081940570422</v>
      </c>
      <c r="AC53" s="4">
        <v>30839.568847499901</v>
      </c>
      <c r="AD53" s="4">
        <v>29122.674316500001</v>
      </c>
      <c r="AE53" s="2">
        <f>STDEV(AC53:AD53)/AVERAGE(AC53:AD53)*100</f>
        <v>4.0493073687443486</v>
      </c>
      <c r="AF53" s="4">
        <v>15506.556640749901</v>
      </c>
      <c r="AG53" s="4">
        <v>19902.750976750001</v>
      </c>
      <c r="AH53" s="2">
        <f>STDEV(AF53:AG53)/AVERAGE(AF53:AG53)*100</f>
        <v>17.557975772806451</v>
      </c>
      <c r="AI53" s="4">
        <v>38261.158203250001</v>
      </c>
      <c r="AJ53" s="4">
        <v>31696.666504000001</v>
      </c>
      <c r="AK53" s="2">
        <f>STDEV(AI53:AJ53)/AVERAGE(AI53:AJ53)*100</f>
        <v>13.270271381383964</v>
      </c>
      <c r="AM53" s="2" t="s">
        <v>50</v>
      </c>
      <c r="AN53" s="4">
        <v>1591</v>
      </c>
      <c r="AO53" s="4">
        <v>0.75</v>
      </c>
      <c r="AP53" s="2">
        <v>4.1322249999999901E-2</v>
      </c>
      <c r="AQ53" s="4">
        <v>3799.9705199999999</v>
      </c>
      <c r="AR53" s="4">
        <v>2825.2473144999899</v>
      </c>
    </row>
    <row r="54" spans="1:44" s="2" customFormat="1" x14ac:dyDescent="0.3">
      <c r="A54" s="2" t="s">
        <v>406</v>
      </c>
      <c r="B54" s="4">
        <v>0</v>
      </c>
      <c r="C54" s="4">
        <v>0</v>
      </c>
      <c r="D54" s="2" t="e">
        <f t="shared" ref="D54:D60" si="60">STDEV(B54:C54)/AVERAGE(B54:C54)*100</f>
        <v>#DIV/0!</v>
      </c>
      <c r="E54" s="4">
        <v>15262.242431499901</v>
      </c>
      <c r="F54" s="4">
        <v>15497.6367185</v>
      </c>
      <c r="G54" s="2">
        <f t="shared" ref="G54:G60" si="61">STDEV(E54:F54)/AVERAGE(E54:F54)*100</f>
        <v>1.082246752522388</v>
      </c>
      <c r="H54" s="4">
        <v>4175.91015625</v>
      </c>
      <c r="I54" s="4">
        <v>1804.73632825</v>
      </c>
      <c r="J54" s="2">
        <f t="shared" ref="J54:J60" si="62">STDEV(H54:I54)/AVERAGE(H54:I54)*100</f>
        <v>56.069961583460483</v>
      </c>
      <c r="K54" s="4">
        <v>22607.626953499999</v>
      </c>
      <c r="L54" s="4">
        <v>22655.28515625</v>
      </c>
      <c r="M54" s="2">
        <f t="shared" ref="M54:M60" si="63">STDEV(K54:L54)/AVERAGE(K54:L54)*100</f>
        <v>0.14890530358266449</v>
      </c>
      <c r="N54" s="4">
        <v>30158.902343999998</v>
      </c>
      <c r="O54" s="4">
        <v>27236.649414250001</v>
      </c>
      <c r="P54" s="2">
        <f t="shared" ref="P54:P60" si="64">STDEV(N54:O54)/AVERAGE(N54:O54)*100</f>
        <v>7.2003658808679827</v>
      </c>
      <c r="Q54" s="4">
        <v>24618.33105475</v>
      </c>
      <c r="R54" s="4">
        <v>35457.9990235</v>
      </c>
      <c r="S54" s="2">
        <f t="shared" ref="S54:S60" si="65">STDEV(Q54:R54)/AVERAGE(Q54:R54)*100</f>
        <v>25.516880663416821</v>
      </c>
      <c r="T54" s="4">
        <v>29922.5981445</v>
      </c>
      <c r="U54" s="4">
        <v>29129.981445500001</v>
      </c>
      <c r="V54" s="2">
        <f t="shared" ref="V54:V60" si="66">STDEV(T54:U54)/AVERAGE(T54:U54)*100</f>
        <v>1.8981885182184479</v>
      </c>
      <c r="W54" s="4">
        <v>29199.41699225</v>
      </c>
      <c r="X54" s="4">
        <v>28945.420410499901</v>
      </c>
      <c r="Y54" s="2">
        <f t="shared" ref="Y54:Y60" si="67">STDEV(W54:X54)/AVERAGE(W54:X54)*100</f>
        <v>0.61777696310216057</v>
      </c>
      <c r="Z54" s="4">
        <v>28046.54638675</v>
      </c>
      <c r="AA54" s="4">
        <v>29056.146972750001</v>
      </c>
      <c r="AB54" s="2">
        <f t="shared" ref="AB54:AB60" si="68">STDEV(Z54:AA54)/AVERAGE(Z54:AA54)*100</f>
        <v>2.5003914129095763</v>
      </c>
      <c r="AC54" s="4">
        <v>27414.9140625</v>
      </c>
      <c r="AD54" s="4">
        <v>28577.3544919999</v>
      </c>
      <c r="AE54" s="2">
        <f t="shared" ref="AE54:AE60" si="69">STDEV(AC54:AD54)/AVERAGE(AC54:AD54)*100</f>
        <v>2.9360107445002734</v>
      </c>
      <c r="AF54" s="4">
        <v>32938.8410642499</v>
      </c>
      <c r="AG54" s="4">
        <v>25847.5307619999</v>
      </c>
      <c r="AH54" s="2">
        <f t="shared" ref="AH54:AH60" si="70">STDEV(AF54:AG54)/AVERAGE(AF54:AG54)*100</f>
        <v>17.059442338232408</v>
      </c>
      <c r="AI54" s="4">
        <v>34234.139160250001</v>
      </c>
      <c r="AJ54" s="4">
        <v>33706.6884765</v>
      </c>
      <c r="AK54" s="2">
        <f t="shared" ref="AK54:AK60" si="71">STDEV(AI54:AJ54)/AVERAGE(AI54:AJ54)*100</f>
        <v>1.0979081892118909</v>
      </c>
      <c r="AM54" s="2" t="s">
        <v>51</v>
      </c>
      <c r="AN54" s="4">
        <v>1457.75</v>
      </c>
      <c r="AO54" s="4">
        <v>1115</v>
      </c>
      <c r="AP54" s="2">
        <v>76.756593749999993</v>
      </c>
      <c r="AQ54" s="4">
        <v>3824.6998292499902</v>
      </c>
      <c r="AR54" s="4">
        <v>15196.910888750001</v>
      </c>
    </row>
    <row r="55" spans="1:44" s="2" customFormat="1" x14ac:dyDescent="0.3">
      <c r="A55" s="2" t="s">
        <v>407</v>
      </c>
      <c r="B55" s="4">
        <v>0</v>
      </c>
      <c r="C55" s="4">
        <v>0</v>
      </c>
      <c r="D55" s="2" t="e">
        <f t="shared" si="60"/>
        <v>#DIV/0!</v>
      </c>
      <c r="E55" s="4">
        <v>15017.321777499999</v>
      </c>
      <c r="F55" s="4">
        <v>15255.573974749999</v>
      </c>
      <c r="G55" s="2">
        <f t="shared" si="61"/>
        <v>1.113007131440662</v>
      </c>
      <c r="H55" s="4">
        <v>11254.849609499901</v>
      </c>
      <c r="I55" s="4">
        <v>19628.921264749901</v>
      </c>
      <c r="J55" s="2">
        <f t="shared" si="62"/>
        <v>38.346113094022726</v>
      </c>
      <c r="K55" s="4">
        <v>15855.135498</v>
      </c>
      <c r="L55" s="4">
        <v>15714.7829592499</v>
      </c>
      <c r="M55" s="2">
        <f t="shared" si="63"/>
        <v>0.628726564760271</v>
      </c>
      <c r="N55" s="4">
        <v>25828.829589749901</v>
      </c>
      <c r="O55" s="4">
        <v>26619.256347750001</v>
      </c>
      <c r="P55" s="2">
        <f t="shared" si="64"/>
        <v>2.1313117938344006</v>
      </c>
      <c r="Q55" s="4">
        <v>27650.744628749901</v>
      </c>
      <c r="R55" s="4">
        <v>29227.845702999901</v>
      </c>
      <c r="S55" s="2">
        <f t="shared" si="65"/>
        <v>3.9212605576698611</v>
      </c>
      <c r="T55" s="4">
        <v>23729.553711</v>
      </c>
      <c r="U55" s="4">
        <v>26065.990234249901</v>
      </c>
      <c r="V55" s="2">
        <f t="shared" si="66"/>
        <v>6.6355741036523943</v>
      </c>
      <c r="W55" s="4">
        <v>25688.376953250001</v>
      </c>
      <c r="X55" s="4">
        <v>26600.141601750001</v>
      </c>
      <c r="Y55" s="2">
        <f t="shared" si="67"/>
        <v>2.4659905601355749</v>
      </c>
      <c r="Z55" s="4">
        <v>27077.664062749998</v>
      </c>
      <c r="AA55" s="4">
        <v>26164.709472999901</v>
      </c>
      <c r="AB55" s="2">
        <f t="shared" si="68"/>
        <v>2.4249722108809215</v>
      </c>
      <c r="AC55" s="4">
        <v>19436.490722750001</v>
      </c>
      <c r="AD55" s="4">
        <v>20604.745117499999</v>
      </c>
      <c r="AE55" s="2">
        <f t="shared" si="69"/>
        <v>4.126149392463665</v>
      </c>
      <c r="AF55" s="4">
        <v>28324.989746250001</v>
      </c>
      <c r="AG55" s="4">
        <v>24648.497558750001</v>
      </c>
      <c r="AH55" s="2">
        <f t="shared" si="70"/>
        <v>9.8149949683046032</v>
      </c>
      <c r="AI55" s="4">
        <v>30855.9853517499</v>
      </c>
      <c r="AJ55" s="4">
        <v>32930.168945500001</v>
      </c>
      <c r="AK55" s="2">
        <f t="shared" si="71"/>
        <v>4.5987073549904061</v>
      </c>
      <c r="AM55" s="2" t="s">
        <v>52</v>
      </c>
      <c r="AN55" s="4">
        <v>1443.25</v>
      </c>
      <c r="AO55" s="4">
        <v>1064.25</v>
      </c>
      <c r="AP55" s="2">
        <v>73.790737249999907</v>
      </c>
      <c r="AQ55" s="4">
        <v>3823.2221679999898</v>
      </c>
      <c r="AR55" s="4">
        <v>15416.748535250001</v>
      </c>
    </row>
    <row r="56" spans="1:44" s="2" customFormat="1" x14ac:dyDescent="0.3">
      <c r="A56" s="2" t="s">
        <v>408</v>
      </c>
      <c r="B56" s="4">
        <v>0</v>
      </c>
      <c r="C56" s="4">
        <v>0</v>
      </c>
      <c r="D56" s="2" t="e">
        <f>STDEV(B56:C56)/AVERAGE(B56:C56)*100</f>
        <v>#DIV/0!</v>
      </c>
      <c r="E56" s="4">
        <v>15973.442870999899</v>
      </c>
      <c r="F56" s="4">
        <v>13503.570556499901</v>
      </c>
      <c r="G56" s="2">
        <f>STDEV(E56:F56)/AVERAGE(E56:F56)*100</f>
        <v>11.849663579679653</v>
      </c>
      <c r="H56" s="4">
        <v>35260.213867499901</v>
      </c>
      <c r="I56" s="4">
        <v>35293.465820500001</v>
      </c>
      <c r="J56" s="2">
        <f>STDEV(H56:I56)/AVERAGE(H56:I56)*100</f>
        <v>6.6651892737684848E-2</v>
      </c>
      <c r="K56" s="4">
        <v>13405.8098145</v>
      </c>
      <c r="L56" s="4">
        <v>13842.629638750001</v>
      </c>
      <c r="M56" s="2">
        <f>STDEV(K56:L56)/AVERAGE(K56:L56)*100</f>
        <v>2.2671262360828544</v>
      </c>
      <c r="N56" s="4">
        <v>17658.91699225</v>
      </c>
      <c r="O56" s="4">
        <v>17451.067871250001</v>
      </c>
      <c r="P56" s="2">
        <f>STDEV(N56:O56)/AVERAGE(N56:O56)*100</f>
        <v>0.83720641574843224</v>
      </c>
      <c r="Q56" s="4">
        <v>22191.36669925</v>
      </c>
      <c r="R56" s="4">
        <v>22576.12988275</v>
      </c>
      <c r="S56" s="2">
        <f>STDEV(Q56:R56)/AVERAGE(Q56:R56)*100</f>
        <v>1.2154740692521371</v>
      </c>
      <c r="T56" s="4">
        <v>15934.77221675</v>
      </c>
      <c r="U56" s="4">
        <v>16277.68017575</v>
      </c>
      <c r="V56" s="2">
        <f>STDEV(T56:U56)/AVERAGE(T56:U56)*100</f>
        <v>1.505458449280896</v>
      </c>
      <c r="W56" s="4">
        <v>17602.77832025</v>
      </c>
      <c r="X56" s="4">
        <v>18151.03125</v>
      </c>
      <c r="Y56" s="2">
        <f>STDEV(W56:X56)/AVERAGE(W56:X56)*100</f>
        <v>2.1685709528094153</v>
      </c>
      <c r="Z56" s="4">
        <v>17874.492187749998</v>
      </c>
      <c r="AA56" s="4">
        <v>17986.958984249901</v>
      </c>
      <c r="AB56" s="2">
        <f>STDEV(Z56:AA56)/AVERAGE(Z56:AA56)*100</f>
        <v>0.44351821727449409</v>
      </c>
      <c r="AC56" s="4">
        <v>14477.2197265</v>
      </c>
      <c r="AD56" s="4">
        <v>14235.6435545</v>
      </c>
      <c r="AE56" s="2">
        <f>STDEV(AC56:AD56)/AVERAGE(AC56:AD56)*100</f>
        <v>1.1898510275519822</v>
      </c>
      <c r="AF56" s="4">
        <v>26505.42480475</v>
      </c>
      <c r="AG56" s="4">
        <v>27790.951660499999</v>
      </c>
      <c r="AH56" s="2">
        <f>STDEV(AF56:AG56)/AVERAGE(AF56:AG56)*100</f>
        <v>3.3483072583306295</v>
      </c>
      <c r="AI56" s="4">
        <v>21093.751465000001</v>
      </c>
      <c r="AJ56" s="4">
        <v>21699.110840000001</v>
      </c>
      <c r="AK56" s="2">
        <f>STDEV(AI56:AJ56)/AVERAGE(AI56:AJ56)*100</f>
        <v>2.0005846585650593</v>
      </c>
      <c r="AM56" s="2" t="s">
        <v>53</v>
      </c>
      <c r="AN56" s="4">
        <v>1484.5</v>
      </c>
      <c r="AO56" s="4">
        <v>1</v>
      </c>
      <c r="AP56" s="2">
        <v>7.0228750000000006E-2</v>
      </c>
      <c r="AQ56" s="4">
        <v>3188.08758575</v>
      </c>
      <c r="AR56" s="4">
        <v>30152.92675775</v>
      </c>
    </row>
    <row r="57" spans="1:44" s="2" customFormat="1" x14ac:dyDescent="0.3">
      <c r="A57" s="2" t="s">
        <v>409</v>
      </c>
      <c r="B57" s="4">
        <v>0</v>
      </c>
      <c r="C57" s="4">
        <v>0</v>
      </c>
      <c r="D57" s="2" t="e">
        <f t="shared" si="60"/>
        <v>#DIV/0!</v>
      </c>
      <c r="E57" s="4">
        <v>15155.448974499999</v>
      </c>
      <c r="F57" s="4">
        <v>13873.7272947499</v>
      </c>
      <c r="G57" s="2">
        <f t="shared" si="61"/>
        <v>6.2441598958159199</v>
      </c>
      <c r="H57" s="4">
        <v>29775.531738500002</v>
      </c>
      <c r="I57" s="4">
        <v>28237.34423825</v>
      </c>
      <c r="J57" s="2">
        <f t="shared" si="62"/>
        <v>3.7497289829211939</v>
      </c>
      <c r="K57" s="4">
        <v>13166.825683499899</v>
      </c>
      <c r="L57" s="4">
        <v>15504.40136725</v>
      </c>
      <c r="M57" s="2">
        <f t="shared" si="63"/>
        <v>11.530135174129178</v>
      </c>
      <c r="N57" s="4">
        <v>13787.777099749999</v>
      </c>
      <c r="O57" s="4">
        <v>14225.618163749999</v>
      </c>
      <c r="P57" s="2">
        <f t="shared" si="64"/>
        <v>2.2103738766698267</v>
      </c>
      <c r="Q57" s="4">
        <v>15295.837402249899</v>
      </c>
      <c r="R57" s="4">
        <v>15149.831298749899</v>
      </c>
      <c r="S57" s="2">
        <f t="shared" si="65"/>
        <v>0.67820422598295227</v>
      </c>
      <c r="T57" s="4">
        <v>13562.783203249999</v>
      </c>
      <c r="U57" s="4">
        <v>13561.435547249899</v>
      </c>
      <c r="V57" s="2">
        <f t="shared" si="66"/>
        <v>7.026463730756171E-3</v>
      </c>
      <c r="W57" s="4">
        <v>13440.87377925</v>
      </c>
      <c r="X57" s="4">
        <v>13779.5373535</v>
      </c>
      <c r="Y57" s="2">
        <f t="shared" si="67"/>
        <v>1.7594981113634334</v>
      </c>
      <c r="Z57" s="4">
        <v>14158.900390749999</v>
      </c>
      <c r="AA57" s="4">
        <v>13901.968505999999</v>
      </c>
      <c r="AB57" s="2">
        <f t="shared" si="68"/>
        <v>1.2948870448613041</v>
      </c>
      <c r="AC57" s="4">
        <v>13474.150390749999</v>
      </c>
      <c r="AD57" s="4">
        <v>13796.761719</v>
      </c>
      <c r="AE57" s="2">
        <f t="shared" si="69"/>
        <v>1.6729961724427718</v>
      </c>
      <c r="AF57" s="4">
        <v>16751.4279785</v>
      </c>
      <c r="AG57" s="4">
        <v>16928.547118999901</v>
      </c>
      <c r="AH57" s="2">
        <f t="shared" si="70"/>
        <v>0.74371875253975217</v>
      </c>
      <c r="AI57" s="4">
        <v>15035.643066500001</v>
      </c>
      <c r="AJ57" s="4">
        <v>14776.36376925</v>
      </c>
      <c r="AK57" s="2">
        <f t="shared" si="71"/>
        <v>1.2299618091251918</v>
      </c>
      <c r="AM57" s="2" t="s">
        <v>54</v>
      </c>
      <c r="AN57" s="4">
        <v>1512.25</v>
      </c>
      <c r="AO57" s="4">
        <v>1</v>
      </c>
      <c r="AP57" s="2">
        <v>6.7570500000000006E-2</v>
      </c>
      <c r="AQ57" s="4">
        <v>3204.3267820000001</v>
      </c>
      <c r="AR57" s="4">
        <v>7562.5599364999898</v>
      </c>
    </row>
    <row r="58" spans="1:44" s="2" customFormat="1" x14ac:dyDescent="0.3">
      <c r="A58" s="2" t="s">
        <v>410</v>
      </c>
      <c r="B58" s="4">
        <v>0</v>
      </c>
      <c r="C58" s="4">
        <v>0</v>
      </c>
      <c r="D58" s="2" t="e">
        <f t="shared" si="60"/>
        <v>#DIV/0!</v>
      </c>
      <c r="E58" s="4">
        <v>16803.529784999901</v>
      </c>
      <c r="F58" s="4">
        <v>14055.310791</v>
      </c>
      <c r="G58" s="2">
        <f t="shared" si="61"/>
        <v>12.594668176576718</v>
      </c>
      <c r="H58" s="4">
        <v>17212.333984249901</v>
      </c>
      <c r="I58" s="4">
        <v>16774.21313475</v>
      </c>
      <c r="J58" s="2">
        <f t="shared" si="62"/>
        <v>1.8230638292019998</v>
      </c>
      <c r="K58" s="4">
        <v>13661.82299825</v>
      </c>
      <c r="L58" s="4">
        <v>15079.170166</v>
      </c>
      <c r="M58" s="2">
        <f t="shared" si="63"/>
        <v>6.9741208168004176</v>
      </c>
      <c r="N58" s="4">
        <v>13808.431885</v>
      </c>
      <c r="O58" s="4">
        <v>13480.725097499901</v>
      </c>
      <c r="P58" s="2">
        <f t="shared" si="64"/>
        <v>1.6982839875250078</v>
      </c>
      <c r="Q58" s="4">
        <v>13859.88891625</v>
      </c>
      <c r="R58" s="4">
        <v>13594.517334</v>
      </c>
      <c r="S58" s="2">
        <f t="shared" si="65"/>
        <v>1.3669648772059664</v>
      </c>
      <c r="T58" s="4">
        <v>13797.55200175</v>
      </c>
      <c r="U58" s="4">
        <v>13172.175536999899</v>
      </c>
      <c r="V58" s="2">
        <f t="shared" si="66"/>
        <v>3.2792911117393042</v>
      </c>
      <c r="W58" s="4">
        <v>13078.19189475</v>
      </c>
      <c r="X58" s="4">
        <v>13363.343994250001</v>
      </c>
      <c r="Y58" s="2">
        <f t="shared" si="67"/>
        <v>1.5251230796310407</v>
      </c>
      <c r="Z58" s="4">
        <v>13063.431640499901</v>
      </c>
      <c r="AA58" s="4">
        <v>12514.10107425</v>
      </c>
      <c r="AB58" s="2">
        <f t="shared" si="68"/>
        <v>3.0373169518758947</v>
      </c>
      <c r="AC58" s="4">
        <v>12874.629150249901</v>
      </c>
      <c r="AD58" s="4">
        <v>13394.3046877499</v>
      </c>
      <c r="AE58" s="2">
        <f t="shared" si="69"/>
        <v>2.797723720720243</v>
      </c>
      <c r="AF58" s="4">
        <v>13409.7473145</v>
      </c>
      <c r="AG58" s="4">
        <v>14011.1591795</v>
      </c>
      <c r="AH58" s="2">
        <f t="shared" si="70"/>
        <v>3.1017385083210183</v>
      </c>
      <c r="AI58" s="4">
        <v>12224.380371499899</v>
      </c>
      <c r="AJ58" s="4">
        <v>18592.106933750001</v>
      </c>
      <c r="AK58" s="2">
        <f t="shared" si="71"/>
        <v>29.222426218199573</v>
      </c>
      <c r="AM58" s="2" t="s">
        <v>55</v>
      </c>
      <c r="AN58" s="4">
        <v>1555.5</v>
      </c>
      <c r="AO58" s="4">
        <v>292.5</v>
      </c>
      <c r="AP58" s="2">
        <v>18.755688750000001</v>
      </c>
      <c r="AQ58" s="4">
        <v>3456.9707639999901</v>
      </c>
      <c r="AR58" s="4">
        <v>24617.720703250001</v>
      </c>
    </row>
    <row r="59" spans="1:44" s="2" customFormat="1" x14ac:dyDescent="0.3">
      <c r="A59" s="2" t="s">
        <v>411</v>
      </c>
      <c r="B59" s="4">
        <v>0</v>
      </c>
      <c r="C59" s="4">
        <v>0</v>
      </c>
      <c r="D59" s="2" t="e">
        <f t="shared" si="60"/>
        <v>#DIV/0!</v>
      </c>
      <c r="E59" s="4">
        <v>16102.645263750001</v>
      </c>
      <c r="F59" s="4">
        <v>15669.21972675</v>
      </c>
      <c r="G59" s="2">
        <f t="shared" si="61"/>
        <v>1.9292423434618056</v>
      </c>
      <c r="H59" s="4">
        <v>15435.92407225</v>
      </c>
      <c r="I59" s="4">
        <v>14664.491454999899</v>
      </c>
      <c r="J59" s="2">
        <f t="shared" si="62"/>
        <v>3.6244365755828509</v>
      </c>
      <c r="K59" s="4">
        <v>15441.873535000001</v>
      </c>
      <c r="L59" s="4">
        <v>13958.60205075</v>
      </c>
      <c r="M59" s="2">
        <f t="shared" si="63"/>
        <v>7.1347915566519937</v>
      </c>
      <c r="N59" s="4">
        <v>13482.07983375</v>
      </c>
      <c r="O59" s="4">
        <v>14118.23388675</v>
      </c>
      <c r="P59" s="2">
        <f t="shared" si="64"/>
        <v>3.2595922590655064</v>
      </c>
      <c r="Q59" s="4">
        <v>13377.020263749901</v>
      </c>
      <c r="R59" s="4">
        <v>14297.823974499899</v>
      </c>
      <c r="S59" s="2">
        <f t="shared" si="65"/>
        <v>4.7054035239205181</v>
      </c>
      <c r="T59" s="4">
        <v>12929.9035645</v>
      </c>
      <c r="U59" s="4">
        <v>13701.751464999899</v>
      </c>
      <c r="V59" s="2">
        <f t="shared" si="66"/>
        <v>4.0987229962502791</v>
      </c>
      <c r="W59" s="4">
        <v>13217.199951000001</v>
      </c>
      <c r="X59" s="4">
        <v>12684.885986499899</v>
      </c>
      <c r="Y59" s="2">
        <f t="shared" si="67"/>
        <v>2.9063513643384002</v>
      </c>
      <c r="Z59" s="4">
        <v>13069.706786999899</v>
      </c>
      <c r="AA59" s="4">
        <v>13021.448486499999</v>
      </c>
      <c r="AB59" s="2">
        <f t="shared" si="68"/>
        <v>0.26157348093110927</v>
      </c>
      <c r="AC59" s="4">
        <v>12889.591796999901</v>
      </c>
      <c r="AD59" s="4">
        <v>13534.811035250001</v>
      </c>
      <c r="AE59" s="2">
        <f t="shared" si="69"/>
        <v>3.4531633627825511</v>
      </c>
      <c r="AF59" s="4">
        <v>13675.1083985</v>
      </c>
      <c r="AG59" s="4">
        <v>13475.09814475</v>
      </c>
      <c r="AH59" s="2">
        <f t="shared" si="70"/>
        <v>1.0418234314952499</v>
      </c>
      <c r="AI59" s="4">
        <v>12858.433837750001</v>
      </c>
      <c r="AJ59" s="4">
        <v>13147.980713000001</v>
      </c>
      <c r="AK59" s="2">
        <f t="shared" si="71"/>
        <v>1.57453891662852</v>
      </c>
      <c r="AM59" s="2" t="s">
        <v>56</v>
      </c>
      <c r="AN59" s="4">
        <v>1532.75</v>
      </c>
      <c r="AO59" s="4">
        <v>297</v>
      </c>
      <c r="AP59" s="2">
        <v>19.367602249999901</v>
      </c>
      <c r="AQ59" s="4">
        <v>3416.46136475</v>
      </c>
      <c r="AR59" s="4">
        <v>24438.868652249901</v>
      </c>
    </row>
    <row r="60" spans="1:44" s="2" customFormat="1" x14ac:dyDescent="0.3">
      <c r="A60" s="2" t="s">
        <v>412</v>
      </c>
      <c r="B60" s="4">
        <v>0</v>
      </c>
      <c r="C60" s="4">
        <v>0</v>
      </c>
      <c r="D60" s="2" t="e">
        <f t="shared" si="60"/>
        <v>#DIV/0!</v>
      </c>
      <c r="E60" s="4">
        <v>16383.564941249901</v>
      </c>
      <c r="F60" s="4">
        <v>14995.72607425</v>
      </c>
      <c r="G60" s="2">
        <f t="shared" si="61"/>
        <v>6.254763841319062</v>
      </c>
      <c r="H60" s="4">
        <v>14733.8393555</v>
      </c>
      <c r="I60" s="4">
        <v>14726.207275249901</v>
      </c>
      <c r="J60" s="2">
        <f t="shared" si="62"/>
        <v>3.6637387354114516E-2</v>
      </c>
      <c r="K60" s="4">
        <v>14329.918457</v>
      </c>
      <c r="L60" s="4">
        <v>13877.584472499901</v>
      </c>
      <c r="M60" s="2">
        <f t="shared" si="63"/>
        <v>2.2678251853810694</v>
      </c>
      <c r="N60" s="4">
        <v>14452.076172249899</v>
      </c>
      <c r="O60" s="4">
        <v>14183.392578249999</v>
      </c>
      <c r="P60" s="2">
        <f t="shared" si="64"/>
        <v>1.3269417236802579</v>
      </c>
      <c r="Q60" s="4">
        <v>15636.14672875</v>
      </c>
      <c r="R60" s="4">
        <v>15328.90014625</v>
      </c>
      <c r="S60" s="2">
        <f t="shared" si="65"/>
        <v>1.4032347043372073</v>
      </c>
      <c r="T60" s="4">
        <v>13895.6574705</v>
      </c>
      <c r="U60" s="4">
        <v>13165.38769525</v>
      </c>
      <c r="V60" s="2">
        <f t="shared" si="66"/>
        <v>3.8163988642124571</v>
      </c>
      <c r="W60" s="4">
        <v>13493.206543</v>
      </c>
      <c r="X60" s="4">
        <v>12998.441161999899</v>
      </c>
      <c r="Y60" s="2">
        <f t="shared" si="67"/>
        <v>2.6412245844224178</v>
      </c>
      <c r="Z60" s="4">
        <v>13540.439209</v>
      </c>
      <c r="AA60" s="4">
        <v>12878.303711</v>
      </c>
      <c r="AB60" s="2">
        <f t="shared" si="68"/>
        <v>3.5444570706328782</v>
      </c>
      <c r="AC60" s="4">
        <v>13680.918701250001</v>
      </c>
      <c r="AD60" s="4">
        <v>13566.6484375</v>
      </c>
      <c r="AE60" s="2">
        <f t="shared" si="69"/>
        <v>0.59308985623666632</v>
      </c>
      <c r="AF60" s="4">
        <v>13603.995849749999</v>
      </c>
      <c r="AG60" s="4">
        <v>13902.350586</v>
      </c>
      <c r="AH60" s="2">
        <f t="shared" si="70"/>
        <v>1.5339634996184279</v>
      </c>
      <c r="AI60" s="4">
        <v>13111.541992</v>
      </c>
      <c r="AJ60" s="4">
        <v>13299.18847675</v>
      </c>
      <c r="AK60" s="2">
        <f t="shared" si="71"/>
        <v>1.0047893373455981</v>
      </c>
      <c r="AM60" s="2" t="s">
        <v>57</v>
      </c>
      <c r="AN60" s="4">
        <v>1661.5</v>
      </c>
      <c r="AO60" s="4">
        <v>872.25</v>
      </c>
      <c r="AP60" s="2">
        <v>52.587998499999898</v>
      </c>
      <c r="AQ60" s="4">
        <v>3783.6372070000002</v>
      </c>
      <c r="AR60" s="4">
        <v>16620.791015750001</v>
      </c>
    </row>
    <row r="61" spans="1:44" s="2" customFormat="1" x14ac:dyDescent="0.3">
      <c r="AM61" s="2" t="s">
        <v>58</v>
      </c>
      <c r="AN61" s="4">
        <v>1523.5</v>
      </c>
      <c r="AO61" s="4">
        <v>849.5</v>
      </c>
      <c r="AP61" s="2">
        <v>55.817881499999899</v>
      </c>
      <c r="AQ61" s="4">
        <v>3590.7557984999899</v>
      </c>
      <c r="AR61" s="4">
        <v>16450.107909999901</v>
      </c>
    </row>
    <row r="62" spans="1:44" s="2" customFormat="1" x14ac:dyDescent="0.3">
      <c r="AM62" s="2" t="s">
        <v>59</v>
      </c>
      <c r="AN62" s="4">
        <v>1656</v>
      </c>
      <c r="AO62" s="4">
        <v>253</v>
      </c>
      <c r="AP62" s="2">
        <v>15.31782525</v>
      </c>
      <c r="AQ62" s="4">
        <v>3435.5869142499901</v>
      </c>
      <c r="AR62" s="4">
        <v>24858.395996250001</v>
      </c>
    </row>
    <row r="63" spans="1:44" s="2" customFormat="1" x14ac:dyDescent="0.3">
      <c r="AM63" s="2" t="s">
        <v>60</v>
      </c>
      <c r="AN63" s="4">
        <v>1676.5</v>
      </c>
      <c r="AO63" s="4">
        <v>257</v>
      </c>
      <c r="AP63" s="2">
        <v>15.418325749999999</v>
      </c>
      <c r="AQ63" s="4">
        <v>3372.4467774999898</v>
      </c>
      <c r="AR63" s="4">
        <v>24480.38574225</v>
      </c>
    </row>
    <row r="64" spans="1:44" s="2" customFormat="1" x14ac:dyDescent="0.3">
      <c r="AM64" s="2" t="s">
        <v>61</v>
      </c>
      <c r="AN64" s="4">
        <v>1550</v>
      </c>
      <c r="AO64" s="4">
        <v>539.5</v>
      </c>
      <c r="AP64" s="2">
        <v>34.85019775</v>
      </c>
      <c r="AQ64" s="4">
        <v>3383.27832025</v>
      </c>
      <c r="AR64" s="4">
        <v>20001.08642575</v>
      </c>
    </row>
    <row r="65" spans="39:44" s="2" customFormat="1" x14ac:dyDescent="0.3">
      <c r="AM65" s="2" t="s">
        <v>62</v>
      </c>
      <c r="AN65" s="4">
        <v>1485.25</v>
      </c>
      <c r="AO65" s="4">
        <v>542.75</v>
      </c>
      <c r="AP65" s="2">
        <v>36.668410249999901</v>
      </c>
      <c r="AQ65" s="4">
        <v>3389.3684692500001</v>
      </c>
      <c r="AR65" s="4">
        <v>19604.01513675</v>
      </c>
    </row>
    <row r="66" spans="39:44" s="2" customFormat="1" x14ac:dyDescent="0.3">
      <c r="AM66" s="2" t="s">
        <v>63</v>
      </c>
      <c r="AN66" s="4">
        <v>1464</v>
      </c>
      <c r="AO66" s="4">
        <v>100.75</v>
      </c>
      <c r="AP66" s="2">
        <v>6.98173625</v>
      </c>
      <c r="AQ66" s="4">
        <v>3019.8999635</v>
      </c>
      <c r="AR66" s="4">
        <v>28550.697754000001</v>
      </c>
    </row>
    <row r="67" spans="39:44" s="2" customFormat="1" x14ac:dyDescent="0.3">
      <c r="AM67" s="2" t="s">
        <v>64</v>
      </c>
      <c r="AN67" s="4">
        <v>1519</v>
      </c>
      <c r="AO67" s="4">
        <v>97.5</v>
      </c>
      <c r="AP67" s="2">
        <v>6.4632982500000002</v>
      </c>
      <c r="AQ67" s="4">
        <v>3126.9522704999899</v>
      </c>
      <c r="AR67" s="4">
        <v>28018.048340000001</v>
      </c>
    </row>
    <row r="68" spans="39:44" s="2" customFormat="1" x14ac:dyDescent="0.3">
      <c r="AM68" s="2" t="s">
        <v>65</v>
      </c>
      <c r="AN68" s="4">
        <v>1568</v>
      </c>
      <c r="AO68" s="4">
        <v>383</v>
      </c>
      <c r="AP68" s="2">
        <v>24.502539500000001</v>
      </c>
      <c r="AQ68" s="4">
        <v>3512.2756347499899</v>
      </c>
      <c r="AR68" s="4">
        <v>22654.857421749901</v>
      </c>
    </row>
    <row r="69" spans="39:44" s="2" customFormat="1" x14ac:dyDescent="0.3">
      <c r="AM69" s="2" t="s">
        <v>66</v>
      </c>
      <c r="AN69" s="4">
        <v>1578.5</v>
      </c>
      <c r="AO69" s="4">
        <v>349</v>
      </c>
      <c r="AP69" s="2">
        <v>22.180768</v>
      </c>
      <c r="AQ69" s="4">
        <v>3537.9283447500002</v>
      </c>
      <c r="AR69" s="4">
        <v>24113.859375249998</v>
      </c>
    </row>
    <row r="70" spans="39:44" s="2" customFormat="1" x14ac:dyDescent="0.3">
      <c r="AM70" s="2" t="s">
        <v>67</v>
      </c>
      <c r="AN70" s="4">
        <v>1576.75</v>
      </c>
      <c r="AO70" s="4">
        <v>280.75</v>
      </c>
      <c r="AP70" s="2">
        <v>17.7322307499999</v>
      </c>
      <c r="AQ70" s="4">
        <v>3475.8121947499899</v>
      </c>
      <c r="AR70" s="4">
        <v>25550.448242499999</v>
      </c>
    </row>
    <row r="71" spans="39:44" s="2" customFormat="1" x14ac:dyDescent="0.3">
      <c r="AM71" s="2" t="s">
        <v>68</v>
      </c>
      <c r="AN71" s="4">
        <v>1604.75</v>
      </c>
      <c r="AO71" s="4">
        <v>306</v>
      </c>
      <c r="AP71" s="2">
        <v>19.134281000000001</v>
      </c>
      <c r="AQ71" s="4">
        <v>3517.3329467499898</v>
      </c>
      <c r="AR71" s="4">
        <v>25302.18701175</v>
      </c>
    </row>
    <row r="72" spans="39:44" s="2" customFormat="1" x14ac:dyDescent="0.3">
      <c r="AM72" s="2" t="s">
        <v>69</v>
      </c>
      <c r="AN72" s="4">
        <v>1573.5</v>
      </c>
      <c r="AO72" s="4">
        <v>97.25</v>
      </c>
      <c r="AP72" s="2">
        <v>6.1782682500000004</v>
      </c>
      <c r="AQ72" s="4">
        <v>3429.3850707500001</v>
      </c>
      <c r="AR72" s="4">
        <v>29752.44042975</v>
      </c>
    </row>
    <row r="73" spans="39:44" s="2" customFormat="1" x14ac:dyDescent="0.3">
      <c r="AM73" s="2" t="s">
        <v>70</v>
      </c>
      <c r="AN73" s="4">
        <v>1604.25</v>
      </c>
      <c r="AO73" s="4">
        <v>85</v>
      </c>
      <c r="AP73" s="2">
        <v>5.3070575</v>
      </c>
      <c r="AQ73" s="4">
        <v>3338.5548094999899</v>
      </c>
      <c r="AR73" s="4">
        <v>31843.883789250001</v>
      </c>
    </row>
    <row r="74" spans="39:44" s="2" customFormat="1" x14ac:dyDescent="0.3">
      <c r="AM74" s="2" t="s">
        <v>71</v>
      </c>
      <c r="AN74" s="4">
        <v>1565.75</v>
      </c>
      <c r="AO74" s="4">
        <v>684</v>
      </c>
      <c r="AP74" s="2">
        <v>43.70744775</v>
      </c>
      <c r="AQ74" s="4">
        <v>3716.5001829999901</v>
      </c>
      <c r="AR74" s="4">
        <v>19202.814941249901</v>
      </c>
    </row>
    <row r="75" spans="39:44" s="2" customFormat="1" x14ac:dyDescent="0.3">
      <c r="AM75" s="2" t="s">
        <v>72</v>
      </c>
      <c r="AN75" s="4">
        <v>1740</v>
      </c>
      <c r="AO75" s="4">
        <v>728</v>
      </c>
      <c r="AP75" s="2">
        <v>41.812061</v>
      </c>
      <c r="AQ75" s="4">
        <v>3762.9679565000001</v>
      </c>
      <c r="AR75" s="4">
        <v>18863.93261725</v>
      </c>
    </row>
    <row r="76" spans="39:44" s="2" customFormat="1" x14ac:dyDescent="0.3">
      <c r="AM76" s="2" t="s">
        <v>73</v>
      </c>
      <c r="AN76" s="4">
        <v>1549</v>
      </c>
      <c r="AO76" s="4">
        <v>0</v>
      </c>
      <c r="AP76" s="2">
        <v>0</v>
      </c>
      <c r="AQ76" s="4">
        <v>3781.639099</v>
      </c>
      <c r="AR76" s="4">
        <v>0</v>
      </c>
    </row>
    <row r="77" spans="39:44" s="2" customFormat="1" x14ac:dyDescent="0.3">
      <c r="AM77" s="2" t="s">
        <v>74</v>
      </c>
      <c r="AN77" s="4">
        <v>1453.25</v>
      </c>
      <c r="AO77" s="4">
        <v>0</v>
      </c>
      <c r="AP77" s="2">
        <v>0</v>
      </c>
      <c r="AQ77" s="4">
        <v>3604.7419432500001</v>
      </c>
      <c r="AR77" s="4">
        <v>0</v>
      </c>
    </row>
    <row r="78" spans="39:44" s="2" customFormat="1" x14ac:dyDescent="0.3">
      <c r="AM78" s="2" t="s">
        <v>75</v>
      </c>
      <c r="AN78" s="4">
        <v>1548.75</v>
      </c>
      <c r="AO78" s="4">
        <v>1195</v>
      </c>
      <c r="AP78" s="2">
        <v>77.22838625</v>
      </c>
      <c r="AQ78" s="4">
        <v>4208.8130492500004</v>
      </c>
      <c r="AR78" s="4">
        <v>14737.0808105</v>
      </c>
    </row>
    <row r="79" spans="39:44" s="2" customFormat="1" x14ac:dyDescent="0.3">
      <c r="AM79" s="2" t="s">
        <v>76</v>
      </c>
      <c r="AN79" s="4">
        <v>1537.75</v>
      </c>
      <c r="AO79" s="4">
        <v>1164.5</v>
      </c>
      <c r="AP79" s="2">
        <v>75.372392500000004</v>
      </c>
      <c r="AQ79" s="4">
        <v>3898.3943485</v>
      </c>
      <c r="AR79" s="4">
        <v>14559.627930000001</v>
      </c>
    </row>
    <row r="80" spans="39:44" s="2" customFormat="1" x14ac:dyDescent="0.3">
      <c r="AM80" s="2" t="s">
        <v>77</v>
      </c>
      <c r="AN80" s="4">
        <v>1593.25</v>
      </c>
      <c r="AO80" s="4">
        <v>6.25</v>
      </c>
      <c r="AP80" s="2">
        <v>0.39506549999999901</v>
      </c>
      <c r="AQ80" s="4">
        <v>3314.3192749999898</v>
      </c>
      <c r="AR80" s="4">
        <v>32418.080078499999</v>
      </c>
    </row>
    <row r="81" spans="39:44" s="2" customFormat="1" x14ac:dyDescent="0.3">
      <c r="AM81" s="2" t="s">
        <v>78</v>
      </c>
      <c r="AN81" s="4">
        <v>1532.25</v>
      </c>
      <c r="AO81" s="4">
        <v>7.25</v>
      </c>
      <c r="AP81" s="2">
        <v>0.48497299999999899</v>
      </c>
      <c r="AQ81" s="4">
        <v>3352.1283572500001</v>
      </c>
      <c r="AR81" s="4">
        <v>28112.6708985</v>
      </c>
    </row>
    <row r="82" spans="39:44" s="2" customFormat="1" x14ac:dyDescent="0.3">
      <c r="AM82" s="2" t="s">
        <v>79</v>
      </c>
      <c r="AN82" s="4">
        <v>1580.25</v>
      </c>
      <c r="AO82" s="4">
        <v>890.25</v>
      </c>
      <c r="AP82" s="2">
        <v>56.043156750000001</v>
      </c>
      <c r="AQ82" s="4">
        <v>3778.7242430000001</v>
      </c>
      <c r="AR82" s="4">
        <v>16542.89282225</v>
      </c>
    </row>
    <row r="83" spans="39:44" s="2" customFormat="1" x14ac:dyDescent="0.3">
      <c r="AM83" s="2" t="s">
        <v>80</v>
      </c>
      <c r="AN83" s="4">
        <v>1525.5</v>
      </c>
      <c r="AO83" s="4">
        <v>692.75</v>
      </c>
      <c r="AP83" s="2">
        <v>45.451863500000002</v>
      </c>
      <c r="AQ83" s="4">
        <v>3641.3837279999898</v>
      </c>
      <c r="AR83" s="4">
        <v>18702.040039</v>
      </c>
    </row>
    <row r="84" spans="39:44" s="2" customFormat="1" x14ac:dyDescent="0.3">
      <c r="AM84" s="2" t="s">
        <v>81</v>
      </c>
      <c r="AN84" s="4">
        <v>1514</v>
      </c>
      <c r="AO84" s="4">
        <v>1115.25</v>
      </c>
      <c r="AP84" s="2">
        <v>73.697442999999893</v>
      </c>
      <c r="AQ84" s="4">
        <v>3757.6366575000002</v>
      </c>
      <c r="AR84" s="4">
        <v>14579.451660500001</v>
      </c>
    </row>
    <row r="85" spans="39:44" s="2" customFormat="1" x14ac:dyDescent="0.3">
      <c r="AM85" s="2" t="s">
        <v>82</v>
      </c>
      <c r="AN85" s="4">
        <v>1430.25</v>
      </c>
      <c r="AO85" s="4">
        <v>1138.25</v>
      </c>
      <c r="AP85" s="2">
        <v>79.375774500000006</v>
      </c>
      <c r="AQ85" s="4">
        <v>3680.0277099999898</v>
      </c>
      <c r="AR85" s="4">
        <v>13962.85815425</v>
      </c>
    </row>
    <row r="86" spans="39:44" s="2" customFormat="1" x14ac:dyDescent="0.3">
      <c r="AM86" s="2" t="s">
        <v>83</v>
      </c>
      <c r="AN86" s="4">
        <v>1615.25</v>
      </c>
      <c r="AO86" s="4">
        <v>869.5</v>
      </c>
      <c r="AP86" s="2">
        <v>54.002912250000001</v>
      </c>
      <c r="AQ86" s="4">
        <v>3640.8393554999998</v>
      </c>
      <c r="AR86" s="4">
        <v>16199.765869499999</v>
      </c>
    </row>
    <row r="87" spans="39:44" s="2" customFormat="1" x14ac:dyDescent="0.3">
      <c r="AM87" s="2" t="s">
        <v>84</v>
      </c>
      <c r="AN87" s="4">
        <v>1554.25</v>
      </c>
      <c r="AO87" s="4">
        <v>855.75</v>
      </c>
      <c r="AP87" s="2">
        <v>55.458392000000003</v>
      </c>
      <c r="AQ87" s="4">
        <v>3600.09234625</v>
      </c>
      <c r="AR87" s="4">
        <v>16404.631592000002</v>
      </c>
    </row>
    <row r="88" spans="39:44" s="2" customFormat="1" x14ac:dyDescent="0.3">
      <c r="AM88" s="2" t="s">
        <v>85</v>
      </c>
      <c r="AN88" s="4">
        <v>1456.5</v>
      </c>
      <c r="AO88" s="4">
        <v>1014.5</v>
      </c>
      <c r="AP88" s="2">
        <v>69.616047249999994</v>
      </c>
      <c r="AQ88" s="4">
        <v>3539.4140014999898</v>
      </c>
      <c r="AR88" s="4">
        <v>14704.051025500001</v>
      </c>
    </row>
    <row r="89" spans="39:44" s="2" customFormat="1" x14ac:dyDescent="0.3">
      <c r="AM89" s="2" t="s">
        <v>86</v>
      </c>
      <c r="AN89" s="4">
        <v>1491.25</v>
      </c>
      <c r="AO89" s="4">
        <v>1038.5</v>
      </c>
      <c r="AP89" s="2">
        <v>69.645767500000005</v>
      </c>
      <c r="AQ89" s="4">
        <v>3576.2005007500002</v>
      </c>
      <c r="AR89" s="4">
        <v>14716.689453249999</v>
      </c>
    </row>
    <row r="90" spans="39:44" s="2" customFormat="1" x14ac:dyDescent="0.3">
      <c r="AM90" s="2" t="s">
        <v>87</v>
      </c>
      <c r="AN90" s="4">
        <v>1545.75</v>
      </c>
      <c r="AO90" s="4">
        <v>520.5</v>
      </c>
      <c r="AP90" s="2">
        <v>33.669365499999898</v>
      </c>
      <c r="AQ90" s="4">
        <v>3438.86340349999</v>
      </c>
      <c r="AR90" s="4">
        <v>19796.192871250001</v>
      </c>
    </row>
    <row r="91" spans="39:44" s="2" customFormat="1" x14ac:dyDescent="0.3">
      <c r="AM91" s="2" t="s">
        <v>88</v>
      </c>
      <c r="AN91" s="4">
        <v>1448</v>
      </c>
      <c r="AO91" s="4">
        <v>520.75</v>
      </c>
      <c r="AP91" s="2">
        <v>36.236511499999899</v>
      </c>
      <c r="AQ91" s="4">
        <v>3404.649109</v>
      </c>
      <c r="AR91" s="4">
        <v>19995.00390625</v>
      </c>
    </row>
    <row r="92" spans="39:44" s="2" customFormat="1" x14ac:dyDescent="0.3">
      <c r="AM92" s="2" t="s">
        <v>89</v>
      </c>
      <c r="AN92" s="4">
        <v>1537.5</v>
      </c>
      <c r="AO92" s="4">
        <v>985.75</v>
      </c>
      <c r="AP92" s="2">
        <v>64.1388465</v>
      </c>
      <c r="AQ92" s="4">
        <v>3647.5197142500001</v>
      </c>
      <c r="AR92" s="4">
        <v>14817.313232500001</v>
      </c>
    </row>
    <row r="93" spans="39:44" s="2" customFormat="1" x14ac:dyDescent="0.3">
      <c r="AM93" s="2" t="s">
        <v>90</v>
      </c>
      <c r="AN93" s="4">
        <v>1463</v>
      </c>
      <c r="AO93" s="4">
        <v>959.5</v>
      </c>
      <c r="AP93" s="2">
        <v>65.597154750000001</v>
      </c>
      <c r="AQ93" s="4">
        <v>3631.77398699999</v>
      </c>
      <c r="AR93" s="4">
        <v>15180.721680000001</v>
      </c>
    </row>
    <row r="94" spans="39:44" s="2" customFormat="1" x14ac:dyDescent="0.3">
      <c r="AM94" s="2" t="s">
        <v>91</v>
      </c>
      <c r="AN94" s="4">
        <v>1566.75</v>
      </c>
      <c r="AO94" s="4">
        <v>834</v>
      </c>
      <c r="AP94" s="2">
        <v>53.2367954999999</v>
      </c>
      <c r="AQ94" s="4">
        <v>3682.7168579999902</v>
      </c>
      <c r="AR94" s="4">
        <v>16835.14550775</v>
      </c>
    </row>
    <row r="95" spans="39:44" s="2" customFormat="1" x14ac:dyDescent="0.3">
      <c r="AM95" s="2" t="s">
        <v>92</v>
      </c>
      <c r="AN95" s="4">
        <v>1538</v>
      </c>
      <c r="AO95" s="4">
        <v>836.5</v>
      </c>
      <c r="AP95" s="2">
        <v>54.413414000000003</v>
      </c>
      <c r="AQ95" s="4">
        <v>3763.8231810000002</v>
      </c>
      <c r="AR95" s="4">
        <v>16852.020019750002</v>
      </c>
    </row>
    <row r="96" spans="39:44" s="2" customFormat="1" x14ac:dyDescent="0.3">
      <c r="AM96" s="2" t="s">
        <v>93</v>
      </c>
      <c r="AN96" s="4">
        <v>1581.25</v>
      </c>
      <c r="AO96" s="4">
        <v>389.75</v>
      </c>
      <c r="AP96" s="2">
        <v>24.664290000000001</v>
      </c>
      <c r="AQ96" s="4">
        <v>3558.0311282499902</v>
      </c>
      <c r="AR96" s="4">
        <v>22898.847168</v>
      </c>
    </row>
    <row r="97" spans="39:44" s="2" customFormat="1" x14ac:dyDescent="0.3">
      <c r="AM97" s="2" t="s">
        <v>94</v>
      </c>
      <c r="AN97" s="4">
        <v>1652.75</v>
      </c>
      <c r="AO97" s="4">
        <v>415.75</v>
      </c>
      <c r="AP97" s="2">
        <v>25.174675999999899</v>
      </c>
      <c r="AQ97" s="4">
        <v>3573.2056272499999</v>
      </c>
      <c r="AR97" s="4">
        <v>22968.568847750001</v>
      </c>
    </row>
    <row r="98" spans="39:44" s="2" customFormat="1" x14ac:dyDescent="0.3">
      <c r="AM98" s="2" t="s">
        <v>95</v>
      </c>
      <c r="AN98" s="4">
        <v>1666.25</v>
      </c>
      <c r="AO98" s="4">
        <v>1205.5</v>
      </c>
      <c r="AP98" s="2">
        <v>72.342760249999898</v>
      </c>
      <c r="AQ98" s="4">
        <v>3822.9125367500001</v>
      </c>
      <c r="AR98" s="4">
        <v>14432.549316500001</v>
      </c>
    </row>
    <row r="99" spans="39:44" s="2" customFormat="1" x14ac:dyDescent="0.3">
      <c r="AM99" s="2" t="s">
        <v>96</v>
      </c>
      <c r="AN99" s="4">
        <v>1703.75</v>
      </c>
      <c r="AO99" s="4">
        <v>1251.75</v>
      </c>
      <c r="AP99" s="2">
        <v>73.505020250000001</v>
      </c>
      <c r="AQ99" s="4">
        <v>3808.9412232499899</v>
      </c>
      <c r="AR99" s="4">
        <v>14009.056640499901</v>
      </c>
    </row>
    <row r="100" spans="39:44" s="2" customFormat="1" x14ac:dyDescent="0.3">
      <c r="AM100" s="2" t="s">
        <v>97</v>
      </c>
      <c r="AN100" s="4">
        <v>1488</v>
      </c>
      <c r="AO100" s="4">
        <v>0</v>
      </c>
      <c r="AP100" s="2">
        <v>0</v>
      </c>
      <c r="AQ100" s="4">
        <v>3698.0964355000001</v>
      </c>
      <c r="AR100" s="4">
        <v>0</v>
      </c>
    </row>
    <row r="101" spans="39:44" s="2" customFormat="1" x14ac:dyDescent="0.3">
      <c r="AM101" s="2" t="s">
        <v>98</v>
      </c>
      <c r="AN101" s="4">
        <v>1475.25</v>
      </c>
      <c r="AO101" s="4">
        <v>0</v>
      </c>
      <c r="AP101" s="2">
        <v>0</v>
      </c>
      <c r="AQ101" s="4">
        <v>3613.1766357500001</v>
      </c>
      <c r="AR101" s="4">
        <v>0</v>
      </c>
    </row>
    <row r="102" spans="39:44" s="2" customFormat="1" x14ac:dyDescent="0.3">
      <c r="AM102" s="2" t="s">
        <v>99</v>
      </c>
      <c r="AN102" s="4">
        <v>1370.75</v>
      </c>
      <c r="AO102" s="4">
        <v>1063.5</v>
      </c>
      <c r="AP102" s="2">
        <v>77.52837925</v>
      </c>
      <c r="AQ102" s="4">
        <v>3722.3468627499901</v>
      </c>
      <c r="AR102" s="4">
        <v>15017.236816500001</v>
      </c>
    </row>
    <row r="103" spans="39:44" s="2" customFormat="1" x14ac:dyDescent="0.3">
      <c r="AM103" s="2" t="s">
        <v>100</v>
      </c>
      <c r="AN103" s="4">
        <v>1515.5</v>
      </c>
      <c r="AO103" s="4">
        <v>1212.75</v>
      </c>
      <c r="AP103" s="2">
        <v>80.040130500000004</v>
      </c>
      <c r="AQ103" s="4">
        <v>3687.7263182500001</v>
      </c>
      <c r="AR103" s="4">
        <v>14110.530762</v>
      </c>
    </row>
    <row r="104" spans="39:44" s="2" customFormat="1" x14ac:dyDescent="0.3">
      <c r="AM104" s="2" t="s">
        <v>101</v>
      </c>
      <c r="AN104" s="4">
        <v>1602.25</v>
      </c>
      <c r="AO104" s="4">
        <v>113.25</v>
      </c>
      <c r="AP104" s="2">
        <v>7.0448857499999997</v>
      </c>
      <c r="AQ104" s="4">
        <v>3349.0137329999998</v>
      </c>
      <c r="AR104" s="4">
        <v>27972.095703250001</v>
      </c>
    </row>
    <row r="105" spans="39:44" s="2" customFormat="1" x14ac:dyDescent="0.3">
      <c r="AM105" s="2" t="s">
        <v>102</v>
      </c>
      <c r="AN105" s="4">
        <v>1499</v>
      </c>
      <c r="AO105" s="4">
        <v>84.25</v>
      </c>
      <c r="AP105" s="2">
        <v>5.5689699999999904</v>
      </c>
      <c r="AQ105" s="4">
        <v>3209.2647092499901</v>
      </c>
      <c r="AR105" s="4">
        <v>29134.6171875</v>
      </c>
    </row>
    <row r="106" spans="39:44" s="2" customFormat="1" x14ac:dyDescent="0.3">
      <c r="AM106" s="2" t="s">
        <v>103</v>
      </c>
      <c r="AN106" s="4">
        <v>1459.25</v>
      </c>
      <c r="AO106" s="4">
        <v>1068.25</v>
      </c>
      <c r="AP106" s="2">
        <v>72.901098250000004</v>
      </c>
      <c r="AQ106" s="4">
        <v>3676.4594115</v>
      </c>
      <c r="AR106" s="4">
        <v>15209.87377925</v>
      </c>
    </row>
    <row r="107" spans="39:44" s="2" customFormat="1" x14ac:dyDescent="0.3">
      <c r="AM107" s="2" t="s">
        <v>104</v>
      </c>
      <c r="AN107" s="4">
        <v>1481.25</v>
      </c>
      <c r="AO107" s="4">
        <v>1194.5</v>
      </c>
      <c r="AP107" s="2">
        <v>80.617946750000002</v>
      </c>
      <c r="AQ107" s="4">
        <v>3698.2184447499899</v>
      </c>
      <c r="AR107" s="4">
        <v>14131.794678</v>
      </c>
    </row>
    <row r="108" spans="39:44" s="2" customFormat="1" x14ac:dyDescent="0.3">
      <c r="AM108" s="2" t="s">
        <v>105</v>
      </c>
      <c r="AN108" s="4">
        <v>1557.25</v>
      </c>
      <c r="AO108" s="4">
        <v>1325.25</v>
      </c>
      <c r="AP108" s="2">
        <v>85.081295249999897</v>
      </c>
      <c r="AQ108" s="4">
        <v>3660.9738769999899</v>
      </c>
      <c r="AR108" s="4">
        <v>13035.0007322499</v>
      </c>
    </row>
    <row r="109" spans="39:44" s="2" customFormat="1" x14ac:dyDescent="0.3">
      <c r="AM109" s="2" t="s">
        <v>106</v>
      </c>
      <c r="AN109" s="4">
        <v>1498.25</v>
      </c>
      <c r="AO109" s="4">
        <v>1239.75</v>
      </c>
      <c r="AP109" s="2">
        <v>82.753839499999899</v>
      </c>
      <c r="AQ109" s="4">
        <v>3748.46887224999</v>
      </c>
      <c r="AR109" s="4">
        <v>13215.284423999999</v>
      </c>
    </row>
    <row r="110" spans="39:44" s="2" customFormat="1" x14ac:dyDescent="0.3">
      <c r="AM110" s="2" t="s">
        <v>107</v>
      </c>
      <c r="AN110" s="4">
        <v>1477.75</v>
      </c>
      <c r="AO110" s="4">
        <v>1117.5</v>
      </c>
      <c r="AP110" s="2">
        <v>75.649677249999897</v>
      </c>
      <c r="AQ110" s="4">
        <v>3583.3294067500001</v>
      </c>
      <c r="AR110" s="4">
        <v>14066.4809572499</v>
      </c>
    </row>
    <row r="111" spans="39:44" s="2" customFormat="1" x14ac:dyDescent="0.3">
      <c r="AM111" s="2" t="s">
        <v>108</v>
      </c>
      <c r="AN111" s="4">
        <v>1465</v>
      </c>
      <c r="AO111" s="4">
        <v>1238.5</v>
      </c>
      <c r="AP111" s="2">
        <v>84.647796749999898</v>
      </c>
      <c r="AQ111" s="4">
        <v>3609.2769775000002</v>
      </c>
      <c r="AR111" s="4">
        <v>13243.361572</v>
      </c>
    </row>
    <row r="112" spans="39:44" s="2" customFormat="1" x14ac:dyDescent="0.3">
      <c r="AM112" s="2" t="s">
        <v>109</v>
      </c>
      <c r="AN112" s="4">
        <v>1530.75</v>
      </c>
      <c r="AO112" s="4">
        <v>1223.25</v>
      </c>
      <c r="AP112" s="2">
        <v>79.955927000000003</v>
      </c>
      <c r="AQ112" s="4">
        <v>3617.1627807499899</v>
      </c>
      <c r="AR112" s="4">
        <v>13200.753173999999</v>
      </c>
    </row>
    <row r="113" spans="39:44" s="2" customFormat="1" x14ac:dyDescent="0.3">
      <c r="AM113" s="2" t="s">
        <v>110</v>
      </c>
      <c r="AN113" s="4">
        <v>1488.75</v>
      </c>
      <c r="AO113" s="4">
        <v>1272.25</v>
      </c>
      <c r="AP113" s="2">
        <v>85.366920249999893</v>
      </c>
      <c r="AQ113" s="4">
        <v>3598.3679809999899</v>
      </c>
      <c r="AR113" s="4">
        <v>13148.7456055</v>
      </c>
    </row>
    <row r="114" spans="39:44" s="2" customFormat="1" x14ac:dyDescent="0.3">
      <c r="AM114" s="2" t="s">
        <v>111</v>
      </c>
      <c r="AN114" s="4">
        <v>1555.25</v>
      </c>
      <c r="AO114" s="4">
        <v>1143.75</v>
      </c>
      <c r="AP114" s="2">
        <v>73.547851750000007</v>
      </c>
      <c r="AQ114" s="4">
        <v>3607.7619019999902</v>
      </c>
      <c r="AR114" s="4">
        <v>13743.162597499901</v>
      </c>
    </row>
    <row r="115" spans="39:44" s="2" customFormat="1" x14ac:dyDescent="0.3">
      <c r="AM115" s="2" t="s">
        <v>112</v>
      </c>
      <c r="AN115" s="4">
        <v>1448.25</v>
      </c>
      <c r="AO115" s="4">
        <v>1149.75</v>
      </c>
      <c r="AP115" s="2">
        <v>79.336351249999893</v>
      </c>
      <c r="AQ115" s="4">
        <v>3577.8854367499898</v>
      </c>
      <c r="AR115" s="4">
        <v>13824.119873</v>
      </c>
    </row>
    <row r="116" spans="39:44" s="2" customFormat="1" x14ac:dyDescent="0.3">
      <c r="AM116" s="2" t="s">
        <v>113</v>
      </c>
      <c r="AN116" s="4">
        <v>1509.5</v>
      </c>
      <c r="AO116" s="4">
        <v>1246.75</v>
      </c>
      <c r="AP116" s="2">
        <v>82.649520999999893</v>
      </c>
      <c r="AQ116" s="4">
        <v>3709.48980725</v>
      </c>
      <c r="AR116" s="4">
        <v>13296.154296999999</v>
      </c>
    </row>
    <row r="117" spans="39:44" s="2" customFormat="1" x14ac:dyDescent="0.3">
      <c r="AM117" s="2" t="s">
        <v>114</v>
      </c>
      <c r="AN117" s="4">
        <v>1596.75</v>
      </c>
      <c r="AO117" s="4">
        <v>1338.5</v>
      </c>
      <c r="AP117" s="2">
        <v>83.865669499999996</v>
      </c>
      <c r="AQ117" s="4">
        <v>3706.8566284999902</v>
      </c>
      <c r="AR117" s="4">
        <v>13109.4318845</v>
      </c>
    </row>
    <row r="118" spans="39:44" s="2" customFormat="1" x14ac:dyDescent="0.3">
      <c r="AM118" s="2" t="s">
        <v>115</v>
      </c>
      <c r="AN118" s="4">
        <v>1549.75</v>
      </c>
      <c r="AO118" s="4">
        <v>1208.5</v>
      </c>
      <c r="AP118" s="2">
        <v>78.001776000000007</v>
      </c>
      <c r="AQ118" s="4">
        <v>3700.8668214999998</v>
      </c>
      <c r="AR118" s="4">
        <v>13578.501709</v>
      </c>
    </row>
    <row r="119" spans="39:44" s="2" customFormat="1" x14ac:dyDescent="0.3">
      <c r="AM119" s="2" t="s">
        <v>116</v>
      </c>
      <c r="AN119" s="4">
        <v>1497.25</v>
      </c>
      <c r="AO119" s="4">
        <v>1185.5</v>
      </c>
      <c r="AP119" s="2">
        <v>79.200445250000001</v>
      </c>
      <c r="AQ119" s="4">
        <v>3663.156555</v>
      </c>
      <c r="AR119" s="4">
        <v>13777.5976565</v>
      </c>
    </row>
    <row r="120" spans="39:44" s="2" customFormat="1" x14ac:dyDescent="0.3">
      <c r="AM120" s="2" t="s">
        <v>117</v>
      </c>
      <c r="AN120" s="4">
        <v>1589.75</v>
      </c>
      <c r="AO120" s="4">
        <v>954</v>
      </c>
      <c r="AP120" s="2">
        <v>60.020198749999899</v>
      </c>
      <c r="AQ120" s="4">
        <v>3886.47924775</v>
      </c>
      <c r="AR120" s="4">
        <v>15559.520508</v>
      </c>
    </row>
    <row r="121" spans="39:44" s="2" customFormat="1" x14ac:dyDescent="0.3">
      <c r="AM121" s="2" t="s">
        <v>118</v>
      </c>
      <c r="AN121" s="4">
        <v>1553.5</v>
      </c>
      <c r="AO121" s="4">
        <v>947.5</v>
      </c>
      <c r="AP121" s="2">
        <v>60.990351500000003</v>
      </c>
      <c r="AQ121" s="4">
        <v>3765.81585699999</v>
      </c>
      <c r="AR121" s="4">
        <v>15530.972900500001</v>
      </c>
    </row>
    <row r="122" spans="39:44" s="2" customFormat="1" x14ac:dyDescent="0.3">
      <c r="AM122" s="2" t="s">
        <v>119</v>
      </c>
      <c r="AN122" s="4">
        <v>1542.25</v>
      </c>
      <c r="AO122" s="4">
        <v>1232.75</v>
      </c>
      <c r="AP122" s="2">
        <v>79.942260500000003</v>
      </c>
      <c r="AQ122" s="4">
        <v>3818.6177367499899</v>
      </c>
      <c r="AR122" s="4">
        <v>13748.409423749999</v>
      </c>
    </row>
    <row r="123" spans="39:44" s="2" customFormat="1" x14ac:dyDescent="0.3">
      <c r="AM123" s="2" t="s">
        <v>120</v>
      </c>
      <c r="AN123" s="4">
        <v>1609.5</v>
      </c>
      <c r="AO123" s="4">
        <v>1335.25</v>
      </c>
      <c r="AP123" s="2">
        <v>82.93348675</v>
      </c>
      <c r="AQ123" s="4">
        <v>3745.45355225</v>
      </c>
      <c r="AR123" s="4">
        <v>13025.838379000001</v>
      </c>
    </row>
    <row r="124" spans="39:44" s="2" customFormat="1" x14ac:dyDescent="0.3">
      <c r="AM124" s="2" t="s">
        <v>121</v>
      </c>
      <c r="AN124" s="4">
        <v>1811.75</v>
      </c>
      <c r="AO124" s="4">
        <v>0</v>
      </c>
      <c r="AP124" s="2">
        <v>0</v>
      </c>
      <c r="AQ124" s="4">
        <v>4656.5723877500004</v>
      </c>
      <c r="AR124" s="4">
        <v>0</v>
      </c>
    </row>
    <row r="125" spans="39:44" s="2" customFormat="1" x14ac:dyDescent="0.3">
      <c r="AM125" s="2" t="s">
        <v>122</v>
      </c>
      <c r="AN125" s="4">
        <v>1662.25</v>
      </c>
      <c r="AO125" s="4">
        <v>0</v>
      </c>
      <c r="AP125" s="2">
        <v>0</v>
      </c>
      <c r="AQ125" s="4">
        <v>4284.8602904999898</v>
      </c>
      <c r="AR125" s="4">
        <v>0</v>
      </c>
    </row>
    <row r="126" spans="39:44" s="2" customFormat="1" x14ac:dyDescent="0.3">
      <c r="AM126" s="2" t="s">
        <v>123</v>
      </c>
      <c r="AN126" s="4">
        <v>1469.25</v>
      </c>
      <c r="AO126" s="4">
        <v>1199.25</v>
      </c>
      <c r="AP126" s="2">
        <v>81.388744250000002</v>
      </c>
      <c r="AQ126" s="4">
        <v>3768.675354</v>
      </c>
      <c r="AR126" s="4">
        <v>13988.253173749899</v>
      </c>
    </row>
    <row r="127" spans="39:44" s="2" customFormat="1" x14ac:dyDescent="0.3">
      <c r="AM127" s="2" t="s">
        <v>124</v>
      </c>
      <c r="AN127" s="4">
        <v>1456</v>
      </c>
      <c r="AO127" s="4">
        <v>1167.25</v>
      </c>
      <c r="AP127" s="2">
        <v>80.225742249999897</v>
      </c>
      <c r="AQ127" s="4">
        <v>3665.9099732499999</v>
      </c>
      <c r="AR127" s="4">
        <v>14364.18872075</v>
      </c>
    </row>
    <row r="128" spans="39:44" s="2" customFormat="1" x14ac:dyDescent="0.3">
      <c r="AM128" s="2" t="s">
        <v>125</v>
      </c>
      <c r="AN128" s="4">
        <v>1521.25</v>
      </c>
      <c r="AO128" s="4">
        <v>743</v>
      </c>
      <c r="AP128" s="2">
        <v>48.810656499999901</v>
      </c>
      <c r="AQ128" s="4">
        <v>3648.2076417500002</v>
      </c>
      <c r="AR128" s="4">
        <v>17707.29736325</v>
      </c>
    </row>
    <row r="129" spans="39:44" s="2" customFormat="1" x14ac:dyDescent="0.3">
      <c r="AM129" s="2" t="s">
        <v>126</v>
      </c>
      <c r="AN129" s="4">
        <v>1521.25</v>
      </c>
      <c r="AO129" s="4">
        <v>696</v>
      </c>
      <c r="AP129" s="2">
        <v>45.7066935</v>
      </c>
      <c r="AQ129" s="4">
        <v>3601.12707525</v>
      </c>
      <c r="AR129" s="4">
        <v>17880.311035499901</v>
      </c>
    </row>
    <row r="130" spans="39:44" s="2" customFormat="1" x14ac:dyDescent="0.3">
      <c r="AM130" s="2" t="s">
        <v>127</v>
      </c>
      <c r="AN130" s="4">
        <v>1410.75</v>
      </c>
      <c r="AO130" s="4">
        <v>1161.75</v>
      </c>
      <c r="AP130" s="2">
        <v>82.261756750000004</v>
      </c>
      <c r="AQ130" s="4">
        <v>3734.81738275</v>
      </c>
      <c r="AR130" s="4">
        <v>14163.6745605</v>
      </c>
    </row>
    <row r="131" spans="39:44" s="2" customFormat="1" x14ac:dyDescent="0.3">
      <c r="AM131" s="2" t="s">
        <v>128</v>
      </c>
      <c r="AN131" s="4">
        <v>1489</v>
      </c>
      <c r="AO131" s="4">
        <v>1235.5</v>
      </c>
      <c r="AP131" s="2">
        <v>83.064020249999899</v>
      </c>
      <c r="AQ131" s="4">
        <v>3648.4360352499898</v>
      </c>
      <c r="AR131" s="4">
        <v>13644.436035250001</v>
      </c>
    </row>
    <row r="132" spans="39:44" s="2" customFormat="1" x14ac:dyDescent="0.3">
      <c r="AM132" s="2" t="s">
        <v>129</v>
      </c>
      <c r="AN132" s="4">
        <v>1475.75</v>
      </c>
      <c r="AO132" s="4">
        <v>1250.75</v>
      </c>
      <c r="AP132" s="2">
        <v>84.709842749999893</v>
      </c>
      <c r="AQ132" s="4">
        <v>3600.9747312499999</v>
      </c>
      <c r="AR132" s="4">
        <v>13431.015625</v>
      </c>
    </row>
    <row r="133" spans="39:44" s="2" customFormat="1" x14ac:dyDescent="0.3">
      <c r="AM133" s="2" t="s">
        <v>130</v>
      </c>
      <c r="AN133" s="4">
        <v>1490.25</v>
      </c>
      <c r="AO133" s="4">
        <v>1283.75</v>
      </c>
      <c r="AP133" s="2">
        <v>86.125696250000004</v>
      </c>
      <c r="AQ133" s="4">
        <v>3667.6809692500001</v>
      </c>
      <c r="AR133" s="4">
        <v>12939.363281</v>
      </c>
    </row>
    <row r="134" spans="39:44" s="2" customFormat="1" x14ac:dyDescent="0.3">
      <c r="AM134" s="2" t="s">
        <v>131</v>
      </c>
      <c r="AN134" s="4">
        <v>1552.75</v>
      </c>
      <c r="AO134" s="4">
        <v>1269</v>
      </c>
      <c r="AP134" s="2">
        <v>81.759927750000003</v>
      </c>
      <c r="AQ134" s="4">
        <v>3619.1883545000001</v>
      </c>
      <c r="AR134" s="4">
        <v>13228.2543947499</v>
      </c>
    </row>
    <row r="135" spans="39:44" s="2" customFormat="1" x14ac:dyDescent="0.3">
      <c r="AM135" s="2" t="s">
        <v>132</v>
      </c>
      <c r="AN135" s="4">
        <v>1468.25</v>
      </c>
      <c r="AO135" s="4">
        <v>1259.25</v>
      </c>
      <c r="AP135" s="2">
        <v>85.671775749999895</v>
      </c>
      <c r="AQ135" s="4">
        <v>3610.2235717499998</v>
      </c>
      <c r="AR135" s="4">
        <v>13221.95043975</v>
      </c>
    </row>
    <row r="136" spans="39:44" s="2" customFormat="1" x14ac:dyDescent="0.3">
      <c r="AM136" s="2" t="s">
        <v>133</v>
      </c>
      <c r="AN136" s="4">
        <v>1609</v>
      </c>
      <c r="AO136" s="4">
        <v>1397.75</v>
      </c>
      <c r="AP136" s="2">
        <v>86.8554802499999</v>
      </c>
      <c r="AQ136" s="4">
        <v>3636.7969360000002</v>
      </c>
      <c r="AR136" s="4">
        <v>12395.043701250001</v>
      </c>
    </row>
    <row r="137" spans="39:44" s="2" customFormat="1" x14ac:dyDescent="0.3">
      <c r="AM137" s="2" t="s">
        <v>134</v>
      </c>
      <c r="AN137" s="4">
        <v>1450.25</v>
      </c>
      <c r="AO137" s="4">
        <v>1190.75</v>
      </c>
      <c r="AP137" s="2">
        <v>82.083455999999899</v>
      </c>
      <c r="AQ137" s="4">
        <v>3522.2330322499902</v>
      </c>
      <c r="AR137" s="4">
        <v>13966.093505749899</v>
      </c>
    </row>
    <row r="138" spans="39:44" s="2" customFormat="1" x14ac:dyDescent="0.3">
      <c r="AM138" s="2" t="s">
        <v>135</v>
      </c>
      <c r="AN138" s="4">
        <v>1526</v>
      </c>
      <c r="AO138" s="4">
        <v>1297.75</v>
      </c>
      <c r="AP138" s="2">
        <v>84.981817250000006</v>
      </c>
      <c r="AQ138" s="4">
        <v>3648.1171267499899</v>
      </c>
      <c r="AR138" s="4">
        <v>12849.6394045</v>
      </c>
    </row>
    <row r="139" spans="39:44" s="2" customFormat="1" x14ac:dyDescent="0.3">
      <c r="AM139" s="2" t="s">
        <v>136</v>
      </c>
      <c r="AN139" s="4">
        <v>1468</v>
      </c>
      <c r="AO139" s="4">
        <v>1229.75</v>
      </c>
      <c r="AP139" s="2">
        <v>83.775478500000006</v>
      </c>
      <c r="AQ139" s="4">
        <v>3649.2915039999998</v>
      </c>
      <c r="AR139" s="4">
        <v>13285.9365235</v>
      </c>
    </row>
    <row r="140" spans="39:44" s="2" customFormat="1" x14ac:dyDescent="0.3">
      <c r="AM140" s="2" t="s">
        <v>137</v>
      </c>
      <c r="AN140" s="4">
        <v>1459.75</v>
      </c>
      <c r="AO140" s="4">
        <v>1222</v>
      </c>
      <c r="AP140" s="2">
        <v>83.674381249999996</v>
      </c>
      <c r="AQ140" s="4">
        <v>3582.3388062499898</v>
      </c>
      <c r="AR140" s="4">
        <v>13580</v>
      </c>
    </row>
    <row r="141" spans="39:44" s="2" customFormat="1" x14ac:dyDescent="0.3">
      <c r="AM141" s="2" t="s">
        <v>138</v>
      </c>
      <c r="AN141" s="4">
        <v>1467.25</v>
      </c>
      <c r="AO141" s="4">
        <v>1261.25</v>
      </c>
      <c r="AP141" s="2">
        <v>85.973382999999998</v>
      </c>
      <c r="AQ141" s="4">
        <v>3616.4753417500001</v>
      </c>
      <c r="AR141" s="4">
        <v>13677.440673749899</v>
      </c>
    </row>
    <row r="142" spans="39:44" s="2" customFormat="1" x14ac:dyDescent="0.3">
      <c r="AM142" s="2" t="s">
        <v>139</v>
      </c>
      <c r="AN142" s="4">
        <v>1486</v>
      </c>
      <c r="AO142" s="4">
        <v>1255.25</v>
      </c>
      <c r="AP142" s="2">
        <v>84.472766750000005</v>
      </c>
      <c r="AQ142" s="4">
        <v>3623.0494994999899</v>
      </c>
      <c r="AR142" s="4">
        <v>13651.634277499999</v>
      </c>
    </row>
    <row r="143" spans="39:44" s="2" customFormat="1" x14ac:dyDescent="0.3">
      <c r="AM143" s="2" t="s">
        <v>140</v>
      </c>
      <c r="AN143" s="4">
        <v>1551</v>
      </c>
      <c r="AO143" s="4">
        <v>1309.75</v>
      </c>
      <c r="AP143" s="2">
        <v>84.469528249999897</v>
      </c>
      <c r="AQ143" s="4">
        <v>3756.9550170000002</v>
      </c>
      <c r="AR143" s="4">
        <v>13046.271484249901</v>
      </c>
    </row>
    <row r="144" spans="39:44" s="2" customFormat="1" x14ac:dyDescent="0.3">
      <c r="AM144" s="2" t="s">
        <v>141</v>
      </c>
      <c r="AN144" s="4">
        <v>1535.75</v>
      </c>
      <c r="AO144" s="4">
        <v>1227</v>
      </c>
      <c r="AP144" s="2">
        <v>79.886535749999894</v>
      </c>
      <c r="AQ144" s="4">
        <v>3842.0641479999899</v>
      </c>
      <c r="AR144" s="4">
        <v>13531.645752</v>
      </c>
    </row>
    <row r="145" spans="39:44" s="2" customFormat="1" x14ac:dyDescent="0.3">
      <c r="AM145" s="2" t="s">
        <v>142</v>
      </c>
      <c r="AN145" s="4">
        <v>1518.25</v>
      </c>
      <c r="AO145" s="4">
        <v>1239.5</v>
      </c>
      <c r="AP145" s="2">
        <v>81.632678999999897</v>
      </c>
      <c r="AQ145" s="4">
        <v>3877.0233155000001</v>
      </c>
      <c r="AR145" s="4">
        <v>13392.966308499899</v>
      </c>
    </row>
    <row r="146" spans="39:44" s="2" customFormat="1" x14ac:dyDescent="0.3">
      <c r="AM146" s="2" t="s">
        <v>143</v>
      </c>
      <c r="AN146" s="4">
        <v>1519.75</v>
      </c>
      <c r="AO146" s="4">
        <v>1264.25</v>
      </c>
      <c r="AP146" s="2">
        <v>83.184904249999903</v>
      </c>
      <c r="AQ146" s="4">
        <v>3806.5176390000001</v>
      </c>
      <c r="AR146" s="4">
        <v>13467.586670000001</v>
      </c>
    </row>
    <row r="147" spans="39:44" s="2" customFormat="1" x14ac:dyDescent="0.3">
      <c r="AM147" s="2" t="s">
        <v>144</v>
      </c>
      <c r="AN147" s="4">
        <v>1548.25</v>
      </c>
      <c r="AO147" s="4">
        <v>1292.5</v>
      </c>
      <c r="AP147" s="2">
        <v>83.412645499999897</v>
      </c>
      <c r="AQ147" s="4">
        <v>3704.0986937500002</v>
      </c>
      <c r="AR147" s="4">
        <v>13434.034668</v>
      </c>
    </row>
    <row r="148" spans="39:44" s="2" customFormat="1" x14ac:dyDescent="0.3">
      <c r="AM148" s="2" t="s">
        <v>145</v>
      </c>
      <c r="AN148" s="4">
        <v>1868</v>
      </c>
      <c r="AO148" s="4">
        <v>0.75</v>
      </c>
      <c r="AP148" s="2">
        <v>3.5562000000000003E-2</v>
      </c>
      <c r="AQ148" s="4">
        <v>4966.8386229999996</v>
      </c>
      <c r="AR148" s="4">
        <v>1198.8725585</v>
      </c>
    </row>
    <row r="149" spans="39:44" s="2" customFormat="1" x14ac:dyDescent="0.3">
      <c r="AM149" s="2" t="s">
        <v>146</v>
      </c>
      <c r="AN149" s="4">
        <v>1526.25</v>
      </c>
      <c r="AO149" s="4">
        <v>0</v>
      </c>
      <c r="AP149" s="2">
        <v>0</v>
      </c>
      <c r="AQ149" s="4">
        <v>4327.6735227500003</v>
      </c>
      <c r="AR149" s="4">
        <v>0</v>
      </c>
    </row>
    <row r="150" spans="39:44" s="2" customFormat="1" x14ac:dyDescent="0.3">
      <c r="AM150" s="2" t="s">
        <v>147</v>
      </c>
      <c r="AN150" s="4">
        <v>1483</v>
      </c>
      <c r="AO150" s="4">
        <v>1129.25</v>
      </c>
      <c r="AP150" s="2">
        <v>75.865960999999899</v>
      </c>
      <c r="AQ150" s="4">
        <v>3932.4513550000001</v>
      </c>
      <c r="AR150" s="4">
        <v>14580.082275250001</v>
      </c>
    </row>
    <row r="151" spans="39:44" s="2" customFormat="1" x14ac:dyDescent="0.3">
      <c r="AM151" s="2" t="s">
        <v>148</v>
      </c>
      <c r="AN151" s="4">
        <v>1510.75</v>
      </c>
      <c r="AO151" s="4">
        <v>1178.75</v>
      </c>
      <c r="AP151" s="2">
        <v>77.987060499999899</v>
      </c>
      <c r="AQ151" s="4">
        <v>3797.76885975</v>
      </c>
      <c r="AR151" s="4">
        <v>14361.04809575</v>
      </c>
    </row>
    <row r="152" spans="39:44" s="2" customFormat="1" x14ac:dyDescent="0.3">
      <c r="AM152" s="2" t="s">
        <v>149</v>
      </c>
      <c r="AN152" s="4">
        <v>1486</v>
      </c>
      <c r="AO152" s="4">
        <v>1053.5</v>
      </c>
      <c r="AP152" s="2">
        <v>70.623939500000006</v>
      </c>
      <c r="AQ152" s="4">
        <v>3773.1652835</v>
      </c>
      <c r="AR152" s="4">
        <v>15036.123291</v>
      </c>
    </row>
    <row r="153" spans="39:44" s="2" customFormat="1" x14ac:dyDescent="0.3">
      <c r="AM153" s="2" t="s">
        <v>150</v>
      </c>
      <c r="AN153" s="4">
        <v>1479.5</v>
      </c>
      <c r="AO153" s="4">
        <v>1033.75</v>
      </c>
      <c r="AP153" s="2">
        <v>69.705737999999897</v>
      </c>
      <c r="AQ153" s="4">
        <v>3734.8064574999898</v>
      </c>
      <c r="AR153" s="4">
        <v>15093.321045000001</v>
      </c>
    </row>
    <row r="154" spans="39:44" s="2" customFormat="1" x14ac:dyDescent="0.3">
      <c r="AM154" s="2" t="s">
        <v>151</v>
      </c>
      <c r="AN154" s="4">
        <v>1474</v>
      </c>
      <c r="AO154" s="4">
        <v>1168.25</v>
      </c>
      <c r="AP154" s="2">
        <v>79.042081999999994</v>
      </c>
      <c r="AQ154" s="4">
        <v>3779.2124632499899</v>
      </c>
      <c r="AR154" s="4">
        <v>13899.83984375</v>
      </c>
    </row>
    <row r="155" spans="39:44" s="2" customFormat="1" x14ac:dyDescent="0.3">
      <c r="AM155" s="2" t="s">
        <v>152</v>
      </c>
      <c r="AN155" s="4">
        <v>1469.25</v>
      </c>
      <c r="AO155" s="4">
        <v>1182.25</v>
      </c>
      <c r="AP155" s="2">
        <v>80.305473250000006</v>
      </c>
      <c r="AQ155" s="4">
        <v>3685.7852174999898</v>
      </c>
      <c r="AR155" s="4">
        <v>14161.50292975</v>
      </c>
    </row>
    <row r="156" spans="39:44" s="2" customFormat="1" x14ac:dyDescent="0.3">
      <c r="AM156" s="2" t="s">
        <v>153</v>
      </c>
      <c r="AN156" s="4">
        <v>1481</v>
      </c>
      <c r="AO156" s="4">
        <v>1174.5</v>
      </c>
      <c r="AP156" s="2">
        <v>79.09637275</v>
      </c>
      <c r="AQ156" s="4">
        <v>3717.6428835000002</v>
      </c>
      <c r="AR156" s="4">
        <v>13857.3498535</v>
      </c>
    </row>
    <row r="157" spans="39:44" s="2" customFormat="1" x14ac:dyDescent="0.3">
      <c r="AM157" s="2" t="s">
        <v>154</v>
      </c>
      <c r="AN157" s="4">
        <v>1540.75</v>
      </c>
      <c r="AO157" s="4">
        <v>1263.5</v>
      </c>
      <c r="AP157" s="2">
        <v>82.007009499999896</v>
      </c>
      <c r="AQ157" s="4">
        <v>3649.7268062499902</v>
      </c>
      <c r="AR157" s="4">
        <v>13306.534911999899</v>
      </c>
    </row>
    <row r="158" spans="39:44" s="2" customFormat="1" x14ac:dyDescent="0.3">
      <c r="AM158" s="2" t="s">
        <v>155</v>
      </c>
      <c r="AN158" s="4">
        <v>1465</v>
      </c>
      <c r="AO158" s="4">
        <v>1208.75</v>
      </c>
      <c r="AP158" s="2">
        <v>82.282926500000002</v>
      </c>
      <c r="AQ158" s="4">
        <v>3628.6596677500002</v>
      </c>
      <c r="AR158" s="4">
        <v>13786.326172249899</v>
      </c>
    </row>
    <row r="159" spans="39:44" s="2" customFormat="1" x14ac:dyDescent="0.3">
      <c r="AM159" s="2" t="s">
        <v>156</v>
      </c>
      <c r="AN159" s="4">
        <v>1501.75</v>
      </c>
      <c r="AO159" s="4">
        <v>1247</v>
      </c>
      <c r="AP159" s="2">
        <v>83.033594249999993</v>
      </c>
      <c r="AQ159" s="4">
        <v>3691.1888429999899</v>
      </c>
      <c r="AR159" s="4">
        <v>13396.11669925</v>
      </c>
    </row>
    <row r="160" spans="39:44" s="2" customFormat="1" x14ac:dyDescent="0.3">
      <c r="AM160" s="2" t="s">
        <v>157</v>
      </c>
      <c r="AN160" s="4">
        <v>1443.75</v>
      </c>
      <c r="AO160" s="4">
        <v>1179.75</v>
      </c>
      <c r="AP160" s="2">
        <v>81.722604750000002</v>
      </c>
      <c r="AQ160" s="4">
        <v>3554.5952147499902</v>
      </c>
      <c r="AR160" s="4">
        <v>13786.3559567499</v>
      </c>
    </row>
    <row r="161" spans="39:44" s="2" customFormat="1" x14ac:dyDescent="0.3">
      <c r="AM161" s="2" t="s">
        <v>158</v>
      </c>
      <c r="AN161" s="4">
        <v>1479.75</v>
      </c>
      <c r="AO161" s="4">
        <v>1243.75</v>
      </c>
      <c r="AP161" s="2">
        <v>84.062154999999905</v>
      </c>
      <c r="AQ161" s="4">
        <v>3626.4564820000001</v>
      </c>
      <c r="AR161" s="4">
        <v>13462.936035250001</v>
      </c>
    </row>
    <row r="162" spans="39:44" s="2" customFormat="1" x14ac:dyDescent="0.3">
      <c r="AM162" s="2" t="s">
        <v>159</v>
      </c>
      <c r="AN162" s="4">
        <v>1428</v>
      </c>
      <c r="AO162" s="4">
        <v>1177.5</v>
      </c>
      <c r="AP162" s="2">
        <v>82.371057500000006</v>
      </c>
      <c r="AQ162" s="4">
        <v>3581.0237427500001</v>
      </c>
      <c r="AR162" s="4">
        <v>13435.595214749899</v>
      </c>
    </row>
    <row r="163" spans="39:44" s="2" customFormat="1" x14ac:dyDescent="0.3">
      <c r="AM163" s="2" t="s">
        <v>160</v>
      </c>
      <c r="AN163" s="4">
        <v>1454.75</v>
      </c>
      <c r="AO163" s="4">
        <v>1206</v>
      </c>
      <c r="AP163" s="2">
        <v>82.87373925</v>
      </c>
      <c r="AQ163" s="4">
        <v>3627.4207152499898</v>
      </c>
      <c r="AR163" s="4">
        <v>13467.693847750001</v>
      </c>
    </row>
    <row r="164" spans="39:44" s="2" customFormat="1" x14ac:dyDescent="0.3">
      <c r="AM164" s="2" t="s">
        <v>161</v>
      </c>
      <c r="AN164" s="4">
        <v>1478.5</v>
      </c>
      <c r="AO164" s="4">
        <v>1236</v>
      </c>
      <c r="AP164" s="2">
        <v>83.567987500000001</v>
      </c>
      <c r="AQ164" s="4">
        <v>3685.8711547500002</v>
      </c>
      <c r="AR164" s="4">
        <v>13235.911865</v>
      </c>
    </row>
    <row r="165" spans="39:44" s="2" customFormat="1" x14ac:dyDescent="0.3">
      <c r="AM165" s="2" t="s">
        <v>162</v>
      </c>
      <c r="AN165" s="4">
        <v>1466.25</v>
      </c>
      <c r="AO165" s="4">
        <v>1183</v>
      </c>
      <c r="AP165" s="2">
        <v>80.674383250000005</v>
      </c>
      <c r="AQ165" s="4">
        <v>3663.0744629999899</v>
      </c>
      <c r="AR165" s="4">
        <v>13672.370849499899</v>
      </c>
    </row>
    <row r="166" spans="39:44" s="2" customFormat="1" x14ac:dyDescent="0.3">
      <c r="AM166" s="2" t="s">
        <v>163</v>
      </c>
      <c r="AN166" s="4">
        <v>1502</v>
      </c>
      <c r="AO166" s="4">
        <v>1248.75</v>
      </c>
      <c r="AP166" s="2">
        <v>83.16751275</v>
      </c>
      <c r="AQ166" s="4">
        <v>3648.0204467499998</v>
      </c>
      <c r="AR166" s="4">
        <v>13255.701416</v>
      </c>
    </row>
    <row r="167" spans="39:44" s="2" customFormat="1" x14ac:dyDescent="0.3">
      <c r="AM167" s="2" t="s">
        <v>164</v>
      </c>
      <c r="AN167" s="4">
        <v>1468.25</v>
      </c>
      <c r="AO167" s="4">
        <v>1225.25</v>
      </c>
      <c r="AP167" s="2">
        <v>83.463932</v>
      </c>
      <c r="AQ167" s="4">
        <v>3698.1654664999901</v>
      </c>
      <c r="AR167" s="4">
        <v>13386.23315425</v>
      </c>
    </row>
    <row r="168" spans="39:44" s="2" customFormat="1" x14ac:dyDescent="0.3">
      <c r="AM168" s="2" t="s">
        <v>165</v>
      </c>
      <c r="AN168" s="4">
        <v>1412</v>
      </c>
      <c r="AO168" s="4">
        <v>1181.5</v>
      </c>
      <c r="AP168" s="2">
        <v>83.671014999999898</v>
      </c>
      <c r="AQ168" s="4">
        <v>3671.9490967500001</v>
      </c>
      <c r="AR168" s="4">
        <v>13718.041504000001</v>
      </c>
    </row>
    <row r="169" spans="39:44" s="2" customFormat="1" x14ac:dyDescent="0.3">
      <c r="AM169" s="2" t="s">
        <v>166</v>
      </c>
      <c r="AN169" s="4">
        <v>1486.25</v>
      </c>
      <c r="AO169" s="4">
        <v>1217.5</v>
      </c>
      <c r="AP169" s="2">
        <v>81.9113159999999</v>
      </c>
      <c r="AQ169" s="4">
        <v>3734.8664549999999</v>
      </c>
      <c r="AR169" s="4">
        <v>13221.628661999899</v>
      </c>
    </row>
    <row r="170" spans="39:44" s="2" customFormat="1" x14ac:dyDescent="0.3">
      <c r="AM170" s="2" t="s">
        <v>167</v>
      </c>
      <c r="AN170" s="4">
        <v>1453.75</v>
      </c>
      <c r="AO170" s="4">
        <v>1150.5</v>
      </c>
      <c r="AP170" s="2">
        <v>79.135001999999901</v>
      </c>
      <c r="AQ170" s="4">
        <v>3804.2088625000001</v>
      </c>
      <c r="AR170" s="4">
        <v>13990.161620999999</v>
      </c>
    </row>
    <row r="171" spans="39:44" s="2" customFormat="1" x14ac:dyDescent="0.3">
      <c r="AM171" s="2" t="s">
        <v>168</v>
      </c>
      <c r="AN171" s="4">
        <v>1576.75</v>
      </c>
      <c r="AO171" s="4">
        <v>1289</v>
      </c>
      <c r="AP171" s="2">
        <v>81.7413884999999</v>
      </c>
      <c r="AQ171" s="4">
        <v>4017.4025267500001</v>
      </c>
      <c r="AR171" s="4">
        <v>13259.92749025</v>
      </c>
    </row>
    <row r="172" spans="39:44" s="2" customFormat="1" x14ac:dyDescent="0.3">
      <c r="AM172" s="2" t="s">
        <v>169</v>
      </c>
      <c r="AN172" s="4">
        <v>1480.5</v>
      </c>
      <c r="AO172" s="4">
        <v>0</v>
      </c>
      <c r="AP172" s="2">
        <v>0</v>
      </c>
      <c r="AQ172" s="4">
        <v>3681.91296375</v>
      </c>
      <c r="AR172" s="4">
        <v>0</v>
      </c>
    </row>
    <row r="173" spans="39:44" s="2" customFormat="1" x14ac:dyDescent="0.3">
      <c r="AM173" s="2" t="s">
        <v>170</v>
      </c>
      <c r="AN173" s="4">
        <v>1591</v>
      </c>
      <c r="AO173" s="4">
        <v>0.25</v>
      </c>
      <c r="AP173" s="2">
        <v>1.85185E-2</v>
      </c>
      <c r="AQ173" s="4">
        <v>3815.31066925</v>
      </c>
      <c r="AR173" s="4">
        <v>1833.54919425</v>
      </c>
    </row>
    <row r="174" spans="39:44" s="2" customFormat="1" x14ac:dyDescent="0.3">
      <c r="AM174" s="2" t="s">
        <v>171</v>
      </c>
      <c r="AN174" s="4">
        <v>1417.75</v>
      </c>
      <c r="AO174" s="4">
        <v>1072.5</v>
      </c>
      <c r="AP174" s="2">
        <v>75.218052</v>
      </c>
      <c r="AQ174" s="4">
        <v>3905.3374632499899</v>
      </c>
      <c r="AR174" s="4">
        <v>15359.420410250001</v>
      </c>
    </row>
    <row r="175" spans="39:44" s="2" customFormat="1" x14ac:dyDescent="0.3">
      <c r="AM175" s="2" t="s">
        <v>172</v>
      </c>
      <c r="AN175" s="4">
        <v>1455.5</v>
      </c>
      <c r="AO175" s="4">
        <v>1066.75</v>
      </c>
      <c r="AP175" s="2">
        <v>72.624761500000005</v>
      </c>
      <c r="AQ175" s="4">
        <v>3955.71289075</v>
      </c>
      <c r="AR175" s="4">
        <v>15158.4279785</v>
      </c>
    </row>
    <row r="176" spans="39:44" s="2" customFormat="1" x14ac:dyDescent="0.3">
      <c r="AM176" s="2" t="s">
        <v>173</v>
      </c>
      <c r="AN176" s="4">
        <v>1444</v>
      </c>
      <c r="AO176" s="4">
        <v>1041.5</v>
      </c>
      <c r="AP176" s="2">
        <v>71.935533249999907</v>
      </c>
      <c r="AQ176" s="4">
        <v>3800.8919679999899</v>
      </c>
      <c r="AR176" s="4">
        <v>15229.126464999999</v>
      </c>
    </row>
    <row r="177" spans="39:44" s="2" customFormat="1" x14ac:dyDescent="0.3">
      <c r="AM177" s="2" t="s">
        <v>174</v>
      </c>
      <c r="AN177" s="4">
        <v>1520.5</v>
      </c>
      <c r="AO177" s="4">
        <v>1173.25</v>
      </c>
      <c r="AP177" s="2">
        <v>76.97126025</v>
      </c>
      <c r="AQ177" s="4">
        <v>3789.62957775</v>
      </c>
      <c r="AR177" s="4">
        <v>14206.103027249899</v>
      </c>
    </row>
    <row r="178" spans="39:44" s="2" customFormat="1" x14ac:dyDescent="0.3">
      <c r="AM178" s="2" t="s">
        <v>175</v>
      </c>
      <c r="AN178" s="4">
        <v>1497.25</v>
      </c>
      <c r="AO178" s="4">
        <v>1198.25</v>
      </c>
      <c r="AP178" s="2">
        <v>79.848640250000003</v>
      </c>
      <c r="AQ178" s="4">
        <v>3763.7670899999898</v>
      </c>
      <c r="AR178" s="4">
        <v>13916.272217</v>
      </c>
    </row>
    <row r="179" spans="39:44" s="2" customFormat="1" x14ac:dyDescent="0.3">
      <c r="AM179" s="2" t="s">
        <v>176</v>
      </c>
      <c r="AN179" s="4">
        <v>1436.25</v>
      </c>
      <c r="AO179" s="4">
        <v>1151.75</v>
      </c>
      <c r="AP179" s="2">
        <v>79.929637999999997</v>
      </c>
      <c r="AQ179" s="4">
        <v>3684.2139895</v>
      </c>
      <c r="AR179" s="4">
        <v>14351.942627</v>
      </c>
    </row>
    <row r="180" spans="39:44" s="2" customFormat="1" x14ac:dyDescent="0.3">
      <c r="AM180" s="2" t="s">
        <v>177</v>
      </c>
      <c r="AN180" s="4">
        <v>1464.75</v>
      </c>
      <c r="AO180" s="4">
        <v>1138</v>
      </c>
      <c r="AP180" s="2">
        <v>77.471479250000002</v>
      </c>
      <c r="AQ180" s="4">
        <v>3741.49914575</v>
      </c>
      <c r="AR180" s="4">
        <v>14321.6818849999</v>
      </c>
    </row>
    <row r="181" spans="39:44" s="2" customFormat="1" x14ac:dyDescent="0.3">
      <c r="AM181" s="2" t="s">
        <v>178</v>
      </c>
      <c r="AN181" s="4">
        <v>1583.25</v>
      </c>
      <c r="AO181" s="4">
        <v>1325.5</v>
      </c>
      <c r="AP181" s="2">
        <v>83.760864249999898</v>
      </c>
      <c r="AQ181" s="4">
        <v>3689.1451417500002</v>
      </c>
      <c r="AR181" s="4">
        <v>13070.220702999901</v>
      </c>
    </row>
    <row r="182" spans="39:44" s="2" customFormat="1" x14ac:dyDescent="0.3">
      <c r="AM182" s="2" t="s">
        <v>179</v>
      </c>
      <c r="AN182" s="4">
        <v>1442.75</v>
      </c>
      <c r="AO182" s="4">
        <v>1154.25</v>
      </c>
      <c r="AP182" s="2">
        <v>79.751657750000007</v>
      </c>
      <c r="AQ182" s="4">
        <v>3792.9165039999898</v>
      </c>
      <c r="AR182" s="4">
        <v>14232.03857425</v>
      </c>
    </row>
    <row r="183" spans="39:44" s="2" customFormat="1" x14ac:dyDescent="0.3">
      <c r="AM183" s="2" t="s">
        <v>180</v>
      </c>
      <c r="AN183" s="4">
        <v>1364</v>
      </c>
      <c r="AO183" s="4">
        <v>1103.75</v>
      </c>
      <c r="AP183" s="2">
        <v>79.721309749999904</v>
      </c>
      <c r="AQ183" s="4">
        <v>3657.34765625</v>
      </c>
      <c r="AR183" s="4">
        <v>14253.842285250001</v>
      </c>
    </row>
    <row r="184" spans="39:44" s="2" customFormat="1" x14ac:dyDescent="0.3">
      <c r="AM184" s="2" t="s">
        <v>181</v>
      </c>
      <c r="AN184" s="4">
        <v>1498.75</v>
      </c>
      <c r="AO184" s="4">
        <v>1188.5</v>
      </c>
      <c r="AP184" s="2">
        <v>79.115610000000004</v>
      </c>
      <c r="AQ184" s="4">
        <v>3715.18164075</v>
      </c>
      <c r="AR184" s="4">
        <v>13610.3916015</v>
      </c>
    </row>
    <row r="185" spans="39:44" s="2" customFormat="1" x14ac:dyDescent="0.3">
      <c r="AM185" s="2" t="s">
        <v>182</v>
      </c>
      <c r="AN185" s="4">
        <v>1460.5</v>
      </c>
      <c r="AO185" s="4">
        <v>1183.5</v>
      </c>
      <c r="AP185" s="2">
        <v>80.964326999999898</v>
      </c>
      <c r="AQ185" s="4">
        <v>3589.1533814999998</v>
      </c>
      <c r="AR185" s="4">
        <v>13821.989745999899</v>
      </c>
    </row>
    <row r="186" spans="39:44" s="2" customFormat="1" x14ac:dyDescent="0.3">
      <c r="AM186" s="2" t="s">
        <v>183</v>
      </c>
      <c r="AN186" s="4">
        <v>1554.5</v>
      </c>
      <c r="AO186" s="4">
        <v>1258</v>
      </c>
      <c r="AP186" s="2">
        <v>80.931446249999894</v>
      </c>
      <c r="AQ186" s="4">
        <v>3636.1979979999901</v>
      </c>
      <c r="AR186" s="4">
        <v>13163.98388675</v>
      </c>
    </row>
    <row r="187" spans="39:44" s="2" customFormat="1" x14ac:dyDescent="0.3">
      <c r="AM187" s="2" t="s">
        <v>184</v>
      </c>
      <c r="AN187" s="4">
        <v>1540.25</v>
      </c>
      <c r="AO187" s="4">
        <v>1274</v>
      </c>
      <c r="AP187" s="2">
        <v>82.691226999999898</v>
      </c>
      <c r="AQ187" s="4">
        <v>3731.3855589999898</v>
      </c>
      <c r="AR187" s="4">
        <v>12924.9196775</v>
      </c>
    </row>
    <row r="188" spans="39:44" s="2" customFormat="1" x14ac:dyDescent="0.3">
      <c r="AM188" s="2" t="s">
        <v>185</v>
      </c>
      <c r="AN188" s="4">
        <v>1554.25</v>
      </c>
      <c r="AO188" s="4">
        <v>1277.5</v>
      </c>
      <c r="AP188" s="2">
        <v>82.180333999999903</v>
      </c>
      <c r="AQ188" s="4">
        <v>3732.0567014999901</v>
      </c>
      <c r="AR188" s="4">
        <v>13130.89331075</v>
      </c>
    </row>
    <row r="189" spans="39:44" s="2" customFormat="1" x14ac:dyDescent="0.3">
      <c r="AM189" s="2" t="s">
        <v>186</v>
      </c>
      <c r="AN189" s="4">
        <v>1555.5</v>
      </c>
      <c r="AO189" s="4">
        <v>1290</v>
      </c>
      <c r="AP189" s="2">
        <v>83.007076249999997</v>
      </c>
      <c r="AQ189" s="4">
        <v>3726.4561767499899</v>
      </c>
      <c r="AR189" s="4">
        <v>13166.44482425</v>
      </c>
    </row>
    <row r="190" spans="39:44" s="2" customFormat="1" x14ac:dyDescent="0.3">
      <c r="AM190" s="2" t="s">
        <v>187</v>
      </c>
      <c r="AN190" s="4">
        <v>1519.5</v>
      </c>
      <c r="AO190" s="4">
        <v>1233.25</v>
      </c>
      <c r="AP190" s="2">
        <v>81.15811325</v>
      </c>
      <c r="AQ190" s="4">
        <v>3686.8359984999902</v>
      </c>
      <c r="AR190" s="4">
        <v>13283.7216794999</v>
      </c>
    </row>
    <row r="191" spans="39:44" s="2" customFormat="1" x14ac:dyDescent="0.3">
      <c r="AM191" s="2" t="s">
        <v>188</v>
      </c>
      <c r="AN191" s="4">
        <v>1490.75</v>
      </c>
      <c r="AO191" s="4">
        <v>1231</v>
      </c>
      <c r="AP191" s="2">
        <v>82.59169575</v>
      </c>
      <c r="AQ191" s="4">
        <v>3639.1242677499899</v>
      </c>
      <c r="AR191" s="4">
        <v>13418.0515134999</v>
      </c>
    </row>
    <row r="192" spans="39:44" s="2" customFormat="1" x14ac:dyDescent="0.3">
      <c r="AM192" s="2" t="s">
        <v>189</v>
      </c>
      <c r="AN192" s="4">
        <v>1493.25</v>
      </c>
      <c r="AO192" s="4">
        <v>1240.25</v>
      </c>
      <c r="AP192" s="2">
        <v>83.077199750000005</v>
      </c>
      <c r="AQ192" s="4">
        <v>3692.392578</v>
      </c>
      <c r="AR192" s="4">
        <v>13475.107909999901</v>
      </c>
    </row>
    <row r="193" spans="39:44" s="2" customFormat="1" x14ac:dyDescent="0.3">
      <c r="AM193" s="2" t="s">
        <v>190</v>
      </c>
      <c r="AN193" s="4">
        <v>1502.75</v>
      </c>
      <c r="AO193" s="4">
        <v>1226.5</v>
      </c>
      <c r="AP193" s="2">
        <v>81.615272500000003</v>
      </c>
      <c r="AQ193" s="4">
        <v>3733.0119627499898</v>
      </c>
      <c r="AR193" s="4">
        <v>13622.828857250001</v>
      </c>
    </row>
    <row r="194" spans="39:44" s="2" customFormat="1" x14ac:dyDescent="0.3">
      <c r="AM194" s="2" t="s">
        <v>191</v>
      </c>
      <c r="AN194" s="4">
        <v>1620.25</v>
      </c>
      <c r="AO194" s="4">
        <v>1282</v>
      </c>
      <c r="AP194" s="2">
        <v>79.032257000000001</v>
      </c>
      <c r="AQ194" s="4">
        <v>3865.3589474999899</v>
      </c>
      <c r="AR194" s="4">
        <v>13292.7790524999</v>
      </c>
    </row>
    <row r="195" spans="39:44" s="2" customFormat="1" x14ac:dyDescent="0.3">
      <c r="AM195" s="2" t="s">
        <v>192</v>
      </c>
      <c r="AN195" s="4">
        <v>1682.75</v>
      </c>
      <c r="AO195" s="4">
        <v>1378.5</v>
      </c>
      <c r="AP195" s="2">
        <v>81.91806425</v>
      </c>
      <c r="AQ195" s="4">
        <v>3783.7336424999899</v>
      </c>
      <c r="AR195" s="4">
        <v>12958.26611325</v>
      </c>
    </row>
    <row r="196" spans="39:44" s="2" customFormat="1" x14ac:dyDescent="0.3">
      <c r="AM196" s="2" t="s">
        <v>193</v>
      </c>
      <c r="AN196" s="4">
        <v>1666.5</v>
      </c>
      <c r="AO196" s="4">
        <v>0</v>
      </c>
      <c r="AP196" s="2">
        <v>0</v>
      </c>
      <c r="AQ196" s="4">
        <v>4335.7747192500001</v>
      </c>
      <c r="AR196" s="4">
        <v>0</v>
      </c>
    </row>
    <row r="197" spans="39:44" s="2" customFormat="1" x14ac:dyDescent="0.3">
      <c r="AM197" s="2" t="s">
        <v>194</v>
      </c>
      <c r="AN197" s="4">
        <v>1535</v>
      </c>
      <c r="AO197" s="4">
        <v>0</v>
      </c>
      <c r="AP197" s="2">
        <v>0</v>
      </c>
      <c r="AQ197" s="4">
        <v>3912.9948729999901</v>
      </c>
      <c r="AR197" s="4">
        <v>0</v>
      </c>
    </row>
    <row r="198" spans="39:44" s="2" customFormat="1" x14ac:dyDescent="0.3">
      <c r="AM198" s="2" t="s">
        <v>195</v>
      </c>
      <c r="AN198" s="4">
        <v>1437.25</v>
      </c>
      <c r="AO198" s="4">
        <v>795</v>
      </c>
      <c r="AP198" s="2">
        <v>54.001691000000001</v>
      </c>
      <c r="AQ198" s="4">
        <v>4053.60253899999</v>
      </c>
      <c r="AR198" s="4">
        <v>17463.630859499899</v>
      </c>
    </row>
    <row r="199" spans="39:44" s="2" customFormat="1" x14ac:dyDescent="0.3">
      <c r="AM199" s="2" t="s">
        <v>196</v>
      </c>
      <c r="AN199" s="4">
        <v>1487.25</v>
      </c>
      <c r="AO199" s="4">
        <v>961.25</v>
      </c>
      <c r="AP199" s="2">
        <v>63.901693249999902</v>
      </c>
      <c r="AQ199" s="4">
        <v>3908.251953</v>
      </c>
      <c r="AR199" s="4">
        <v>16226.508056750001</v>
      </c>
    </row>
    <row r="200" spans="39:44" s="2" customFormat="1" x14ac:dyDescent="0.3">
      <c r="AM200" s="2" t="s">
        <v>197</v>
      </c>
      <c r="AN200" s="4">
        <v>1449</v>
      </c>
      <c r="AO200" s="4">
        <v>1.25</v>
      </c>
      <c r="AP200" s="2">
        <v>8.7084499999999995E-2</v>
      </c>
      <c r="AQ200" s="4">
        <v>3279.4797362499999</v>
      </c>
      <c r="AR200" s="4">
        <v>2871.3596192499899</v>
      </c>
    </row>
    <row r="201" spans="39:44" s="2" customFormat="1" x14ac:dyDescent="0.3">
      <c r="AM201" s="2" t="s">
        <v>198</v>
      </c>
      <c r="AN201" s="4">
        <v>1468</v>
      </c>
      <c r="AO201" s="4">
        <v>1.25</v>
      </c>
      <c r="AP201" s="2">
        <v>8.4875000000000006E-2</v>
      </c>
      <c r="AQ201" s="4">
        <v>3120.3925169999902</v>
      </c>
      <c r="AR201" s="4">
        <v>2584.6820067499898</v>
      </c>
    </row>
    <row r="202" spans="39:44" s="2" customFormat="1" x14ac:dyDescent="0.3">
      <c r="AM202" s="2" t="s">
        <v>199</v>
      </c>
      <c r="AN202" s="4">
        <v>1467.5</v>
      </c>
      <c r="AO202" s="4">
        <v>78.5</v>
      </c>
      <c r="AP202" s="2">
        <v>5.3395349999999899</v>
      </c>
      <c r="AQ202" s="4">
        <v>3149.5741577499898</v>
      </c>
      <c r="AR202" s="4">
        <v>27621.099121250001</v>
      </c>
    </row>
    <row r="203" spans="39:44" s="2" customFormat="1" x14ac:dyDescent="0.3">
      <c r="AM203" s="2" t="s">
        <v>200</v>
      </c>
      <c r="AN203" s="4">
        <v>1522.5</v>
      </c>
      <c r="AO203" s="4">
        <v>101.5</v>
      </c>
      <c r="AP203" s="2">
        <v>6.7188734999999902</v>
      </c>
      <c r="AQ203" s="4">
        <v>3574.3215942500001</v>
      </c>
      <c r="AR203" s="4">
        <v>27361.974609500001</v>
      </c>
    </row>
    <row r="204" spans="39:44" s="2" customFormat="1" x14ac:dyDescent="0.3">
      <c r="AM204" s="2" t="s">
        <v>201</v>
      </c>
      <c r="AN204" s="4">
        <v>1532</v>
      </c>
      <c r="AO204" s="4">
        <v>8.5</v>
      </c>
      <c r="AP204" s="2">
        <v>0.55780200000000002</v>
      </c>
      <c r="AQ204" s="4">
        <v>3086.2039795000001</v>
      </c>
      <c r="AR204" s="4">
        <v>29846.706543</v>
      </c>
    </row>
    <row r="205" spans="39:44" s="2" customFormat="1" x14ac:dyDescent="0.3">
      <c r="AM205" s="2" t="s">
        <v>202</v>
      </c>
      <c r="AN205" s="4">
        <v>1582.75</v>
      </c>
      <c r="AO205" s="4">
        <v>10</v>
      </c>
      <c r="AP205" s="2">
        <v>0.63491299999999995</v>
      </c>
      <c r="AQ205" s="4">
        <v>3135.7774047500002</v>
      </c>
      <c r="AR205" s="4">
        <v>25274.147461</v>
      </c>
    </row>
    <row r="206" spans="39:44" s="2" customFormat="1" x14ac:dyDescent="0.3">
      <c r="AM206" s="2" t="s">
        <v>203</v>
      </c>
      <c r="AN206" s="4">
        <v>1660</v>
      </c>
      <c r="AO206" s="4">
        <v>2.5</v>
      </c>
      <c r="AP206" s="2">
        <v>0.15062799999999901</v>
      </c>
      <c r="AQ206" s="4">
        <v>3267.9959715</v>
      </c>
      <c r="AR206" s="4">
        <v>29925.548828250001</v>
      </c>
    </row>
    <row r="207" spans="39:44" s="2" customFormat="1" x14ac:dyDescent="0.3">
      <c r="AM207" s="2" t="s">
        <v>204</v>
      </c>
      <c r="AN207" s="4">
        <v>1591.5</v>
      </c>
      <c r="AO207" s="4">
        <v>3</v>
      </c>
      <c r="AP207" s="2">
        <v>0.18744274999999899</v>
      </c>
      <c r="AQ207" s="4">
        <v>3100.6726075000001</v>
      </c>
      <c r="AR207" s="4">
        <v>31037.396484249901</v>
      </c>
    </row>
    <row r="208" spans="39:44" s="2" customFormat="1" x14ac:dyDescent="0.3">
      <c r="AM208" s="2" t="s">
        <v>205</v>
      </c>
      <c r="AN208" s="4">
        <v>1519.25</v>
      </c>
      <c r="AO208" s="4">
        <v>4.25</v>
      </c>
      <c r="AP208" s="2">
        <v>0.278729</v>
      </c>
      <c r="AQ208" s="4">
        <v>2997.5377804999898</v>
      </c>
      <c r="AR208" s="4">
        <v>32299.724120999901</v>
      </c>
    </row>
    <row r="209" spans="39:44" s="2" customFormat="1" x14ac:dyDescent="0.3">
      <c r="AM209" s="2" t="s">
        <v>206</v>
      </c>
      <c r="AN209" s="4">
        <v>1571</v>
      </c>
      <c r="AO209" s="4">
        <v>4.75</v>
      </c>
      <c r="AP209" s="2">
        <v>0.30681649999999999</v>
      </c>
      <c r="AQ209" s="4">
        <v>3134.1251219999899</v>
      </c>
      <c r="AR209" s="4">
        <v>24310.598144750002</v>
      </c>
    </row>
    <row r="210" spans="39:44" s="2" customFormat="1" x14ac:dyDescent="0.3">
      <c r="AM210" s="2" t="s">
        <v>207</v>
      </c>
      <c r="AN210" s="4">
        <v>1443</v>
      </c>
      <c r="AO210" s="4">
        <v>3.75</v>
      </c>
      <c r="AP210" s="2">
        <v>0.25832875</v>
      </c>
      <c r="AQ210" s="4">
        <v>2951.7760009999902</v>
      </c>
      <c r="AR210" s="4">
        <v>32574.1323239999</v>
      </c>
    </row>
    <row r="211" spans="39:44" s="2" customFormat="1" x14ac:dyDescent="0.3">
      <c r="AM211" s="2" t="s">
        <v>208</v>
      </c>
      <c r="AN211" s="4">
        <v>1485.25</v>
      </c>
      <c r="AO211" s="4">
        <v>4.75</v>
      </c>
      <c r="AP211" s="2">
        <v>0.32210824999999899</v>
      </c>
      <c r="AQ211" s="4">
        <v>2985.3076779999901</v>
      </c>
      <c r="AR211" s="4">
        <v>33485.21142575</v>
      </c>
    </row>
    <row r="212" spans="39:44" s="2" customFormat="1" x14ac:dyDescent="0.3">
      <c r="AM212" s="2" t="s">
        <v>209</v>
      </c>
      <c r="AN212" s="4">
        <v>1612.25</v>
      </c>
      <c r="AO212" s="4">
        <v>5.25</v>
      </c>
      <c r="AP212" s="2">
        <v>0.32614500000000002</v>
      </c>
      <c r="AQ212" s="4">
        <v>3176.2238159999902</v>
      </c>
      <c r="AR212" s="4">
        <v>33575.000976750001</v>
      </c>
    </row>
    <row r="213" spans="39:44" s="2" customFormat="1" x14ac:dyDescent="0.3">
      <c r="AM213" s="2" t="s">
        <v>210</v>
      </c>
      <c r="AN213" s="4">
        <v>1604</v>
      </c>
      <c r="AO213" s="4">
        <v>3.75</v>
      </c>
      <c r="AP213" s="2">
        <v>0.23140674999999999</v>
      </c>
      <c r="AQ213" s="4">
        <v>3119.2863769999899</v>
      </c>
      <c r="AR213" s="4">
        <v>33499.517578250001</v>
      </c>
    </row>
    <row r="214" spans="39:44" s="2" customFormat="1" x14ac:dyDescent="0.3">
      <c r="AM214" s="2" t="s">
        <v>211</v>
      </c>
      <c r="AN214" s="4">
        <v>1585.25</v>
      </c>
      <c r="AO214" s="4">
        <v>21.75</v>
      </c>
      <c r="AP214" s="2">
        <v>1.3696250000000001</v>
      </c>
      <c r="AQ214" s="4">
        <v>3130.7427367499899</v>
      </c>
      <c r="AR214" s="4">
        <v>30839.568847499901</v>
      </c>
    </row>
    <row r="215" spans="39:44" s="2" customFormat="1" x14ac:dyDescent="0.3">
      <c r="AM215" s="2" t="s">
        <v>212</v>
      </c>
      <c r="AN215" s="4">
        <v>1593.25</v>
      </c>
      <c r="AO215" s="4">
        <v>17.75</v>
      </c>
      <c r="AP215" s="2">
        <v>1.1179030000000001</v>
      </c>
      <c r="AQ215" s="4">
        <v>3553.5611572500002</v>
      </c>
      <c r="AR215" s="4">
        <v>29122.674316500001</v>
      </c>
    </row>
    <row r="216" spans="39:44" s="2" customFormat="1" x14ac:dyDescent="0.3">
      <c r="AM216" s="2" t="s">
        <v>213</v>
      </c>
      <c r="AN216" s="4">
        <v>1618.75</v>
      </c>
      <c r="AO216" s="4">
        <v>1.25</v>
      </c>
      <c r="AP216" s="2">
        <v>7.5521500000000005E-2</v>
      </c>
      <c r="AQ216" s="4">
        <v>3261.9653320000002</v>
      </c>
      <c r="AR216" s="4">
        <v>15506.556640749901</v>
      </c>
    </row>
    <row r="217" spans="39:44" s="2" customFormat="1" x14ac:dyDescent="0.3">
      <c r="AM217" s="2" t="s">
        <v>214</v>
      </c>
      <c r="AN217" s="4">
        <v>1559.5</v>
      </c>
      <c r="AO217" s="4">
        <v>0.5</v>
      </c>
      <c r="AP217" s="2">
        <v>3.141E-2</v>
      </c>
      <c r="AQ217" s="4">
        <v>3212.1124877499901</v>
      </c>
      <c r="AR217" s="4">
        <v>19902.750976750001</v>
      </c>
    </row>
    <row r="218" spans="39:44" s="2" customFormat="1" x14ac:dyDescent="0.3">
      <c r="AM218" s="2" t="s">
        <v>215</v>
      </c>
      <c r="AN218" s="4">
        <v>1722</v>
      </c>
      <c r="AO218" s="4">
        <v>4</v>
      </c>
      <c r="AP218" s="2">
        <v>0.23213775</v>
      </c>
      <c r="AQ218" s="4">
        <v>3547.322815</v>
      </c>
      <c r="AR218" s="4">
        <v>38261.158203250001</v>
      </c>
    </row>
    <row r="219" spans="39:44" s="2" customFormat="1" x14ac:dyDescent="0.3">
      <c r="AM219" s="2" t="s">
        <v>216</v>
      </c>
      <c r="AN219" s="4">
        <v>1683</v>
      </c>
      <c r="AO219" s="4">
        <v>3.5</v>
      </c>
      <c r="AP219" s="2">
        <v>0.20917875</v>
      </c>
      <c r="AQ219" s="4">
        <v>3334.1959837499899</v>
      </c>
      <c r="AR219" s="4">
        <v>31696.666504000001</v>
      </c>
    </row>
    <row r="220" spans="39:44" s="2" customFormat="1" x14ac:dyDescent="0.3">
      <c r="AM220" s="2" t="s">
        <v>217</v>
      </c>
      <c r="AN220" s="4">
        <v>1495.5</v>
      </c>
      <c r="AO220" s="4">
        <v>0</v>
      </c>
      <c r="AP220" s="2">
        <v>0</v>
      </c>
      <c r="AQ220" s="4">
        <v>3681.5845947500002</v>
      </c>
      <c r="AR220" s="4">
        <v>0</v>
      </c>
    </row>
    <row r="221" spans="39:44" s="2" customFormat="1" x14ac:dyDescent="0.3">
      <c r="AM221" s="2" t="s">
        <v>218</v>
      </c>
      <c r="AN221" s="4">
        <v>1497.5</v>
      </c>
      <c r="AO221" s="4">
        <v>0</v>
      </c>
      <c r="AP221" s="2">
        <v>0</v>
      </c>
      <c r="AQ221" s="4">
        <v>3622.01019275</v>
      </c>
      <c r="AR221" s="4">
        <v>0</v>
      </c>
    </row>
    <row r="222" spans="39:44" s="2" customFormat="1" x14ac:dyDescent="0.3">
      <c r="AM222" s="2" t="s">
        <v>219</v>
      </c>
      <c r="AN222" s="4">
        <v>1427.5</v>
      </c>
      <c r="AO222" s="4">
        <v>1052.75</v>
      </c>
      <c r="AP222" s="2">
        <v>73.374909250000002</v>
      </c>
      <c r="AQ222" s="4">
        <v>3852.78112775</v>
      </c>
      <c r="AR222" s="4">
        <v>15262.242431499901</v>
      </c>
    </row>
    <row r="223" spans="39:44" s="2" customFormat="1" x14ac:dyDescent="0.3">
      <c r="AM223" s="2" t="s">
        <v>220</v>
      </c>
      <c r="AN223" s="4">
        <v>1372.25</v>
      </c>
      <c r="AO223" s="4">
        <v>998.25</v>
      </c>
      <c r="AP223" s="2">
        <v>72.056754999999995</v>
      </c>
      <c r="AQ223" s="4">
        <v>3721.5393064999898</v>
      </c>
      <c r="AR223" s="4">
        <v>15497.6367185</v>
      </c>
    </row>
    <row r="224" spans="39:44" s="2" customFormat="1" x14ac:dyDescent="0.3">
      <c r="AM224" s="2" t="s">
        <v>221</v>
      </c>
      <c r="AN224" s="4">
        <v>1512.25</v>
      </c>
      <c r="AO224" s="4">
        <v>3.75</v>
      </c>
      <c r="AP224" s="2">
        <v>0.24516850000000001</v>
      </c>
      <c r="AQ224" s="4">
        <v>3203.63574225</v>
      </c>
      <c r="AR224" s="4">
        <v>4175.91015625</v>
      </c>
    </row>
    <row r="225" spans="39:44" s="2" customFormat="1" x14ac:dyDescent="0.3">
      <c r="AM225" s="2" t="s">
        <v>222</v>
      </c>
      <c r="AN225" s="4">
        <v>1453.75</v>
      </c>
      <c r="AO225" s="4">
        <v>0.25</v>
      </c>
      <c r="AP225" s="2">
        <v>1.6812250000000001E-2</v>
      </c>
      <c r="AQ225" s="4">
        <v>3073.934021</v>
      </c>
      <c r="AR225" s="4">
        <v>1804.73632825</v>
      </c>
    </row>
    <row r="226" spans="39:44" s="2" customFormat="1" x14ac:dyDescent="0.3">
      <c r="AM226" s="2" t="s">
        <v>223</v>
      </c>
      <c r="AN226" s="4">
        <v>1490</v>
      </c>
      <c r="AO226" s="4">
        <v>395</v>
      </c>
      <c r="AP226" s="2">
        <v>26.435085000000001</v>
      </c>
      <c r="AQ226" s="4">
        <v>3330.26202375</v>
      </c>
      <c r="AR226" s="4">
        <v>22607.626953499999</v>
      </c>
    </row>
    <row r="227" spans="39:44" s="2" customFormat="1" x14ac:dyDescent="0.3">
      <c r="AM227" s="2" t="s">
        <v>224</v>
      </c>
      <c r="AN227" s="4">
        <v>1420.5</v>
      </c>
      <c r="AO227" s="4">
        <v>328.75</v>
      </c>
      <c r="AP227" s="2">
        <v>23.183111999999898</v>
      </c>
      <c r="AQ227" s="4">
        <v>3137.9776000000002</v>
      </c>
      <c r="AR227" s="4">
        <v>22655.28515625</v>
      </c>
    </row>
    <row r="228" spans="39:44" s="2" customFormat="1" x14ac:dyDescent="0.3">
      <c r="AM228" s="2" t="s">
        <v>225</v>
      </c>
      <c r="AN228" s="4">
        <v>1500</v>
      </c>
      <c r="AO228" s="4">
        <v>23.5</v>
      </c>
      <c r="AP228" s="2">
        <v>1.5506582499999999</v>
      </c>
      <c r="AQ228" s="4">
        <v>2916.6620484999999</v>
      </c>
      <c r="AR228" s="4">
        <v>30158.902343999998</v>
      </c>
    </row>
    <row r="229" spans="39:44" s="2" customFormat="1" x14ac:dyDescent="0.3">
      <c r="AM229" s="2" t="s">
        <v>226</v>
      </c>
      <c r="AN229" s="4">
        <v>1544.5</v>
      </c>
      <c r="AO229" s="4">
        <v>23.25</v>
      </c>
      <c r="AP229" s="2">
        <v>1.50962199999999</v>
      </c>
      <c r="AQ229" s="4">
        <v>2953.505615</v>
      </c>
      <c r="AR229" s="4">
        <v>27236.649414250001</v>
      </c>
    </row>
    <row r="230" spans="39:44" s="2" customFormat="1" x14ac:dyDescent="0.3">
      <c r="AM230" s="2" t="s">
        <v>227</v>
      </c>
      <c r="AN230" s="4">
        <v>1453.75</v>
      </c>
      <c r="AO230" s="4">
        <v>7.75</v>
      </c>
      <c r="AP230" s="2">
        <v>0.53242974999999904</v>
      </c>
      <c r="AQ230" s="4">
        <v>2975.6385495</v>
      </c>
      <c r="AR230" s="4">
        <v>24618.33105475</v>
      </c>
    </row>
    <row r="231" spans="39:44" s="2" customFormat="1" x14ac:dyDescent="0.3">
      <c r="AM231" s="2" t="s">
        <v>228</v>
      </c>
      <c r="AN231" s="4">
        <v>1506.75</v>
      </c>
      <c r="AO231" s="4">
        <v>5.25</v>
      </c>
      <c r="AP231" s="2">
        <v>0.34844624999999901</v>
      </c>
      <c r="AQ231" s="4">
        <v>2901.1662597499899</v>
      </c>
      <c r="AR231" s="4">
        <v>35457.9990235</v>
      </c>
    </row>
    <row r="232" spans="39:44" s="2" customFormat="1" x14ac:dyDescent="0.3">
      <c r="AM232" s="2" t="s">
        <v>229</v>
      </c>
      <c r="AN232" s="4">
        <v>1480.5</v>
      </c>
      <c r="AO232" s="4">
        <v>39</v>
      </c>
      <c r="AP232" s="2">
        <v>2.6365557499999901</v>
      </c>
      <c r="AQ232" s="4">
        <v>2911.3120730000001</v>
      </c>
      <c r="AR232" s="4">
        <v>29922.5981445</v>
      </c>
    </row>
    <row r="233" spans="39:44" s="2" customFormat="1" x14ac:dyDescent="0.3">
      <c r="AM233" s="2" t="s">
        <v>230</v>
      </c>
      <c r="AN233" s="4">
        <v>1401.25</v>
      </c>
      <c r="AO233" s="4">
        <v>25.5</v>
      </c>
      <c r="AP233" s="2">
        <v>1.82131649999999</v>
      </c>
      <c r="AQ233" s="4">
        <v>2836.9846802499901</v>
      </c>
      <c r="AR233" s="4">
        <v>29129.981445500001</v>
      </c>
    </row>
    <row r="234" spans="39:44" s="2" customFormat="1" x14ac:dyDescent="0.3">
      <c r="AM234" s="2" t="s">
        <v>231</v>
      </c>
      <c r="AN234" s="4">
        <v>1476.75</v>
      </c>
      <c r="AO234" s="4">
        <v>19.25</v>
      </c>
      <c r="AP234" s="2">
        <v>1.30550999999999</v>
      </c>
      <c r="AQ234" s="4">
        <v>2881.28234875</v>
      </c>
      <c r="AR234" s="4">
        <v>29199.41699225</v>
      </c>
    </row>
    <row r="235" spans="39:44" s="2" customFormat="1" x14ac:dyDescent="0.3">
      <c r="AM235" s="2" t="s">
        <v>232</v>
      </c>
      <c r="AN235" s="4">
        <v>1489.5</v>
      </c>
      <c r="AO235" s="4">
        <v>16.75</v>
      </c>
      <c r="AP235" s="2">
        <v>1.13475875</v>
      </c>
      <c r="AQ235" s="4">
        <v>2893.8833007499902</v>
      </c>
      <c r="AR235" s="4">
        <v>28945.420410499901</v>
      </c>
    </row>
    <row r="236" spans="39:44" s="2" customFormat="1" x14ac:dyDescent="0.3">
      <c r="AM236" s="2" t="s">
        <v>233</v>
      </c>
      <c r="AN236" s="4">
        <v>1434</v>
      </c>
      <c r="AO236" s="4">
        <v>24.25</v>
      </c>
      <c r="AP236" s="2">
        <v>1.69884575</v>
      </c>
      <c r="AQ236" s="4">
        <v>2888.8651730000001</v>
      </c>
      <c r="AR236" s="4">
        <v>28046.54638675</v>
      </c>
    </row>
    <row r="237" spans="39:44" s="2" customFormat="1" x14ac:dyDescent="0.3">
      <c r="AM237" s="2" t="s">
        <v>234</v>
      </c>
      <c r="AN237" s="4">
        <v>1593.25</v>
      </c>
      <c r="AO237" s="4">
        <v>21.75</v>
      </c>
      <c r="AP237" s="2">
        <v>1.3719809999999999</v>
      </c>
      <c r="AQ237" s="4">
        <v>3013.2567749999898</v>
      </c>
      <c r="AR237" s="4">
        <v>29056.146972750001</v>
      </c>
    </row>
    <row r="238" spans="39:44" s="2" customFormat="1" x14ac:dyDescent="0.3">
      <c r="AM238" s="2" t="s">
        <v>235</v>
      </c>
      <c r="AN238" s="4">
        <v>1521</v>
      </c>
      <c r="AO238" s="4">
        <v>91.75</v>
      </c>
      <c r="AP238" s="2">
        <v>6.0570255</v>
      </c>
      <c r="AQ238" s="4">
        <v>3061.5534667500001</v>
      </c>
      <c r="AR238" s="4">
        <v>27414.9140625</v>
      </c>
    </row>
    <row r="239" spans="39:44" s="2" customFormat="1" x14ac:dyDescent="0.3">
      <c r="AM239" s="2" t="s">
        <v>236</v>
      </c>
      <c r="AN239" s="4">
        <v>1547.5</v>
      </c>
      <c r="AO239" s="4">
        <v>90.25</v>
      </c>
      <c r="AP239" s="2">
        <v>5.8397797499999902</v>
      </c>
      <c r="AQ239" s="4">
        <v>3137.0935665000002</v>
      </c>
      <c r="AR239" s="4">
        <v>28577.3544919999</v>
      </c>
    </row>
    <row r="240" spans="39:44" s="2" customFormat="1" x14ac:dyDescent="0.3">
      <c r="AM240" s="2" t="s">
        <v>237</v>
      </c>
      <c r="AN240" s="4">
        <v>1490.75</v>
      </c>
      <c r="AO240" s="4">
        <v>2</v>
      </c>
      <c r="AP240" s="2">
        <v>0.13369400000000001</v>
      </c>
      <c r="AQ240" s="4">
        <v>2957.7996827500001</v>
      </c>
      <c r="AR240" s="4">
        <v>32938.8410642499</v>
      </c>
    </row>
    <row r="241" spans="39:44" s="2" customFormat="1" x14ac:dyDescent="0.3">
      <c r="AM241" s="2" t="s">
        <v>238</v>
      </c>
      <c r="AN241" s="4">
        <v>1532.25</v>
      </c>
      <c r="AO241" s="4">
        <v>2.75</v>
      </c>
      <c r="AP241" s="2">
        <v>0.18154899999999999</v>
      </c>
      <c r="AQ241" s="4">
        <v>3184.62011725</v>
      </c>
      <c r="AR241" s="4">
        <v>25847.5307619999</v>
      </c>
    </row>
    <row r="242" spans="39:44" s="2" customFormat="1" x14ac:dyDescent="0.3">
      <c r="AM242" s="2" t="s">
        <v>239</v>
      </c>
      <c r="AN242" s="4">
        <v>1642.5</v>
      </c>
      <c r="AO242" s="4">
        <v>10</v>
      </c>
      <c r="AP242" s="2">
        <v>0.61558100000000004</v>
      </c>
      <c r="AQ242" s="4">
        <v>3267.4492190000001</v>
      </c>
      <c r="AR242" s="4">
        <v>34234.139160250001</v>
      </c>
    </row>
    <row r="243" spans="39:44" s="2" customFormat="1" x14ac:dyDescent="0.3">
      <c r="AM243" s="2" t="s">
        <v>240</v>
      </c>
      <c r="AN243" s="4">
        <v>1599.25</v>
      </c>
      <c r="AO243" s="4">
        <v>12.25</v>
      </c>
      <c r="AP243" s="2">
        <v>0.76712549999999902</v>
      </c>
      <c r="AQ243" s="4">
        <v>3165.6157229999899</v>
      </c>
      <c r="AR243" s="4">
        <v>33706.6884765</v>
      </c>
    </row>
    <row r="244" spans="39:44" s="2" customFormat="1" x14ac:dyDescent="0.3">
      <c r="AM244" s="2" t="s">
        <v>241</v>
      </c>
      <c r="AN244" s="4">
        <v>1597</v>
      </c>
      <c r="AO244" s="4">
        <v>0</v>
      </c>
      <c r="AP244" s="2">
        <v>0</v>
      </c>
      <c r="AQ244" s="4">
        <v>3895.5615845000002</v>
      </c>
      <c r="AR244" s="4">
        <v>0</v>
      </c>
    </row>
    <row r="245" spans="39:44" s="2" customFormat="1" x14ac:dyDescent="0.3">
      <c r="AM245" s="2" t="s">
        <v>242</v>
      </c>
      <c r="AN245" s="4">
        <v>1390.75</v>
      </c>
      <c r="AO245" s="4">
        <v>0</v>
      </c>
      <c r="AP245" s="2">
        <v>0</v>
      </c>
      <c r="AQ245" s="4">
        <v>3540.3156127499901</v>
      </c>
      <c r="AR245" s="4">
        <v>0</v>
      </c>
    </row>
    <row r="246" spans="39:44" s="2" customFormat="1" x14ac:dyDescent="0.3">
      <c r="AM246" s="2" t="s">
        <v>243</v>
      </c>
      <c r="AN246" s="4">
        <v>1431.25</v>
      </c>
      <c r="AO246" s="4">
        <v>1076.75</v>
      </c>
      <c r="AP246" s="2">
        <v>74.869073749999998</v>
      </c>
      <c r="AQ246" s="4">
        <v>3902.7184447499999</v>
      </c>
      <c r="AR246" s="4">
        <v>15017.321777499999</v>
      </c>
    </row>
    <row r="247" spans="39:44" s="2" customFormat="1" x14ac:dyDescent="0.3">
      <c r="AM247" s="2" t="s">
        <v>244</v>
      </c>
      <c r="AN247" s="4">
        <v>1335.75</v>
      </c>
      <c r="AO247" s="4">
        <v>993.5</v>
      </c>
      <c r="AP247" s="2">
        <v>74.174266750000001</v>
      </c>
      <c r="AQ247" s="4">
        <v>3659.4770507500002</v>
      </c>
      <c r="AR247" s="4">
        <v>15255.573974749999</v>
      </c>
    </row>
    <row r="248" spans="39:44" s="2" customFormat="1" x14ac:dyDescent="0.3">
      <c r="AM248" s="2" t="s">
        <v>245</v>
      </c>
      <c r="AN248" s="4">
        <v>1516</v>
      </c>
      <c r="AO248" s="4">
        <v>0.25</v>
      </c>
      <c r="AP248" s="2">
        <v>1.671125E-2</v>
      </c>
      <c r="AQ248" s="4">
        <v>3215.7005617499899</v>
      </c>
      <c r="AR248" s="4">
        <v>11254.849609499901</v>
      </c>
    </row>
    <row r="249" spans="39:44" s="2" customFormat="1" x14ac:dyDescent="0.3">
      <c r="AM249" s="2" t="s">
        <v>246</v>
      </c>
      <c r="AN249" s="4">
        <v>1394.5</v>
      </c>
      <c r="AO249" s="4">
        <v>1</v>
      </c>
      <c r="AP249" s="2">
        <v>7.0865499999999901E-2</v>
      </c>
      <c r="AQ249" s="4">
        <v>3099.5517579999901</v>
      </c>
      <c r="AR249" s="4">
        <v>19628.921264749901</v>
      </c>
    </row>
    <row r="250" spans="39:44" s="2" customFormat="1" x14ac:dyDescent="0.3">
      <c r="AM250" s="2" t="s">
        <v>247</v>
      </c>
      <c r="AN250" s="4">
        <v>1464.5</v>
      </c>
      <c r="AO250" s="4">
        <v>907.25</v>
      </c>
      <c r="AP250" s="2">
        <v>61.92169775</v>
      </c>
      <c r="AQ250" s="4">
        <v>3783.5331420000002</v>
      </c>
      <c r="AR250" s="4">
        <v>15855.135498</v>
      </c>
    </row>
    <row r="251" spans="39:44" s="2" customFormat="1" x14ac:dyDescent="0.3">
      <c r="AM251" s="2" t="s">
        <v>248</v>
      </c>
      <c r="AN251" s="4">
        <v>1396.5</v>
      </c>
      <c r="AO251" s="4">
        <v>884.75</v>
      </c>
      <c r="AP251" s="2">
        <v>63.192296749999898</v>
      </c>
      <c r="AQ251" s="4">
        <v>3461.3630982499999</v>
      </c>
      <c r="AR251" s="4">
        <v>15714.7829592499</v>
      </c>
    </row>
    <row r="252" spans="39:44" s="2" customFormat="1" x14ac:dyDescent="0.3">
      <c r="AM252" s="2" t="s">
        <v>249</v>
      </c>
      <c r="AN252" s="4">
        <v>1474.75</v>
      </c>
      <c r="AO252" s="4">
        <v>152.5</v>
      </c>
      <c r="AP252" s="2">
        <v>10.3786877499999</v>
      </c>
      <c r="AQ252" s="4">
        <v>3077.58135975</v>
      </c>
      <c r="AR252" s="4">
        <v>25828.829589749901</v>
      </c>
    </row>
    <row r="253" spans="39:44" s="2" customFormat="1" x14ac:dyDescent="0.3">
      <c r="AM253" s="2" t="s">
        <v>250</v>
      </c>
      <c r="AN253" s="4">
        <v>1458.5</v>
      </c>
      <c r="AO253" s="4">
        <v>145.75</v>
      </c>
      <c r="AP253" s="2">
        <v>10.0087477499999</v>
      </c>
      <c r="AQ253" s="4">
        <v>2999.5401609999899</v>
      </c>
      <c r="AR253" s="4">
        <v>26619.256347750001</v>
      </c>
    </row>
    <row r="254" spans="39:44" s="2" customFormat="1" x14ac:dyDescent="0.3">
      <c r="AM254" s="2" t="s">
        <v>251</v>
      </c>
      <c r="AN254" s="4">
        <v>1483.5</v>
      </c>
      <c r="AO254" s="4">
        <v>58.75</v>
      </c>
      <c r="AP254" s="2">
        <v>4.0175977500000002</v>
      </c>
      <c r="AQ254" s="4">
        <v>2991.0586549999898</v>
      </c>
      <c r="AR254" s="4">
        <v>27650.744628749901</v>
      </c>
    </row>
    <row r="255" spans="39:44" s="2" customFormat="1" x14ac:dyDescent="0.3">
      <c r="AM255" s="2" t="s">
        <v>252</v>
      </c>
      <c r="AN255" s="4">
        <v>1466</v>
      </c>
      <c r="AO255" s="4">
        <v>38</v>
      </c>
      <c r="AP255" s="2">
        <v>2.60450949999999</v>
      </c>
      <c r="AQ255" s="4">
        <v>2946.73144525</v>
      </c>
      <c r="AR255" s="4">
        <v>29227.845702999901</v>
      </c>
    </row>
    <row r="256" spans="39:44" s="2" customFormat="1" x14ac:dyDescent="0.3">
      <c r="AM256" s="2" t="s">
        <v>253</v>
      </c>
      <c r="AN256" s="4">
        <v>1448.25</v>
      </c>
      <c r="AO256" s="4">
        <v>279.25</v>
      </c>
      <c r="AP256" s="2">
        <v>19.457488999999899</v>
      </c>
      <c r="AQ256" s="4">
        <v>3098.7727052499899</v>
      </c>
      <c r="AR256" s="4">
        <v>23729.553711</v>
      </c>
    </row>
    <row r="257" spans="39:44" s="2" customFormat="1" x14ac:dyDescent="0.3">
      <c r="AM257" s="2" t="s">
        <v>254</v>
      </c>
      <c r="AN257" s="4">
        <v>1486</v>
      </c>
      <c r="AO257" s="4">
        <v>207.75</v>
      </c>
      <c r="AP257" s="2">
        <v>14.054093</v>
      </c>
      <c r="AQ257" s="4">
        <v>3006.9699099999898</v>
      </c>
      <c r="AR257" s="4">
        <v>26065.990234249901</v>
      </c>
    </row>
    <row r="258" spans="39:44" s="2" customFormat="1" x14ac:dyDescent="0.3">
      <c r="AM258" s="2" t="s">
        <v>255</v>
      </c>
      <c r="AN258" s="4">
        <v>1526.75</v>
      </c>
      <c r="AO258" s="4">
        <v>158</v>
      </c>
      <c r="AP258" s="2">
        <v>10.39446875</v>
      </c>
      <c r="AQ258" s="4">
        <v>3102.8311157500002</v>
      </c>
      <c r="AR258" s="4">
        <v>25688.376953250001</v>
      </c>
    </row>
    <row r="259" spans="39:44" s="2" customFormat="1" x14ac:dyDescent="0.3">
      <c r="AM259" s="2" t="s">
        <v>256</v>
      </c>
      <c r="AN259" s="4">
        <v>1592</v>
      </c>
      <c r="AO259" s="4">
        <v>130.25</v>
      </c>
      <c r="AP259" s="2">
        <v>8.2373597499999907</v>
      </c>
      <c r="AQ259" s="4">
        <v>3058.0430297500002</v>
      </c>
      <c r="AR259" s="4">
        <v>26600.141601750001</v>
      </c>
    </row>
    <row r="260" spans="39:44" s="2" customFormat="1" x14ac:dyDescent="0.3">
      <c r="AM260" s="2" t="s">
        <v>257</v>
      </c>
      <c r="AN260" s="4">
        <v>1571.5</v>
      </c>
      <c r="AO260" s="4">
        <v>126</v>
      </c>
      <c r="AP260" s="2">
        <v>8.099342</v>
      </c>
      <c r="AQ260" s="4">
        <v>3111.7022094999902</v>
      </c>
      <c r="AR260" s="4">
        <v>27077.664062749998</v>
      </c>
    </row>
    <row r="261" spans="39:44" s="2" customFormat="1" x14ac:dyDescent="0.3">
      <c r="AM261" s="2" t="s">
        <v>258</v>
      </c>
      <c r="AN261" s="4">
        <v>1574.25</v>
      </c>
      <c r="AO261" s="4">
        <v>115</v>
      </c>
      <c r="AP261" s="2">
        <v>7.3443132499999901</v>
      </c>
      <c r="AQ261" s="4">
        <v>3150.30261224999</v>
      </c>
      <c r="AR261" s="4">
        <v>26164.709472999901</v>
      </c>
    </row>
    <row r="262" spans="39:44" s="2" customFormat="1" x14ac:dyDescent="0.3">
      <c r="AM262" s="2" t="s">
        <v>259</v>
      </c>
      <c r="AN262" s="4">
        <v>1585.25</v>
      </c>
      <c r="AO262" s="4">
        <v>526.5</v>
      </c>
      <c r="AP262" s="2">
        <v>33.211805249999898</v>
      </c>
      <c r="AQ262" s="4">
        <v>3401.5268554999998</v>
      </c>
      <c r="AR262" s="4">
        <v>19436.490722750001</v>
      </c>
    </row>
    <row r="263" spans="39:44" s="2" customFormat="1" x14ac:dyDescent="0.3">
      <c r="AM263" s="2" t="s">
        <v>260</v>
      </c>
      <c r="AN263" s="4">
        <v>1546.25</v>
      </c>
      <c r="AO263" s="4">
        <v>467.75</v>
      </c>
      <c r="AP263" s="2">
        <v>30.236365750000001</v>
      </c>
      <c r="AQ263" s="4">
        <v>3464.3301392499902</v>
      </c>
      <c r="AR263" s="4">
        <v>20604.745117499999</v>
      </c>
    </row>
    <row r="264" spans="39:44" s="2" customFormat="1" x14ac:dyDescent="0.3">
      <c r="AM264" s="2" t="s">
        <v>261</v>
      </c>
      <c r="AN264" s="4">
        <v>1593.5</v>
      </c>
      <c r="AO264" s="4">
        <v>11</v>
      </c>
      <c r="AP264" s="2">
        <v>0.69034574999999898</v>
      </c>
      <c r="AQ264" s="4">
        <v>3082.65917975</v>
      </c>
      <c r="AR264" s="4">
        <v>28324.989746250001</v>
      </c>
    </row>
    <row r="265" spans="39:44" s="2" customFormat="1" x14ac:dyDescent="0.3">
      <c r="AM265" s="2" t="s">
        <v>262</v>
      </c>
      <c r="AN265" s="4">
        <v>1572.25</v>
      </c>
      <c r="AO265" s="4">
        <v>18</v>
      </c>
      <c r="AP265" s="2">
        <v>1.1424775</v>
      </c>
      <c r="AQ265" s="4">
        <v>3229.9669800000001</v>
      </c>
      <c r="AR265" s="4">
        <v>24648.497558750001</v>
      </c>
    </row>
    <row r="266" spans="39:44" s="2" customFormat="1" x14ac:dyDescent="0.3">
      <c r="AM266" s="2" t="s">
        <v>263</v>
      </c>
      <c r="AN266" s="4">
        <v>1622.5</v>
      </c>
      <c r="AO266" s="4">
        <v>83.5</v>
      </c>
      <c r="AP266" s="2">
        <v>5.1487599999999896</v>
      </c>
      <c r="AQ266" s="4">
        <v>3359.0451659999899</v>
      </c>
      <c r="AR266" s="4">
        <v>30855.9853517499</v>
      </c>
    </row>
    <row r="267" spans="39:44" s="2" customFormat="1" x14ac:dyDescent="0.3">
      <c r="AM267" s="2" t="s">
        <v>264</v>
      </c>
      <c r="AN267" s="4">
        <v>1671.75</v>
      </c>
      <c r="AO267" s="4">
        <v>70.75</v>
      </c>
      <c r="AP267" s="2">
        <v>4.2112449999999901</v>
      </c>
      <c r="AQ267" s="4">
        <v>3309.16113275</v>
      </c>
      <c r="AR267" s="4">
        <v>32930.168945500001</v>
      </c>
    </row>
    <row r="268" spans="39:44" s="2" customFormat="1" x14ac:dyDescent="0.3">
      <c r="AM268" s="2" t="s">
        <v>265</v>
      </c>
      <c r="AN268" s="4">
        <v>1509.25</v>
      </c>
      <c r="AO268" s="4">
        <v>0</v>
      </c>
      <c r="AP268" s="2">
        <v>0</v>
      </c>
      <c r="AQ268" s="4">
        <v>3762.555359</v>
      </c>
      <c r="AR268" s="4">
        <v>0</v>
      </c>
    </row>
    <row r="269" spans="39:44" s="2" customFormat="1" x14ac:dyDescent="0.3">
      <c r="AM269" s="2" t="s">
        <v>266</v>
      </c>
      <c r="AN269" s="4">
        <v>1474.75</v>
      </c>
      <c r="AO269" s="4">
        <v>0</v>
      </c>
      <c r="AP269" s="2">
        <v>0</v>
      </c>
      <c r="AQ269" s="4">
        <v>3552.90570074999</v>
      </c>
      <c r="AR269" s="4">
        <v>0</v>
      </c>
    </row>
    <row r="270" spans="39:44" s="2" customFormat="1" x14ac:dyDescent="0.3">
      <c r="AM270" s="2" t="s">
        <v>267</v>
      </c>
      <c r="AN270" s="4">
        <v>1278</v>
      </c>
      <c r="AO270" s="4">
        <v>955.75</v>
      </c>
      <c r="AP270" s="2">
        <v>74.348916750000001</v>
      </c>
      <c r="AQ270" s="4">
        <v>3753.0319215</v>
      </c>
      <c r="AR270" s="4">
        <v>15973.442870999899</v>
      </c>
    </row>
    <row r="271" spans="39:44" s="2" customFormat="1" x14ac:dyDescent="0.3">
      <c r="AM271" s="2" t="s">
        <v>268</v>
      </c>
      <c r="AN271" s="4">
        <v>1449.25</v>
      </c>
      <c r="AO271" s="4">
        <v>1236.75</v>
      </c>
      <c r="AP271" s="2">
        <v>85.361623750000007</v>
      </c>
      <c r="AQ271" s="4">
        <v>3676.5911255000001</v>
      </c>
      <c r="AR271" s="4">
        <v>13503.570556499901</v>
      </c>
    </row>
    <row r="272" spans="39:44" s="2" customFormat="1" x14ac:dyDescent="0.3">
      <c r="AM272" s="2" t="s">
        <v>269</v>
      </c>
      <c r="AN272" s="4">
        <v>1533.5</v>
      </c>
      <c r="AO272" s="4">
        <v>4</v>
      </c>
      <c r="AP272" s="2">
        <v>0.26429150000000001</v>
      </c>
      <c r="AQ272" s="4">
        <v>3208.1428222499899</v>
      </c>
      <c r="AR272" s="4">
        <v>35260.213867499901</v>
      </c>
    </row>
    <row r="273" spans="39:44" s="2" customFormat="1" x14ac:dyDescent="0.3">
      <c r="AM273" s="2" t="s">
        <v>270</v>
      </c>
      <c r="AN273" s="4">
        <v>1521.75</v>
      </c>
      <c r="AO273" s="4">
        <v>4.5</v>
      </c>
      <c r="AP273" s="2">
        <v>0.30037524999999898</v>
      </c>
      <c r="AQ273" s="4">
        <v>3156.1606447499998</v>
      </c>
      <c r="AR273" s="4">
        <v>35293.465820500001</v>
      </c>
    </row>
    <row r="274" spans="39:44" s="2" customFormat="1" x14ac:dyDescent="0.3">
      <c r="AM274" s="2" t="s">
        <v>271</v>
      </c>
      <c r="AN274" s="4">
        <v>1517.75</v>
      </c>
      <c r="AO274" s="4">
        <v>1252.5</v>
      </c>
      <c r="AP274" s="2">
        <v>82.557502749999898</v>
      </c>
      <c r="AQ274" s="4">
        <v>3618.10186749999</v>
      </c>
      <c r="AR274" s="4">
        <v>13405.8098145</v>
      </c>
    </row>
    <row r="275" spans="39:44" s="2" customFormat="1" x14ac:dyDescent="0.3">
      <c r="AM275" s="2" t="s">
        <v>272</v>
      </c>
      <c r="AN275" s="4">
        <v>1441.25</v>
      </c>
      <c r="AO275" s="4">
        <v>1150.25</v>
      </c>
      <c r="AP275" s="2">
        <v>79.635259750000003</v>
      </c>
      <c r="AQ275" s="4">
        <v>3532.4093014999999</v>
      </c>
      <c r="AR275" s="4">
        <v>13842.629638750001</v>
      </c>
    </row>
    <row r="276" spans="39:44" s="2" customFormat="1" x14ac:dyDescent="0.3">
      <c r="AM276" s="2" t="s">
        <v>273</v>
      </c>
      <c r="AN276" s="4">
        <v>1510.5</v>
      </c>
      <c r="AO276" s="4">
        <v>657</v>
      </c>
      <c r="AP276" s="2">
        <v>43.39315225</v>
      </c>
      <c r="AQ276" s="4">
        <v>3430.3065795000002</v>
      </c>
      <c r="AR276" s="4">
        <v>17658.91699225</v>
      </c>
    </row>
    <row r="277" spans="39:44" s="2" customFormat="1" x14ac:dyDescent="0.3">
      <c r="AM277" s="2" t="s">
        <v>274</v>
      </c>
      <c r="AN277" s="4">
        <v>1418.25</v>
      </c>
      <c r="AO277" s="4">
        <v>666</v>
      </c>
      <c r="AP277" s="2">
        <v>46.9425687499999</v>
      </c>
      <c r="AQ277" s="4">
        <v>3387.1197507500001</v>
      </c>
      <c r="AR277" s="4">
        <v>17451.067871250001</v>
      </c>
    </row>
    <row r="278" spans="39:44" s="2" customFormat="1" x14ac:dyDescent="0.3">
      <c r="AM278" s="2" t="s">
        <v>275</v>
      </c>
      <c r="AN278" s="4">
        <v>1606.75</v>
      </c>
      <c r="AO278" s="4">
        <v>325.75</v>
      </c>
      <c r="AP278" s="2">
        <v>20.311587750000001</v>
      </c>
      <c r="AQ278" s="4">
        <v>3283.1574095000001</v>
      </c>
      <c r="AR278" s="4">
        <v>22191.36669925</v>
      </c>
    </row>
    <row r="279" spans="39:44" s="2" customFormat="1" x14ac:dyDescent="0.3">
      <c r="AM279" s="2" t="s">
        <v>276</v>
      </c>
      <c r="AN279" s="4">
        <v>1563.25</v>
      </c>
      <c r="AO279" s="4">
        <v>347.75</v>
      </c>
      <c r="AP279" s="2">
        <v>22.306811750000001</v>
      </c>
      <c r="AQ279" s="4">
        <v>3315.1069944999899</v>
      </c>
      <c r="AR279" s="4">
        <v>22576.12988275</v>
      </c>
    </row>
    <row r="280" spans="39:44" s="2" customFormat="1" x14ac:dyDescent="0.3">
      <c r="AM280" s="2" t="s">
        <v>277</v>
      </c>
      <c r="AN280" s="4">
        <v>1543</v>
      </c>
      <c r="AO280" s="4">
        <v>864.5</v>
      </c>
      <c r="AP280" s="2">
        <v>56.0608482499999</v>
      </c>
      <c r="AQ280" s="4">
        <v>3520.2424925</v>
      </c>
      <c r="AR280" s="4">
        <v>15934.77221675</v>
      </c>
    </row>
    <row r="281" spans="39:44" s="2" customFormat="1" x14ac:dyDescent="0.3">
      <c r="AM281" s="2" t="s">
        <v>278</v>
      </c>
      <c r="AN281" s="4">
        <v>1521.75</v>
      </c>
      <c r="AO281" s="4">
        <v>768.25</v>
      </c>
      <c r="AP281" s="2">
        <v>50.5460929999999</v>
      </c>
      <c r="AQ281" s="4">
        <v>3496.7567747500002</v>
      </c>
      <c r="AR281" s="4">
        <v>16277.68017575</v>
      </c>
    </row>
    <row r="282" spans="39:44" s="2" customFormat="1" x14ac:dyDescent="0.3">
      <c r="AM282" s="2" t="s">
        <v>279</v>
      </c>
      <c r="AN282" s="4">
        <v>1562.75</v>
      </c>
      <c r="AO282" s="4">
        <v>659.75</v>
      </c>
      <c r="AP282" s="2">
        <v>42.2528255</v>
      </c>
      <c r="AQ282" s="4">
        <v>3443.5186767499899</v>
      </c>
      <c r="AR282" s="4">
        <v>17602.77832025</v>
      </c>
    </row>
    <row r="283" spans="39:44" s="2" customFormat="1" x14ac:dyDescent="0.3">
      <c r="AM283" s="2" t="s">
        <v>280</v>
      </c>
      <c r="AN283" s="4">
        <v>1551.5</v>
      </c>
      <c r="AO283" s="4">
        <v>612</v>
      </c>
      <c r="AP283" s="2">
        <v>39.430896750000002</v>
      </c>
      <c r="AQ283" s="4">
        <v>3397.0257569999899</v>
      </c>
      <c r="AR283" s="4">
        <v>18151.03125</v>
      </c>
    </row>
    <row r="284" spans="39:44" s="2" customFormat="1" x14ac:dyDescent="0.3">
      <c r="AM284" s="2" t="s">
        <v>281</v>
      </c>
      <c r="AN284" s="4">
        <v>1481.25</v>
      </c>
      <c r="AO284" s="4">
        <v>574.75</v>
      </c>
      <c r="AP284" s="2">
        <v>38.830352750000003</v>
      </c>
      <c r="AQ284" s="4">
        <v>3378.3538817499998</v>
      </c>
      <c r="AR284" s="4">
        <v>17874.492187749998</v>
      </c>
    </row>
    <row r="285" spans="39:44" s="2" customFormat="1" x14ac:dyDescent="0.3">
      <c r="AM285" s="2" t="s">
        <v>282</v>
      </c>
      <c r="AN285" s="4">
        <v>1509.5</v>
      </c>
      <c r="AO285" s="4">
        <v>564.75</v>
      </c>
      <c r="AP285" s="2">
        <v>37.494175999999896</v>
      </c>
      <c r="AQ285" s="4">
        <v>3359.5006715</v>
      </c>
      <c r="AR285" s="4">
        <v>17986.958984249901</v>
      </c>
    </row>
    <row r="286" spans="39:44" s="2" customFormat="1" x14ac:dyDescent="0.3">
      <c r="AM286" s="2" t="s">
        <v>283</v>
      </c>
      <c r="AN286" s="4">
        <v>1508.25</v>
      </c>
      <c r="AO286" s="4">
        <v>1018.75</v>
      </c>
      <c r="AP286" s="2">
        <v>67.562720999999996</v>
      </c>
      <c r="AQ286" s="4">
        <v>3636.0637817500001</v>
      </c>
      <c r="AR286" s="4">
        <v>14477.2197265</v>
      </c>
    </row>
    <row r="287" spans="39:44" s="2" customFormat="1" x14ac:dyDescent="0.3">
      <c r="AM287" s="2" t="s">
        <v>284</v>
      </c>
      <c r="AN287" s="4">
        <v>1442.5</v>
      </c>
      <c r="AO287" s="4">
        <v>1007.25</v>
      </c>
      <c r="AP287" s="2">
        <v>69.823627500000001</v>
      </c>
      <c r="AQ287" s="4">
        <v>3546.6696167499899</v>
      </c>
      <c r="AR287" s="4">
        <v>14235.6435545</v>
      </c>
    </row>
    <row r="288" spans="39:44" s="2" customFormat="1" x14ac:dyDescent="0.3">
      <c r="AM288" s="2" t="s">
        <v>285</v>
      </c>
      <c r="AN288" s="4">
        <v>1491.25</v>
      </c>
      <c r="AO288" s="4">
        <v>134</v>
      </c>
      <c r="AP288" s="2">
        <v>8.9952985000000005</v>
      </c>
      <c r="AQ288" s="4">
        <v>3204.9694212499899</v>
      </c>
      <c r="AR288" s="4">
        <v>26505.42480475</v>
      </c>
    </row>
    <row r="289" spans="39:44" s="2" customFormat="1" x14ac:dyDescent="0.3">
      <c r="AM289" s="2" t="s">
        <v>286</v>
      </c>
      <c r="AN289" s="4">
        <v>1555.75</v>
      </c>
      <c r="AO289" s="4">
        <v>134.75</v>
      </c>
      <c r="AP289" s="2">
        <v>8.6883549999999907</v>
      </c>
      <c r="AQ289" s="4">
        <v>3258.4517824999898</v>
      </c>
      <c r="AR289" s="4">
        <v>27790.951660499999</v>
      </c>
    </row>
    <row r="290" spans="39:44" s="2" customFormat="1" x14ac:dyDescent="0.3">
      <c r="AM290" s="2" t="s">
        <v>287</v>
      </c>
      <c r="AN290" s="4">
        <v>1642.5</v>
      </c>
      <c r="AO290" s="4">
        <v>500.5</v>
      </c>
      <c r="AP290" s="2">
        <v>30.472523500000001</v>
      </c>
      <c r="AQ290" s="4">
        <v>3616.7309569999902</v>
      </c>
      <c r="AR290" s="4">
        <v>21093.751465000001</v>
      </c>
    </row>
    <row r="291" spans="39:44" s="2" customFormat="1" x14ac:dyDescent="0.3">
      <c r="AM291" s="2" t="s">
        <v>288</v>
      </c>
      <c r="AN291" s="4">
        <v>1595.75</v>
      </c>
      <c r="AO291" s="4">
        <v>503.5</v>
      </c>
      <c r="AP291" s="2">
        <v>31.561819999999901</v>
      </c>
      <c r="AQ291" s="4">
        <v>3486.9837649999899</v>
      </c>
      <c r="AR291" s="4">
        <v>21699.110840000001</v>
      </c>
    </row>
    <row r="292" spans="39:44" s="2" customFormat="1" x14ac:dyDescent="0.3">
      <c r="AM292" s="2" t="s">
        <v>289</v>
      </c>
      <c r="AN292" s="4">
        <v>1417.75</v>
      </c>
      <c r="AO292" s="4">
        <v>0</v>
      </c>
      <c r="AP292" s="2">
        <v>0</v>
      </c>
      <c r="AQ292" s="4">
        <v>3685.9586179999901</v>
      </c>
      <c r="AR292" s="4">
        <v>0</v>
      </c>
    </row>
    <row r="293" spans="39:44" s="2" customFormat="1" x14ac:dyDescent="0.3">
      <c r="AM293" s="2" t="s">
        <v>290</v>
      </c>
      <c r="AN293" s="4">
        <v>1569.75</v>
      </c>
      <c r="AO293" s="4">
        <v>0</v>
      </c>
      <c r="AP293" s="2">
        <v>0</v>
      </c>
      <c r="AQ293" s="4">
        <v>3505.5866087499899</v>
      </c>
      <c r="AR293" s="4">
        <v>0</v>
      </c>
    </row>
    <row r="294" spans="39:44" s="2" customFormat="1" x14ac:dyDescent="0.3">
      <c r="AM294" s="2" t="s">
        <v>291</v>
      </c>
      <c r="AN294" s="4">
        <v>1284.25</v>
      </c>
      <c r="AO294" s="4">
        <v>1009.25</v>
      </c>
      <c r="AP294" s="2">
        <v>78.352695499999996</v>
      </c>
      <c r="AQ294" s="4">
        <v>3707.1005247499902</v>
      </c>
      <c r="AR294" s="4">
        <v>15155.448974499999</v>
      </c>
    </row>
    <row r="295" spans="39:44" s="2" customFormat="1" x14ac:dyDescent="0.3">
      <c r="AM295" s="2" t="s">
        <v>292</v>
      </c>
      <c r="AN295" s="4">
        <v>1428.25</v>
      </c>
      <c r="AO295" s="4">
        <v>1183.25</v>
      </c>
      <c r="AP295" s="2">
        <v>82.807588499999895</v>
      </c>
      <c r="AQ295" s="4">
        <v>3632.8540039999998</v>
      </c>
      <c r="AR295" s="4">
        <v>13873.7272947499</v>
      </c>
    </row>
    <row r="296" spans="39:44" s="2" customFormat="1" x14ac:dyDescent="0.3">
      <c r="AM296" s="2" t="s">
        <v>293</v>
      </c>
      <c r="AN296" s="4">
        <v>1569.5</v>
      </c>
      <c r="AO296" s="4">
        <v>94.5</v>
      </c>
      <c r="AP296" s="2">
        <v>6.0289012499999997</v>
      </c>
      <c r="AQ296" s="4">
        <v>3368.4404907500002</v>
      </c>
      <c r="AR296" s="4">
        <v>29775.531738500002</v>
      </c>
    </row>
    <row r="297" spans="39:44" s="2" customFormat="1" x14ac:dyDescent="0.3">
      <c r="AM297" s="2" t="s">
        <v>294</v>
      </c>
      <c r="AN297" s="4">
        <v>1621</v>
      </c>
      <c r="AO297" s="4">
        <v>83</v>
      </c>
      <c r="AP297" s="2">
        <v>5.1027579999999899</v>
      </c>
      <c r="AQ297" s="4">
        <v>3294.8516237499998</v>
      </c>
      <c r="AR297" s="4">
        <v>28237.34423825</v>
      </c>
    </row>
    <row r="298" spans="39:44" s="2" customFormat="1" x14ac:dyDescent="0.3">
      <c r="AM298" s="2" t="s">
        <v>295</v>
      </c>
      <c r="AN298" s="4">
        <v>1516.25</v>
      </c>
      <c r="AO298" s="4">
        <v>1283.5</v>
      </c>
      <c r="AP298" s="2">
        <v>84.603933499999897</v>
      </c>
      <c r="AQ298" s="4">
        <v>3599.34570325</v>
      </c>
      <c r="AR298" s="4">
        <v>13166.825683499899</v>
      </c>
    </row>
    <row r="299" spans="39:44" s="2" customFormat="1" x14ac:dyDescent="0.3">
      <c r="AM299" s="2" t="s">
        <v>296</v>
      </c>
      <c r="AN299" s="4">
        <v>1258.25</v>
      </c>
      <c r="AO299" s="4">
        <v>894.5</v>
      </c>
      <c r="AP299" s="2">
        <v>70.439545749999894</v>
      </c>
      <c r="AQ299" s="4">
        <v>3556.0534667499901</v>
      </c>
      <c r="AR299" s="4">
        <v>15504.40136725</v>
      </c>
    </row>
    <row r="300" spans="39:44" s="2" customFormat="1" x14ac:dyDescent="0.3">
      <c r="AM300" s="2" t="s">
        <v>297</v>
      </c>
      <c r="AN300" s="4">
        <v>1509</v>
      </c>
      <c r="AO300" s="4">
        <v>1161.5</v>
      </c>
      <c r="AP300" s="2">
        <v>76.945747499999996</v>
      </c>
      <c r="AQ300" s="4">
        <v>3523.1386109999999</v>
      </c>
      <c r="AR300" s="4">
        <v>13787.777099749999</v>
      </c>
    </row>
    <row r="301" spans="39:44" s="2" customFormat="1" x14ac:dyDescent="0.3">
      <c r="AM301" s="2" t="s">
        <v>298</v>
      </c>
      <c r="AN301" s="4">
        <v>1406</v>
      </c>
      <c r="AO301" s="4">
        <v>1063.5</v>
      </c>
      <c r="AP301" s="2">
        <v>75.642040249999994</v>
      </c>
      <c r="AQ301" s="4">
        <v>3528.3587037500001</v>
      </c>
      <c r="AR301" s="4">
        <v>14225.618163749999</v>
      </c>
    </row>
    <row r="302" spans="39:44" s="2" customFormat="1" x14ac:dyDescent="0.3">
      <c r="AM302" s="2" t="s">
        <v>299</v>
      </c>
      <c r="AN302" s="4">
        <v>1468.75</v>
      </c>
      <c r="AO302" s="4">
        <v>942.25</v>
      </c>
      <c r="AP302" s="2">
        <v>64.166330500000001</v>
      </c>
      <c r="AQ302" s="4">
        <v>3529.28918475</v>
      </c>
      <c r="AR302" s="4">
        <v>15295.837402249899</v>
      </c>
    </row>
    <row r="303" spans="39:44" s="2" customFormat="1" x14ac:dyDescent="0.3">
      <c r="AM303" s="2" t="s">
        <v>300</v>
      </c>
      <c r="AN303" s="4">
        <v>1483.75</v>
      </c>
      <c r="AO303" s="4">
        <v>966.5</v>
      </c>
      <c r="AP303" s="2">
        <v>65.099474999999899</v>
      </c>
      <c r="AQ303" s="4">
        <v>3585.3020630000001</v>
      </c>
      <c r="AR303" s="4">
        <v>15149.831298749899</v>
      </c>
    </row>
    <row r="304" spans="39:44" s="2" customFormat="1" x14ac:dyDescent="0.3">
      <c r="AM304" s="2" t="s">
        <v>301</v>
      </c>
      <c r="AN304" s="4">
        <v>1497.75</v>
      </c>
      <c r="AO304" s="4">
        <v>1168.5</v>
      </c>
      <c r="AP304" s="2">
        <v>78.046417249999905</v>
      </c>
      <c r="AQ304" s="4">
        <v>3598.6763915000001</v>
      </c>
      <c r="AR304" s="4">
        <v>13562.783203249999</v>
      </c>
    </row>
    <row r="305" spans="39:44" s="2" customFormat="1" x14ac:dyDescent="0.3">
      <c r="AM305" s="2" t="s">
        <v>302</v>
      </c>
      <c r="AN305" s="4">
        <v>1428.75</v>
      </c>
      <c r="AO305" s="4">
        <v>1117.75</v>
      </c>
      <c r="AP305" s="2">
        <v>78.226205999999905</v>
      </c>
      <c r="AQ305" s="4">
        <v>3495.4689939999898</v>
      </c>
      <c r="AR305" s="4">
        <v>13561.435547249899</v>
      </c>
    </row>
    <row r="306" spans="39:44" s="2" customFormat="1" x14ac:dyDescent="0.3">
      <c r="AM306" s="2" t="s">
        <v>303</v>
      </c>
      <c r="AN306" s="4">
        <v>1473</v>
      </c>
      <c r="AO306" s="4">
        <v>1098.5</v>
      </c>
      <c r="AP306" s="2">
        <v>74.565513499999895</v>
      </c>
      <c r="AQ306" s="4">
        <v>3517.4666750000001</v>
      </c>
      <c r="AR306" s="4">
        <v>13440.87377925</v>
      </c>
    </row>
    <row r="307" spans="39:44" s="2" customFormat="1" x14ac:dyDescent="0.3">
      <c r="AM307" s="2" t="s">
        <v>304</v>
      </c>
      <c r="AN307" s="4">
        <v>1484</v>
      </c>
      <c r="AO307" s="4">
        <v>1096.25</v>
      </c>
      <c r="AP307" s="2">
        <v>73.8492774999999</v>
      </c>
      <c r="AQ307" s="4">
        <v>3554.376526</v>
      </c>
      <c r="AR307" s="4">
        <v>13779.5373535</v>
      </c>
    </row>
    <row r="308" spans="39:44" s="2" customFormat="1" x14ac:dyDescent="0.3">
      <c r="AM308" s="2" t="s">
        <v>305</v>
      </c>
      <c r="AN308" s="4">
        <v>1424.25</v>
      </c>
      <c r="AO308" s="4">
        <v>986.75</v>
      </c>
      <c r="AP308" s="2">
        <v>69.336347500000002</v>
      </c>
      <c r="AQ308" s="4">
        <v>3531.3941042499901</v>
      </c>
      <c r="AR308" s="4">
        <v>14158.900390749999</v>
      </c>
    </row>
    <row r="309" spans="39:44" s="2" customFormat="1" x14ac:dyDescent="0.3">
      <c r="AM309" s="2" t="s">
        <v>306</v>
      </c>
      <c r="AN309" s="4">
        <v>1443.75</v>
      </c>
      <c r="AO309" s="4">
        <v>1023.75</v>
      </c>
      <c r="AP309" s="2">
        <v>70.937187249999994</v>
      </c>
      <c r="AQ309" s="4">
        <v>3599.4191284999902</v>
      </c>
      <c r="AR309" s="4">
        <v>13901.968505999999</v>
      </c>
    </row>
    <row r="310" spans="39:44" s="2" customFormat="1" x14ac:dyDescent="0.3">
      <c r="AM310" s="2" t="s">
        <v>307</v>
      </c>
      <c r="AN310" s="4">
        <v>1455.25</v>
      </c>
      <c r="AO310" s="4">
        <v>1195.25</v>
      </c>
      <c r="AP310" s="2">
        <v>82.113879999999895</v>
      </c>
      <c r="AQ310" s="4">
        <v>3639.598755</v>
      </c>
      <c r="AR310" s="4">
        <v>13474.150390749999</v>
      </c>
    </row>
    <row r="311" spans="39:44" s="2" customFormat="1" x14ac:dyDescent="0.3">
      <c r="AM311" s="2" t="s">
        <v>308</v>
      </c>
      <c r="AN311" s="4">
        <v>1437.25</v>
      </c>
      <c r="AO311" s="4">
        <v>1165.5</v>
      </c>
      <c r="AP311" s="2">
        <v>81.11363025</v>
      </c>
      <c r="AQ311" s="4">
        <v>3578.6195680000001</v>
      </c>
      <c r="AR311" s="4">
        <v>13796.761719</v>
      </c>
    </row>
    <row r="312" spans="39:44" s="2" customFormat="1" x14ac:dyDescent="0.3">
      <c r="AM312" s="2" t="s">
        <v>309</v>
      </c>
      <c r="AN312" s="4">
        <v>1591.5</v>
      </c>
      <c r="AO312" s="4">
        <v>798.75</v>
      </c>
      <c r="AP312" s="2">
        <v>50.239926249999897</v>
      </c>
      <c r="AQ312" s="4">
        <v>3629.9787597499899</v>
      </c>
      <c r="AR312" s="4">
        <v>16751.4279785</v>
      </c>
    </row>
    <row r="313" spans="39:44" s="2" customFormat="1" x14ac:dyDescent="0.3">
      <c r="AM313" s="2" t="s">
        <v>310</v>
      </c>
      <c r="AN313" s="4">
        <v>1531</v>
      </c>
      <c r="AO313" s="4">
        <v>778.5</v>
      </c>
      <c r="AP313" s="2">
        <v>50.872935249999898</v>
      </c>
      <c r="AQ313" s="4">
        <v>3590.4837647499999</v>
      </c>
      <c r="AR313" s="4">
        <v>16928.547118999901</v>
      </c>
    </row>
    <row r="314" spans="39:44" s="2" customFormat="1" x14ac:dyDescent="0.3">
      <c r="AM314" s="2" t="s">
        <v>311</v>
      </c>
      <c r="AN314" s="4">
        <v>1554</v>
      </c>
      <c r="AO314" s="4">
        <v>1029</v>
      </c>
      <c r="AP314" s="2">
        <v>66.254966499999995</v>
      </c>
      <c r="AQ314" s="4">
        <v>3732.7528684999902</v>
      </c>
      <c r="AR314" s="4">
        <v>15035.643066500001</v>
      </c>
    </row>
    <row r="315" spans="39:44" s="2" customFormat="1" x14ac:dyDescent="0.3">
      <c r="AM315" s="2" t="s">
        <v>312</v>
      </c>
      <c r="AN315" s="4">
        <v>1673.25</v>
      </c>
      <c r="AO315" s="4">
        <v>1108.5</v>
      </c>
      <c r="AP315" s="2">
        <v>66.273161000000002</v>
      </c>
      <c r="AQ315" s="4">
        <v>3771.9199827500001</v>
      </c>
      <c r="AR315" s="4">
        <v>14776.36376925</v>
      </c>
    </row>
    <row r="316" spans="39:44" s="2" customFormat="1" x14ac:dyDescent="0.3">
      <c r="AM316" s="2" t="s">
        <v>313</v>
      </c>
      <c r="AN316" s="4">
        <v>1445.75</v>
      </c>
      <c r="AO316" s="4">
        <v>0</v>
      </c>
      <c r="AP316" s="2">
        <v>0</v>
      </c>
      <c r="AQ316" s="4">
        <v>3750.1804197500001</v>
      </c>
      <c r="AR316" s="4">
        <v>0</v>
      </c>
    </row>
    <row r="317" spans="39:44" s="2" customFormat="1" x14ac:dyDescent="0.3">
      <c r="AM317" s="2" t="s">
        <v>314</v>
      </c>
      <c r="AN317" s="4">
        <v>1618.25</v>
      </c>
      <c r="AO317" s="4">
        <v>0</v>
      </c>
      <c r="AP317" s="2">
        <v>0</v>
      </c>
      <c r="AQ317" s="4">
        <v>3491.7033082500002</v>
      </c>
      <c r="AR317" s="4">
        <v>0</v>
      </c>
    </row>
    <row r="318" spans="39:44" s="2" customFormat="1" x14ac:dyDescent="0.3">
      <c r="AM318" s="2" t="s">
        <v>315</v>
      </c>
      <c r="AN318" s="4">
        <v>1224.5</v>
      </c>
      <c r="AO318" s="4">
        <v>855.25</v>
      </c>
      <c r="AP318" s="2">
        <v>68.941666749999897</v>
      </c>
      <c r="AQ318" s="4">
        <v>3750.850586</v>
      </c>
      <c r="AR318" s="4">
        <v>16803.529784999901</v>
      </c>
    </row>
    <row r="319" spans="39:44" s="2" customFormat="1" x14ac:dyDescent="0.3">
      <c r="AM319" s="2" t="s">
        <v>316</v>
      </c>
      <c r="AN319" s="4">
        <v>1451.25</v>
      </c>
      <c r="AO319" s="4">
        <v>1179.75</v>
      </c>
      <c r="AP319" s="2">
        <v>81.172001249999994</v>
      </c>
      <c r="AQ319" s="4">
        <v>3748.67157</v>
      </c>
      <c r="AR319" s="4">
        <v>14055.310791</v>
      </c>
    </row>
    <row r="320" spans="39:44" s="2" customFormat="1" x14ac:dyDescent="0.3">
      <c r="AM320" s="2" t="s">
        <v>317</v>
      </c>
      <c r="AN320" s="4">
        <v>1585.25</v>
      </c>
      <c r="AO320" s="4">
        <v>806.75</v>
      </c>
      <c r="AP320" s="2">
        <v>50.854240499999896</v>
      </c>
      <c r="AQ320" s="4">
        <v>3726.2738649999901</v>
      </c>
      <c r="AR320" s="4">
        <v>17212.333984249901</v>
      </c>
    </row>
    <row r="321" spans="39:44" s="2" customFormat="1" x14ac:dyDescent="0.3">
      <c r="AM321" s="2" t="s">
        <v>318</v>
      </c>
      <c r="AN321" s="4">
        <v>1576.25</v>
      </c>
      <c r="AO321" s="4">
        <v>818.5</v>
      </c>
      <c r="AP321" s="2">
        <v>51.924463250000002</v>
      </c>
      <c r="AQ321" s="4">
        <v>3690.5502929999898</v>
      </c>
      <c r="AR321" s="4">
        <v>16774.21313475</v>
      </c>
    </row>
    <row r="322" spans="39:44" s="2" customFormat="1" x14ac:dyDescent="0.3">
      <c r="AM322" s="2" t="s">
        <v>319</v>
      </c>
      <c r="AN322" s="4">
        <v>1402.5</v>
      </c>
      <c r="AO322" s="4">
        <v>1180.5</v>
      </c>
      <c r="AP322" s="2">
        <v>84.217958249999995</v>
      </c>
      <c r="AQ322" s="4">
        <v>3570.9323732500002</v>
      </c>
      <c r="AR322" s="4">
        <v>13661.82299825</v>
      </c>
    </row>
    <row r="323" spans="39:44" s="2" customFormat="1" x14ac:dyDescent="0.3">
      <c r="AM323" s="2" t="s">
        <v>320</v>
      </c>
      <c r="AN323" s="4">
        <v>1190</v>
      </c>
      <c r="AO323" s="4">
        <v>873</v>
      </c>
      <c r="AP323" s="2">
        <v>72.639734250000004</v>
      </c>
      <c r="AQ323" s="4">
        <v>3557.722229</v>
      </c>
      <c r="AR323" s="4">
        <v>15079.170166</v>
      </c>
    </row>
    <row r="324" spans="39:44" s="2" customFormat="1" x14ac:dyDescent="0.3">
      <c r="AM324" s="2" t="s">
        <v>321</v>
      </c>
      <c r="AN324" s="4">
        <v>1408</v>
      </c>
      <c r="AO324" s="4">
        <v>1167.5</v>
      </c>
      <c r="AP324" s="2">
        <v>82.918769749999896</v>
      </c>
      <c r="AQ324" s="4">
        <v>3490.0208130000001</v>
      </c>
      <c r="AR324" s="4">
        <v>13808.431885</v>
      </c>
    </row>
    <row r="325" spans="39:44" s="2" customFormat="1" x14ac:dyDescent="0.3">
      <c r="AM325" s="2" t="s">
        <v>322</v>
      </c>
      <c r="AN325" s="4">
        <v>1395.25</v>
      </c>
      <c r="AO325" s="4">
        <v>1178.25</v>
      </c>
      <c r="AP325" s="2">
        <v>84.411159249999898</v>
      </c>
      <c r="AQ325" s="4">
        <v>3512.1622312499899</v>
      </c>
      <c r="AR325" s="4">
        <v>13480.725097499901</v>
      </c>
    </row>
    <row r="326" spans="39:44" s="2" customFormat="1" x14ac:dyDescent="0.3">
      <c r="AM326" s="2" t="s">
        <v>323</v>
      </c>
      <c r="AN326" s="4">
        <v>1422</v>
      </c>
      <c r="AO326" s="4">
        <v>1141.75</v>
      </c>
      <c r="AP326" s="2">
        <v>80.288507249999896</v>
      </c>
      <c r="AQ326" s="4">
        <v>3564.8895874999998</v>
      </c>
      <c r="AR326" s="4">
        <v>13859.88891625</v>
      </c>
    </row>
    <row r="327" spans="39:44" s="2" customFormat="1" x14ac:dyDescent="0.3">
      <c r="AM327" s="2" t="s">
        <v>324</v>
      </c>
      <c r="AN327" s="4">
        <v>1524.75</v>
      </c>
      <c r="AO327" s="4">
        <v>1212.5</v>
      </c>
      <c r="AP327" s="2">
        <v>79.479242499999899</v>
      </c>
      <c r="AQ327" s="4">
        <v>3735.8980099999999</v>
      </c>
      <c r="AR327" s="4">
        <v>13594.517334</v>
      </c>
    </row>
    <row r="328" spans="39:44" s="2" customFormat="1" x14ac:dyDescent="0.3">
      <c r="AM328" s="2" t="s">
        <v>325</v>
      </c>
      <c r="AN328" s="4">
        <v>1438</v>
      </c>
      <c r="AO328" s="4">
        <v>1138.5</v>
      </c>
      <c r="AP328" s="2">
        <v>78.963958499999904</v>
      </c>
      <c r="AQ328" s="4">
        <v>3574.74468999999</v>
      </c>
      <c r="AR328" s="4">
        <v>13797.55200175</v>
      </c>
    </row>
    <row r="329" spans="39:44" s="2" customFormat="1" x14ac:dyDescent="0.3">
      <c r="AM329" s="2" t="s">
        <v>326</v>
      </c>
      <c r="AN329" s="4">
        <v>1407.75</v>
      </c>
      <c r="AO329" s="4">
        <v>1069.5</v>
      </c>
      <c r="AP329" s="2">
        <v>75.815082500000003</v>
      </c>
      <c r="AQ329" s="4">
        <v>3561.51983624999</v>
      </c>
      <c r="AR329" s="4">
        <v>13172.175536999899</v>
      </c>
    </row>
    <row r="330" spans="39:44" s="2" customFormat="1" x14ac:dyDescent="0.3">
      <c r="AM330" s="2" t="s">
        <v>327</v>
      </c>
      <c r="AN330" s="4">
        <v>1456</v>
      </c>
      <c r="AO330" s="4">
        <v>1169.25</v>
      </c>
      <c r="AP330" s="2">
        <v>80.255157499999896</v>
      </c>
      <c r="AQ330" s="4">
        <v>3512.9973755000001</v>
      </c>
      <c r="AR330" s="4">
        <v>13078.19189475</v>
      </c>
    </row>
    <row r="331" spans="39:44" s="2" customFormat="1" x14ac:dyDescent="0.3">
      <c r="AM331" s="2" t="s">
        <v>328</v>
      </c>
      <c r="AN331" s="4">
        <v>1417.5</v>
      </c>
      <c r="AO331" s="4">
        <v>1132</v>
      </c>
      <c r="AP331" s="2">
        <v>79.576259749999906</v>
      </c>
      <c r="AQ331" s="4">
        <v>3500.9129640000001</v>
      </c>
      <c r="AR331" s="4">
        <v>13363.343994250001</v>
      </c>
    </row>
    <row r="332" spans="39:44" s="2" customFormat="1" x14ac:dyDescent="0.3">
      <c r="AM332" s="2" t="s">
        <v>329</v>
      </c>
      <c r="AN332" s="4">
        <v>1500.25</v>
      </c>
      <c r="AO332" s="4">
        <v>1181</v>
      </c>
      <c r="AP332" s="2">
        <v>78.729270999999898</v>
      </c>
      <c r="AQ332" s="4">
        <v>3799.3302612500001</v>
      </c>
      <c r="AR332" s="4">
        <v>13063.431640499901</v>
      </c>
    </row>
    <row r="333" spans="39:44" s="2" customFormat="1" x14ac:dyDescent="0.3">
      <c r="AM333" s="2" t="s">
        <v>330</v>
      </c>
      <c r="AN333" s="4">
        <v>1447.5</v>
      </c>
      <c r="AO333" s="4">
        <v>1130.75</v>
      </c>
      <c r="AP333" s="2">
        <v>78.162018000000003</v>
      </c>
      <c r="AQ333" s="4">
        <v>3691.4168092499899</v>
      </c>
      <c r="AR333" s="4">
        <v>12514.10107425</v>
      </c>
    </row>
    <row r="334" spans="39:44" s="2" customFormat="1" x14ac:dyDescent="0.3">
      <c r="AM334" s="2" t="s">
        <v>331</v>
      </c>
      <c r="AN334" s="4">
        <v>1516.75</v>
      </c>
      <c r="AO334" s="4">
        <v>1277</v>
      </c>
      <c r="AP334" s="2">
        <v>84.169313500000001</v>
      </c>
      <c r="AQ334" s="4">
        <v>3529.9372560000002</v>
      </c>
      <c r="AR334" s="4">
        <v>12874.629150249901</v>
      </c>
    </row>
    <row r="335" spans="39:44" s="2" customFormat="1" x14ac:dyDescent="0.3">
      <c r="AM335" s="2" t="s">
        <v>332</v>
      </c>
      <c r="AN335" s="4">
        <v>1559.5</v>
      </c>
      <c r="AO335" s="4">
        <v>1300.25</v>
      </c>
      <c r="AP335" s="2">
        <v>83.346130250000002</v>
      </c>
      <c r="AQ335" s="4">
        <v>3596.9815669999898</v>
      </c>
      <c r="AR335" s="4">
        <v>13394.3046877499</v>
      </c>
    </row>
    <row r="336" spans="39:44" s="2" customFormat="1" x14ac:dyDescent="0.3">
      <c r="AM336" s="2" t="s">
        <v>333</v>
      </c>
      <c r="AN336" s="4">
        <v>1565</v>
      </c>
      <c r="AO336" s="4">
        <v>1187.5</v>
      </c>
      <c r="AP336" s="2">
        <v>75.885202500000005</v>
      </c>
      <c r="AQ336" s="4">
        <v>3602.5368652499901</v>
      </c>
      <c r="AR336" s="4">
        <v>13409.7473145</v>
      </c>
    </row>
    <row r="337" spans="39:44" s="2" customFormat="1" x14ac:dyDescent="0.3">
      <c r="AM337" s="2" t="s">
        <v>334</v>
      </c>
      <c r="AN337" s="4">
        <v>1498.5</v>
      </c>
      <c r="AO337" s="4">
        <v>1150.25</v>
      </c>
      <c r="AP337" s="2">
        <v>76.707662499999898</v>
      </c>
      <c r="AQ337" s="4">
        <v>3551.2555542499899</v>
      </c>
      <c r="AR337" s="4">
        <v>14011.1591795</v>
      </c>
    </row>
    <row r="338" spans="39:44" s="2" customFormat="1" x14ac:dyDescent="0.3">
      <c r="AM338" s="2" t="s">
        <v>335</v>
      </c>
      <c r="AN338" s="4">
        <v>1771.25</v>
      </c>
      <c r="AO338" s="4">
        <v>1394.25</v>
      </c>
      <c r="AP338" s="2">
        <v>78.727903499999897</v>
      </c>
      <c r="AQ338" s="4">
        <v>3790.6254882499902</v>
      </c>
      <c r="AR338" s="4">
        <v>12224.380371499899</v>
      </c>
    </row>
    <row r="339" spans="39:44" s="2" customFormat="1" x14ac:dyDescent="0.3">
      <c r="AM339" s="2" t="s">
        <v>336</v>
      </c>
      <c r="AN339" s="4">
        <v>1322.5</v>
      </c>
      <c r="AO339" s="4">
        <v>810</v>
      </c>
      <c r="AP339" s="2">
        <v>60.829653</v>
      </c>
      <c r="AQ339" s="4">
        <v>3528.58172625</v>
      </c>
      <c r="AR339" s="4">
        <v>18592.106933750001</v>
      </c>
    </row>
    <row r="340" spans="39:44" s="2" customFormat="1" x14ac:dyDescent="0.3">
      <c r="AM340" s="2" t="s">
        <v>337</v>
      </c>
      <c r="AN340" s="4">
        <v>1505.25</v>
      </c>
      <c r="AO340" s="4">
        <v>0</v>
      </c>
      <c r="AP340" s="2">
        <v>0</v>
      </c>
      <c r="AQ340" s="4">
        <v>3856.9049070000001</v>
      </c>
      <c r="AR340" s="4">
        <v>0</v>
      </c>
    </row>
    <row r="341" spans="39:44" s="2" customFormat="1" x14ac:dyDescent="0.3">
      <c r="AM341" s="2" t="s">
        <v>338</v>
      </c>
      <c r="AN341" s="4">
        <v>1468.25</v>
      </c>
      <c r="AO341" s="4">
        <v>0</v>
      </c>
      <c r="AP341" s="2">
        <v>0</v>
      </c>
      <c r="AQ341" s="4">
        <v>3602.8694457500001</v>
      </c>
      <c r="AR341" s="4">
        <v>0</v>
      </c>
    </row>
    <row r="342" spans="39:44" s="2" customFormat="1" x14ac:dyDescent="0.3">
      <c r="AM342" s="2" t="s">
        <v>339</v>
      </c>
      <c r="AN342" s="4">
        <v>1407.75</v>
      </c>
      <c r="AO342" s="4">
        <v>982.25</v>
      </c>
      <c r="AP342" s="2">
        <v>68.432624000000004</v>
      </c>
      <c r="AQ342" s="4">
        <v>3722.6556397499899</v>
      </c>
      <c r="AR342" s="4">
        <v>16102.645263750001</v>
      </c>
    </row>
    <row r="343" spans="39:44" s="2" customFormat="1" x14ac:dyDescent="0.3">
      <c r="AM343" s="2" t="s">
        <v>340</v>
      </c>
      <c r="AN343" s="4">
        <v>1399.75</v>
      </c>
      <c r="AO343" s="4">
        <v>947.75</v>
      </c>
      <c r="AP343" s="2">
        <v>66.7332945</v>
      </c>
      <c r="AQ343" s="4">
        <v>3725.1218872499899</v>
      </c>
      <c r="AR343" s="4">
        <v>15669.21972675</v>
      </c>
    </row>
    <row r="344" spans="39:44" s="2" customFormat="1" x14ac:dyDescent="0.3">
      <c r="AM344" s="2" t="s">
        <v>341</v>
      </c>
      <c r="AN344" s="4">
        <v>1565.75</v>
      </c>
      <c r="AO344" s="4">
        <v>1005</v>
      </c>
      <c r="AP344" s="2">
        <v>63.392735500000001</v>
      </c>
      <c r="AQ344" s="4">
        <v>3982.9234617500001</v>
      </c>
      <c r="AR344" s="4">
        <v>15435.92407225</v>
      </c>
    </row>
    <row r="345" spans="39:44" s="2" customFormat="1" x14ac:dyDescent="0.3">
      <c r="AM345" s="2" t="s">
        <v>342</v>
      </c>
      <c r="AN345" s="4">
        <v>1513.75</v>
      </c>
      <c r="AO345" s="4">
        <v>1080.75</v>
      </c>
      <c r="AP345" s="2">
        <v>71.355648000000002</v>
      </c>
      <c r="AQ345" s="4">
        <v>3750.4699097500002</v>
      </c>
      <c r="AR345" s="4">
        <v>14664.491454999899</v>
      </c>
    </row>
    <row r="346" spans="39:44" s="2" customFormat="1" x14ac:dyDescent="0.3">
      <c r="AM346" s="2" t="s">
        <v>343</v>
      </c>
      <c r="AN346" s="4">
        <v>1407.5</v>
      </c>
      <c r="AO346" s="4">
        <v>1000.5</v>
      </c>
      <c r="AP346" s="2">
        <v>70.013308749999993</v>
      </c>
      <c r="AQ346" s="4">
        <v>3663.63476575</v>
      </c>
      <c r="AR346" s="4">
        <v>15441.873535000001</v>
      </c>
    </row>
    <row r="347" spans="39:44" s="2" customFormat="1" x14ac:dyDescent="0.3">
      <c r="AM347" s="2" t="s">
        <v>344</v>
      </c>
      <c r="AN347" s="4">
        <v>1466.75</v>
      </c>
      <c r="AO347" s="4">
        <v>1150.25</v>
      </c>
      <c r="AP347" s="2">
        <v>77.998823000000002</v>
      </c>
      <c r="AQ347" s="4">
        <v>3659.8051144999999</v>
      </c>
      <c r="AR347" s="4">
        <v>13958.60205075</v>
      </c>
    </row>
    <row r="348" spans="39:44" s="2" customFormat="1" x14ac:dyDescent="0.3">
      <c r="AM348" s="2" t="s">
        <v>345</v>
      </c>
      <c r="AN348" s="4">
        <v>1553.75</v>
      </c>
      <c r="AO348" s="4">
        <v>1183.75</v>
      </c>
      <c r="AP348" s="2">
        <v>76.046289250000001</v>
      </c>
      <c r="AQ348" s="4">
        <v>3795.2963257500001</v>
      </c>
      <c r="AR348" s="4">
        <v>13482.07983375</v>
      </c>
    </row>
    <row r="349" spans="39:44" s="2" customFormat="1" x14ac:dyDescent="0.3">
      <c r="AM349" s="2" t="s">
        <v>346</v>
      </c>
      <c r="AN349" s="4">
        <v>1411.75</v>
      </c>
      <c r="AO349" s="4">
        <v>1116.5</v>
      </c>
      <c r="AP349" s="2">
        <v>79.214078749999899</v>
      </c>
      <c r="AQ349" s="4">
        <v>3664.1954344999899</v>
      </c>
      <c r="AR349" s="4">
        <v>14118.23388675</v>
      </c>
    </row>
    <row r="350" spans="39:44" s="2" customFormat="1" x14ac:dyDescent="0.3">
      <c r="AM350" s="2" t="s">
        <v>347</v>
      </c>
      <c r="AN350" s="4">
        <v>1598.25</v>
      </c>
      <c r="AO350" s="4">
        <v>1270.5</v>
      </c>
      <c r="AP350" s="2">
        <v>79.423137749999995</v>
      </c>
      <c r="AQ350" s="4">
        <v>3780.9279175000001</v>
      </c>
      <c r="AR350" s="4">
        <v>13377.020263749901</v>
      </c>
    </row>
    <row r="351" spans="39:44" s="2" customFormat="1" x14ac:dyDescent="0.3">
      <c r="AM351" s="2" t="s">
        <v>348</v>
      </c>
      <c r="AN351" s="4">
        <v>1498.25</v>
      </c>
      <c r="AO351" s="4">
        <v>1129.75</v>
      </c>
      <c r="AP351" s="2">
        <v>74.784532499999898</v>
      </c>
      <c r="AQ351" s="4">
        <v>3685.9597777499998</v>
      </c>
      <c r="AR351" s="4">
        <v>14297.823974499899</v>
      </c>
    </row>
    <row r="352" spans="39:44" s="2" customFormat="1" x14ac:dyDescent="0.3">
      <c r="AM352" s="2" t="s">
        <v>349</v>
      </c>
      <c r="AN352" s="4">
        <v>1566.75</v>
      </c>
      <c r="AO352" s="4">
        <v>1261.25</v>
      </c>
      <c r="AP352" s="2">
        <v>80.204204750000002</v>
      </c>
      <c r="AQ352" s="4">
        <v>3689.514099</v>
      </c>
      <c r="AR352" s="4">
        <v>12929.9035645</v>
      </c>
    </row>
    <row r="353" spans="39:44" s="2" customFormat="1" x14ac:dyDescent="0.3">
      <c r="AM353" s="2" t="s">
        <v>350</v>
      </c>
      <c r="AN353" s="4">
        <v>1344.75</v>
      </c>
      <c r="AO353" s="4">
        <v>1042.25</v>
      </c>
      <c r="AP353" s="2">
        <v>76.727064249999898</v>
      </c>
      <c r="AQ353" s="4">
        <v>3547.4248044999999</v>
      </c>
      <c r="AR353" s="4">
        <v>13701.751464999899</v>
      </c>
    </row>
    <row r="354" spans="39:44" s="2" customFormat="1" x14ac:dyDescent="0.3">
      <c r="AM354" s="2" t="s">
        <v>351</v>
      </c>
      <c r="AN354" s="4">
        <v>1501</v>
      </c>
      <c r="AO354" s="4">
        <v>1186</v>
      </c>
      <c r="AP354" s="2">
        <v>78.802953500000001</v>
      </c>
      <c r="AQ354" s="4">
        <v>3545.0405272500002</v>
      </c>
      <c r="AR354" s="4">
        <v>13217.199951000001</v>
      </c>
    </row>
    <row r="355" spans="39:44" s="2" customFormat="1" x14ac:dyDescent="0.3">
      <c r="AM355" s="2" t="s">
        <v>352</v>
      </c>
      <c r="AN355" s="4">
        <v>1538.75</v>
      </c>
      <c r="AO355" s="4">
        <v>1286.25</v>
      </c>
      <c r="AP355" s="2">
        <v>83.570812000000004</v>
      </c>
      <c r="AQ355" s="4">
        <v>3532.3649289999898</v>
      </c>
      <c r="AR355" s="4">
        <v>12684.885986499899</v>
      </c>
    </row>
    <row r="356" spans="39:44" s="2" customFormat="1" x14ac:dyDescent="0.3">
      <c r="AM356" s="2" t="s">
        <v>353</v>
      </c>
      <c r="AN356" s="4">
        <v>1497.25</v>
      </c>
      <c r="AO356" s="4">
        <v>1232</v>
      </c>
      <c r="AP356" s="2">
        <v>82.266056000000006</v>
      </c>
      <c r="AQ356" s="4">
        <v>3608.9495240000001</v>
      </c>
      <c r="AR356" s="4">
        <v>13069.706786999899</v>
      </c>
    </row>
    <row r="357" spans="39:44" s="2" customFormat="1" x14ac:dyDescent="0.3">
      <c r="AM357" s="2" t="s">
        <v>354</v>
      </c>
      <c r="AN357" s="4">
        <v>1458.5</v>
      </c>
      <c r="AO357" s="4">
        <v>1198.25</v>
      </c>
      <c r="AP357" s="2">
        <v>82.102647749999903</v>
      </c>
      <c r="AQ357" s="4">
        <v>3581.2897337499999</v>
      </c>
      <c r="AR357" s="4">
        <v>13021.448486499999</v>
      </c>
    </row>
    <row r="358" spans="39:44" s="2" customFormat="1" x14ac:dyDescent="0.3">
      <c r="AM358" s="2" t="s">
        <v>355</v>
      </c>
      <c r="AN358" s="4">
        <v>1552.25</v>
      </c>
      <c r="AO358" s="4">
        <v>1251.5</v>
      </c>
      <c r="AP358" s="2">
        <v>80.521021000000005</v>
      </c>
      <c r="AQ358" s="4">
        <v>3569.3115235</v>
      </c>
      <c r="AR358" s="4">
        <v>12889.591796999901</v>
      </c>
    </row>
    <row r="359" spans="39:44" s="2" customFormat="1" x14ac:dyDescent="0.3">
      <c r="AM359" s="2" t="s">
        <v>356</v>
      </c>
      <c r="AN359" s="4">
        <v>1533.25</v>
      </c>
      <c r="AO359" s="4">
        <v>1252.5</v>
      </c>
      <c r="AP359" s="2">
        <v>81.714574749999898</v>
      </c>
      <c r="AQ359" s="4">
        <v>3603.7448730000001</v>
      </c>
      <c r="AR359" s="4">
        <v>13534.811035250001</v>
      </c>
    </row>
    <row r="360" spans="39:44" s="2" customFormat="1" x14ac:dyDescent="0.3">
      <c r="AM360" s="2" t="s">
        <v>357</v>
      </c>
      <c r="AN360" s="4">
        <v>1537.75</v>
      </c>
      <c r="AO360" s="4">
        <v>1229</v>
      </c>
      <c r="AP360" s="2">
        <v>79.9131452499999</v>
      </c>
      <c r="AQ360" s="4">
        <v>3633.4387817500001</v>
      </c>
      <c r="AR360" s="4">
        <v>13675.1083985</v>
      </c>
    </row>
    <row r="361" spans="39:44" s="2" customFormat="1" x14ac:dyDescent="0.3">
      <c r="AM361" s="2" t="s">
        <v>358</v>
      </c>
      <c r="AN361" s="4">
        <v>1445.25</v>
      </c>
      <c r="AO361" s="4">
        <v>1182.5</v>
      </c>
      <c r="AP361" s="2">
        <v>81.775444250000007</v>
      </c>
      <c r="AQ361" s="4">
        <v>3461.8182375000001</v>
      </c>
      <c r="AR361" s="4">
        <v>13475.09814475</v>
      </c>
    </row>
    <row r="362" spans="39:44" s="2" customFormat="1" x14ac:dyDescent="0.3">
      <c r="AM362" s="2" t="s">
        <v>359</v>
      </c>
      <c r="AN362" s="4">
        <v>1588</v>
      </c>
      <c r="AO362" s="4">
        <v>1316.5</v>
      </c>
      <c r="AP362" s="2">
        <v>82.896188749999894</v>
      </c>
      <c r="AQ362" s="4">
        <v>3673.4194944999899</v>
      </c>
      <c r="AR362" s="4">
        <v>12858.433837750001</v>
      </c>
    </row>
    <row r="363" spans="39:44" s="2" customFormat="1" x14ac:dyDescent="0.3">
      <c r="AM363" s="2" t="s">
        <v>360</v>
      </c>
      <c r="AN363" s="4">
        <v>1571.75</v>
      </c>
      <c r="AO363" s="4">
        <v>1326.5</v>
      </c>
      <c r="AP363" s="2">
        <v>84.390651750000004</v>
      </c>
      <c r="AQ363" s="4">
        <v>3585.6715087500002</v>
      </c>
      <c r="AR363" s="4">
        <v>13147.980713000001</v>
      </c>
    </row>
    <row r="364" spans="39:44" s="2" customFormat="1" x14ac:dyDescent="0.3">
      <c r="AM364" s="2" t="s">
        <v>361</v>
      </c>
      <c r="AN364" s="4">
        <v>1747.25</v>
      </c>
      <c r="AO364" s="4">
        <v>0</v>
      </c>
      <c r="AP364" s="2">
        <v>0</v>
      </c>
      <c r="AQ364" s="4">
        <v>3778.6159054999898</v>
      </c>
      <c r="AR364" s="4">
        <v>0</v>
      </c>
    </row>
    <row r="365" spans="39:44" s="2" customFormat="1" x14ac:dyDescent="0.3">
      <c r="AM365" s="2" t="s">
        <v>362</v>
      </c>
      <c r="AN365" s="4">
        <v>1466.75</v>
      </c>
      <c r="AO365" s="4">
        <v>0</v>
      </c>
      <c r="AP365" s="2">
        <v>0</v>
      </c>
      <c r="AQ365" s="4">
        <v>3614.6028442500001</v>
      </c>
      <c r="AR365" s="4">
        <v>0</v>
      </c>
    </row>
    <row r="366" spans="39:44" s="2" customFormat="1" x14ac:dyDescent="0.3">
      <c r="AM366" s="2" t="s">
        <v>363</v>
      </c>
      <c r="AN366" s="4">
        <v>1332</v>
      </c>
      <c r="AO366" s="4">
        <v>937</v>
      </c>
      <c r="AP366" s="2">
        <v>69.526267000000004</v>
      </c>
      <c r="AQ366" s="4">
        <v>3737.8137817499901</v>
      </c>
      <c r="AR366" s="4">
        <v>16383.564941249901</v>
      </c>
    </row>
    <row r="367" spans="39:44" s="2" customFormat="1" x14ac:dyDescent="0.3">
      <c r="AM367" s="2" t="s">
        <v>364</v>
      </c>
      <c r="AN367" s="4">
        <v>1457.5</v>
      </c>
      <c r="AO367" s="4">
        <v>1139.5</v>
      </c>
      <c r="AP367" s="2">
        <v>77.726972499999903</v>
      </c>
      <c r="AQ367" s="4">
        <v>3741.0877685</v>
      </c>
      <c r="AR367" s="4">
        <v>14995.72607425</v>
      </c>
    </row>
    <row r="368" spans="39:44" s="2" customFormat="1" x14ac:dyDescent="0.3">
      <c r="AM368" s="2" t="s">
        <v>365</v>
      </c>
      <c r="AN368" s="4">
        <v>1537.5</v>
      </c>
      <c r="AO368" s="4">
        <v>1181</v>
      </c>
      <c r="AP368" s="2">
        <v>76.578056500000002</v>
      </c>
      <c r="AQ368" s="4">
        <v>3753.58300775</v>
      </c>
      <c r="AR368" s="4">
        <v>14733.8393555</v>
      </c>
    </row>
    <row r="369" spans="39:44" s="2" customFormat="1" x14ac:dyDescent="0.3">
      <c r="AM369" s="2" t="s">
        <v>366</v>
      </c>
      <c r="AN369" s="4">
        <v>1531.5</v>
      </c>
      <c r="AO369" s="4">
        <v>1209</v>
      </c>
      <c r="AP369" s="2">
        <v>78.742950250000007</v>
      </c>
      <c r="AQ369" s="4">
        <v>3648.0058595</v>
      </c>
      <c r="AR369" s="4">
        <v>14726.207275249901</v>
      </c>
    </row>
    <row r="370" spans="39:44" s="2" customFormat="1" x14ac:dyDescent="0.3">
      <c r="AM370" s="2" t="s">
        <v>367</v>
      </c>
      <c r="AN370" s="4">
        <v>1526</v>
      </c>
      <c r="AO370" s="4">
        <v>1173.5</v>
      </c>
      <c r="AP370" s="2">
        <v>76.754495749999904</v>
      </c>
      <c r="AQ370" s="4">
        <v>3753.8433837499902</v>
      </c>
      <c r="AR370" s="4">
        <v>14329.918457</v>
      </c>
    </row>
    <row r="371" spans="39:44" s="2" customFormat="1" x14ac:dyDescent="0.3">
      <c r="AM371" s="2" t="s">
        <v>368</v>
      </c>
      <c r="AN371" s="4">
        <v>1511.75</v>
      </c>
      <c r="AO371" s="4">
        <v>1249</v>
      </c>
      <c r="AP371" s="2">
        <v>82.402616499999993</v>
      </c>
      <c r="AQ371" s="4">
        <v>3652.5488889999901</v>
      </c>
      <c r="AR371" s="4">
        <v>13877.584472499901</v>
      </c>
    </row>
    <row r="372" spans="39:44" s="2" customFormat="1" x14ac:dyDescent="0.3">
      <c r="AM372" s="2" t="s">
        <v>369</v>
      </c>
      <c r="AN372" s="4">
        <v>1439.25</v>
      </c>
      <c r="AO372" s="4">
        <v>1138</v>
      </c>
      <c r="AP372" s="2">
        <v>78.780601500000003</v>
      </c>
      <c r="AQ372" s="4">
        <v>3624.3421632499999</v>
      </c>
      <c r="AR372" s="4">
        <v>14452.076172249899</v>
      </c>
    </row>
    <row r="373" spans="39:44" s="2" customFormat="1" x14ac:dyDescent="0.3">
      <c r="AM373" s="2" t="s">
        <v>370</v>
      </c>
      <c r="AN373" s="4">
        <v>1529.25</v>
      </c>
      <c r="AO373" s="4">
        <v>1246.25</v>
      </c>
      <c r="AP373" s="2">
        <v>81.224021749999906</v>
      </c>
      <c r="AQ373" s="4">
        <v>3667.68554675</v>
      </c>
      <c r="AR373" s="4">
        <v>14183.392578249999</v>
      </c>
    </row>
    <row r="374" spans="39:44" s="2" customFormat="1" x14ac:dyDescent="0.3">
      <c r="AM374" s="2" t="s">
        <v>371</v>
      </c>
      <c r="AN374" s="4">
        <v>1407.5</v>
      </c>
      <c r="AO374" s="4">
        <v>1061.25</v>
      </c>
      <c r="AP374" s="2">
        <v>75.002023500000007</v>
      </c>
      <c r="AQ374" s="4">
        <v>3621.4541625000002</v>
      </c>
      <c r="AR374" s="4">
        <v>15636.14672875</v>
      </c>
    </row>
    <row r="375" spans="39:44" s="2" customFormat="1" x14ac:dyDescent="0.3">
      <c r="AM375" s="2" t="s">
        <v>372</v>
      </c>
      <c r="AN375" s="4">
        <v>1427.5</v>
      </c>
      <c r="AO375" s="4">
        <v>1071.25</v>
      </c>
      <c r="AP375" s="2">
        <v>74.118822249999894</v>
      </c>
      <c r="AQ375" s="4">
        <v>3570.8967895000001</v>
      </c>
      <c r="AR375" s="4">
        <v>15328.90014625</v>
      </c>
    </row>
    <row r="376" spans="39:44" s="2" customFormat="1" x14ac:dyDescent="0.3">
      <c r="AM376" s="2" t="s">
        <v>373</v>
      </c>
      <c r="AN376" s="4">
        <v>1540</v>
      </c>
      <c r="AO376" s="4">
        <v>1300.25</v>
      </c>
      <c r="AP376" s="2">
        <v>84.399393000000003</v>
      </c>
      <c r="AQ376" s="4">
        <v>3613.3702392499999</v>
      </c>
      <c r="AR376" s="4">
        <v>13895.6574705</v>
      </c>
    </row>
    <row r="377" spans="39:44" s="2" customFormat="1" x14ac:dyDescent="0.3">
      <c r="AM377" s="2" t="s">
        <v>374</v>
      </c>
      <c r="AN377" s="4">
        <v>1564.5</v>
      </c>
      <c r="AO377" s="4">
        <v>1313.5</v>
      </c>
      <c r="AP377" s="2">
        <v>83.835042999999899</v>
      </c>
      <c r="AQ377" s="4">
        <v>3527.3714597500002</v>
      </c>
      <c r="AR377" s="4">
        <v>13165.38769525</v>
      </c>
    </row>
    <row r="378" spans="39:44" s="2" customFormat="1" x14ac:dyDescent="0.3">
      <c r="AM378" s="2" t="s">
        <v>375</v>
      </c>
      <c r="AN378" s="4">
        <v>1571.25</v>
      </c>
      <c r="AO378" s="4">
        <v>1287.25</v>
      </c>
      <c r="AP378" s="2">
        <v>81.865190499999997</v>
      </c>
      <c r="AQ378" s="4">
        <v>3581.62860125</v>
      </c>
      <c r="AR378" s="4">
        <v>13493.206543</v>
      </c>
    </row>
    <row r="379" spans="39:44" s="2" customFormat="1" x14ac:dyDescent="0.3">
      <c r="AM379" s="2" t="s">
        <v>376</v>
      </c>
      <c r="AN379" s="4">
        <v>1552</v>
      </c>
      <c r="AO379" s="4">
        <v>1306.75</v>
      </c>
      <c r="AP379" s="2">
        <v>84.161586749999898</v>
      </c>
      <c r="AQ379" s="4">
        <v>3516.4414672500002</v>
      </c>
      <c r="AR379" s="4">
        <v>12998.441161999899</v>
      </c>
    </row>
    <row r="380" spans="39:44" s="2" customFormat="1" x14ac:dyDescent="0.3">
      <c r="AM380" s="2" t="s">
        <v>377</v>
      </c>
      <c r="AN380" s="4">
        <v>1419.5</v>
      </c>
      <c r="AO380" s="4">
        <v>1182</v>
      </c>
      <c r="AP380" s="2">
        <v>83.3100967499999</v>
      </c>
      <c r="AQ380" s="4">
        <v>3514.3500367500001</v>
      </c>
      <c r="AR380" s="4">
        <v>13540.439209</v>
      </c>
    </row>
    <row r="381" spans="39:44" s="2" customFormat="1" x14ac:dyDescent="0.3">
      <c r="AM381" s="2" t="s">
        <v>378</v>
      </c>
      <c r="AN381" s="4">
        <v>1546.75</v>
      </c>
      <c r="AO381" s="4">
        <v>1304.25</v>
      </c>
      <c r="AP381" s="2">
        <v>84.291450499999897</v>
      </c>
      <c r="AQ381" s="4">
        <v>3568.5043335</v>
      </c>
      <c r="AR381" s="4">
        <v>12878.303711</v>
      </c>
    </row>
    <row r="382" spans="39:44" s="2" customFormat="1" x14ac:dyDescent="0.3">
      <c r="AM382" s="2" t="s">
        <v>379</v>
      </c>
      <c r="AN382" s="4">
        <v>1566.5</v>
      </c>
      <c r="AO382" s="4">
        <v>1288</v>
      </c>
      <c r="AP382" s="2">
        <v>82.201061249999896</v>
      </c>
      <c r="AQ382" s="4">
        <v>3578.1200560000002</v>
      </c>
      <c r="AR382" s="4">
        <v>13680.918701250001</v>
      </c>
    </row>
    <row r="383" spans="39:44" s="2" customFormat="1" x14ac:dyDescent="0.3">
      <c r="AM383" s="2" t="s">
        <v>380</v>
      </c>
      <c r="AN383" s="4">
        <v>1550.5</v>
      </c>
      <c r="AO383" s="4">
        <v>1261.5</v>
      </c>
      <c r="AP383" s="2">
        <v>81.292816250000001</v>
      </c>
      <c r="AQ383" s="4">
        <v>3530.3875122499899</v>
      </c>
      <c r="AR383" s="4">
        <v>13566.6484375</v>
      </c>
    </row>
    <row r="384" spans="39:44" s="2" customFormat="1" x14ac:dyDescent="0.3">
      <c r="AM384" s="2" t="s">
        <v>381</v>
      </c>
      <c r="AN384" s="4">
        <v>1549.5</v>
      </c>
      <c r="AO384" s="4">
        <v>1277.75</v>
      </c>
      <c r="AP384" s="2">
        <v>82.46129775</v>
      </c>
      <c r="AQ384" s="4">
        <v>3506.8577879999898</v>
      </c>
      <c r="AR384" s="4">
        <v>13603.995849749999</v>
      </c>
    </row>
    <row r="385" spans="39:44" s="2" customFormat="1" x14ac:dyDescent="0.3">
      <c r="AM385" s="2" t="s">
        <v>382</v>
      </c>
      <c r="AN385" s="4">
        <v>1444.75</v>
      </c>
      <c r="AO385" s="4">
        <v>1177</v>
      </c>
      <c r="AP385" s="2">
        <v>81.445026499999898</v>
      </c>
      <c r="AQ385" s="4">
        <v>3465.4862672499999</v>
      </c>
      <c r="AR385" s="4">
        <v>13902.350586</v>
      </c>
    </row>
    <row r="386" spans="39:44" s="2" customFormat="1" x14ac:dyDescent="0.3">
      <c r="AM386" s="2" t="s">
        <v>383</v>
      </c>
      <c r="AN386" s="4">
        <v>1560.5</v>
      </c>
      <c r="AO386" s="4">
        <v>1289.25</v>
      </c>
      <c r="AP386" s="2">
        <v>82.617931249999899</v>
      </c>
      <c r="AQ386" s="4">
        <v>3538.0707394999899</v>
      </c>
      <c r="AR386" s="4">
        <v>13111.541992</v>
      </c>
    </row>
    <row r="387" spans="39:44" s="2" customFormat="1" x14ac:dyDescent="0.3">
      <c r="AM387" s="2" t="s">
        <v>384</v>
      </c>
      <c r="AN387" s="4">
        <v>1580</v>
      </c>
      <c r="AO387" s="4">
        <v>1323.25</v>
      </c>
      <c r="AP387" s="2">
        <v>83.723060500000003</v>
      </c>
      <c r="AQ387" s="4">
        <v>3530.3945924999898</v>
      </c>
      <c r="AR387" s="4">
        <v>13299.18847675</v>
      </c>
    </row>
    <row r="388" spans="39:44" s="2" customFormat="1" x14ac:dyDescent="0.3"/>
    <row r="389" spans="39:44" s="2" customFormat="1" x14ac:dyDescent="0.3"/>
    <row r="390" spans="39:44" s="2" customFormat="1" x14ac:dyDescent="0.3"/>
    <row r="391" spans="39:44" s="2" customFormat="1" x14ac:dyDescent="0.3"/>
    <row r="392" spans="39:44" s="2" customFormat="1" x14ac:dyDescent="0.3"/>
  </sheetData>
  <mergeCells count="72">
    <mergeCell ref="AC32:AD32"/>
    <mergeCell ref="AF32:AG32"/>
    <mergeCell ref="AI32:AJ32"/>
    <mergeCell ref="Z32:AA32"/>
    <mergeCell ref="K52:L52"/>
    <mergeCell ref="N52:O52"/>
    <mergeCell ref="Q52:R52"/>
    <mergeCell ref="T52:U52"/>
    <mergeCell ref="W52:X52"/>
    <mergeCell ref="K32:L32"/>
    <mergeCell ref="N32:O32"/>
    <mergeCell ref="Q32:R32"/>
    <mergeCell ref="T32:U32"/>
    <mergeCell ref="W32:X32"/>
    <mergeCell ref="Z43:AA43"/>
    <mergeCell ref="AC43:AD43"/>
    <mergeCell ref="AF43:AG43"/>
    <mergeCell ref="AI43:AJ43"/>
    <mergeCell ref="Z52:AA52"/>
    <mergeCell ref="AC52:AD52"/>
    <mergeCell ref="AF52:AG52"/>
    <mergeCell ref="AI52:AJ52"/>
    <mergeCell ref="K43:L43"/>
    <mergeCell ref="N43:O43"/>
    <mergeCell ref="Q43:R43"/>
    <mergeCell ref="T43:U43"/>
    <mergeCell ref="W43:X43"/>
    <mergeCell ref="AF12:AG12"/>
    <mergeCell ref="AI12:AJ12"/>
    <mergeCell ref="K23:L23"/>
    <mergeCell ref="N23:O23"/>
    <mergeCell ref="Q23:R23"/>
    <mergeCell ref="T23:U23"/>
    <mergeCell ref="W23:X23"/>
    <mergeCell ref="Z23:AA23"/>
    <mergeCell ref="AC23:AD23"/>
    <mergeCell ref="AF23:AG23"/>
    <mergeCell ref="AI23:AJ23"/>
    <mergeCell ref="AC3:AD3"/>
    <mergeCell ref="AF3:AG3"/>
    <mergeCell ref="AI3:AJ3"/>
    <mergeCell ref="K12:L12"/>
    <mergeCell ref="N12:O12"/>
    <mergeCell ref="Q12:R12"/>
    <mergeCell ref="T12:U12"/>
    <mergeCell ref="W12:X12"/>
    <mergeCell ref="Z12:AA12"/>
    <mergeCell ref="AC12:AD12"/>
    <mergeCell ref="K3:L3"/>
    <mergeCell ref="N3:O3"/>
    <mergeCell ref="Q3:R3"/>
    <mergeCell ref="T3:U3"/>
    <mergeCell ref="W3:X3"/>
    <mergeCell ref="Z3:AA3"/>
    <mergeCell ref="H52:I52"/>
    <mergeCell ref="E3:F3"/>
    <mergeCell ref="E12:F12"/>
    <mergeCell ref="E23:F23"/>
    <mergeCell ref="E32:F32"/>
    <mergeCell ref="E43:F43"/>
    <mergeCell ref="E52:F52"/>
    <mergeCell ref="H3:I3"/>
    <mergeCell ref="H12:I12"/>
    <mergeCell ref="H23:I23"/>
    <mergeCell ref="H32:I32"/>
    <mergeCell ref="H43:I43"/>
    <mergeCell ref="B52:C52"/>
    <mergeCell ref="B3:C3"/>
    <mergeCell ref="B12:C12"/>
    <mergeCell ref="B23:C23"/>
    <mergeCell ref="B32:C32"/>
    <mergeCell ref="B43:C43"/>
  </mergeCells>
  <conditionalFormatting sqref="B13:C20 B4:C11 E13:F20 E4:F11 H4:I11 H13:I20 K13:L20 K4:L11 N4:O11 N13:O20 Q13:R20 Q4:R11 T4:U11 T13:U20 W13:X20 W4:X11 Z4:AA11 Z13:AA20 AC13:AD20 AC4:AD11 AF4:AG11 AF13:AG20 AI13:AJ20 AI4:AJ1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C31 B33:C40 AI33:AJ40 AI24:AJ31 AF33:AG40 AF24:AG31 AC33:AD40 AC24:AD31 Z33:AA40 Z24:AA31 W33:X40 W24:X31 T33:U40 T24:U31 Q33:R40 Q24:R31 N33:O40 N24:O31 K33:L40 K24:L31 H33:I40 H24:I31 E33:F40 E24:F3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C51 B53:C60 E53:F60 E44:F51 H44:I51 H53:I60 K53:L60 K44:L51 N44:O51 N53:O60 Q53:R60 Q44:R51 T44:U51 T53:U60 W53:X60 W44:X51 Z44:AA51 Z53:AA60 AC53:AD60 AC44:AD51 AF44:AG51 AF53:AG60 AI53:AJ60 AI44:AJ5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11 AL13:AL20">
    <cfRule type="cellIs" dxfId="73" priority="49" operator="greaterThan">
      <formula>20</formula>
    </cfRule>
  </conditionalFormatting>
  <conditionalFormatting sqref="AK24:AL31 AK33:AL40">
    <cfRule type="cellIs" dxfId="72" priority="48" operator="greaterThan">
      <formula>20</formula>
    </cfRule>
  </conditionalFormatting>
  <conditionalFormatting sqref="AH24:AH31 AH33:AH40">
    <cfRule type="cellIs" dxfId="71" priority="47" operator="greaterThan">
      <formula>20</formula>
    </cfRule>
  </conditionalFormatting>
  <conditionalFormatting sqref="AE24:AE31 AE33:AE40">
    <cfRule type="cellIs" dxfId="70" priority="46" operator="greaterThan">
      <formula>20</formula>
    </cfRule>
  </conditionalFormatting>
  <conditionalFormatting sqref="AB24:AB31 AB33:AB40">
    <cfRule type="cellIs" dxfId="69" priority="45" operator="greaterThan">
      <formula>20</formula>
    </cfRule>
  </conditionalFormatting>
  <conditionalFormatting sqref="Y24:Y31 Y33:Y40">
    <cfRule type="cellIs" dxfId="68" priority="44" operator="greaterThan">
      <formula>20</formula>
    </cfRule>
  </conditionalFormatting>
  <conditionalFormatting sqref="V24:V31 V33:V40">
    <cfRule type="cellIs" dxfId="67" priority="43" operator="greaterThan">
      <formula>20</formula>
    </cfRule>
  </conditionalFormatting>
  <conditionalFormatting sqref="S24:S31 S33:S40">
    <cfRule type="cellIs" dxfId="66" priority="42" operator="greaterThan">
      <formula>20</formula>
    </cfRule>
  </conditionalFormatting>
  <conditionalFormatting sqref="P24:P31 P33:P40">
    <cfRule type="cellIs" dxfId="65" priority="41" operator="greaterThan">
      <formula>20</formula>
    </cfRule>
  </conditionalFormatting>
  <conditionalFormatting sqref="M24:M31 M33:M40">
    <cfRule type="cellIs" dxfId="64" priority="40" operator="greaterThan">
      <formula>20</formula>
    </cfRule>
  </conditionalFormatting>
  <conditionalFormatting sqref="J24:J31 J33:J40">
    <cfRule type="cellIs" dxfId="63" priority="39" operator="greaterThan">
      <formula>20</formula>
    </cfRule>
  </conditionalFormatting>
  <conditionalFormatting sqref="G24:G31 G33:G40">
    <cfRule type="cellIs" dxfId="62" priority="38" operator="greaterThan">
      <formula>20</formula>
    </cfRule>
  </conditionalFormatting>
  <conditionalFormatting sqref="D24:D31 D33:D40">
    <cfRule type="cellIs" dxfId="61" priority="37" operator="greaterThan">
      <formula>20</formula>
    </cfRule>
  </conditionalFormatting>
  <conditionalFormatting sqref="D44:D51 D53:D60">
    <cfRule type="cellIs" dxfId="60" priority="36" operator="greaterThan">
      <formula>20</formula>
    </cfRule>
  </conditionalFormatting>
  <conditionalFormatting sqref="G44:G51 G53:G60">
    <cfRule type="cellIs" dxfId="59" priority="35" operator="greaterThan">
      <formula>20</formula>
    </cfRule>
  </conditionalFormatting>
  <conditionalFormatting sqref="J44:J51 J53:J60">
    <cfRule type="cellIs" dxfId="58" priority="34" operator="greaterThan">
      <formula>20</formula>
    </cfRule>
  </conditionalFormatting>
  <conditionalFormatting sqref="M44:M51 M53:M60">
    <cfRule type="cellIs" dxfId="57" priority="33" operator="greaterThan">
      <formula>20</formula>
    </cfRule>
  </conditionalFormatting>
  <conditionalFormatting sqref="P44:P51 P53:P60">
    <cfRule type="cellIs" dxfId="56" priority="32" operator="greaterThan">
      <formula>20</formula>
    </cfRule>
  </conditionalFormatting>
  <conditionalFormatting sqref="S44:S51 S53:S60">
    <cfRule type="cellIs" dxfId="55" priority="31" operator="greaterThan">
      <formula>20</formula>
    </cfRule>
  </conditionalFormatting>
  <conditionalFormatting sqref="V44:V51 V53:V60">
    <cfRule type="cellIs" dxfId="54" priority="30" operator="greaterThan">
      <formula>20</formula>
    </cfRule>
  </conditionalFormatting>
  <conditionalFormatting sqref="Y44:Y51 Y53:Y60">
    <cfRule type="cellIs" dxfId="53" priority="29" operator="greaterThan">
      <formula>20</formula>
    </cfRule>
  </conditionalFormatting>
  <conditionalFormatting sqref="AB44:AB51 AB53:AB60">
    <cfRule type="cellIs" dxfId="52" priority="28" operator="greaterThan">
      <formula>20</formula>
    </cfRule>
  </conditionalFormatting>
  <conditionalFormatting sqref="AE44:AE51 AE53:AE60">
    <cfRule type="cellIs" dxfId="51" priority="27" operator="greaterThan">
      <formula>20</formula>
    </cfRule>
  </conditionalFormatting>
  <conditionalFormatting sqref="AH44:AH51 AH53:AH60">
    <cfRule type="cellIs" dxfId="50" priority="26" operator="greaterThan">
      <formula>20</formula>
    </cfRule>
  </conditionalFormatting>
  <conditionalFormatting sqref="AK44:AL51 AK53:AL60">
    <cfRule type="cellIs" dxfId="49" priority="25" operator="greaterThan">
      <formula>20</formula>
    </cfRule>
  </conditionalFormatting>
  <conditionalFormatting sqref="D4:D11 D13:D20">
    <cfRule type="cellIs" dxfId="48" priority="12" operator="greaterThan">
      <formula>20</formula>
    </cfRule>
  </conditionalFormatting>
  <conditionalFormatting sqref="G4:G11 G13:G20">
    <cfRule type="cellIs" dxfId="47" priority="11" operator="greaterThan">
      <formula>20</formula>
    </cfRule>
  </conditionalFormatting>
  <conditionalFormatting sqref="J4:J11 J13:J20">
    <cfRule type="cellIs" dxfId="46" priority="10" operator="greaterThan">
      <formula>20</formula>
    </cfRule>
  </conditionalFormatting>
  <conditionalFormatting sqref="M4:M11 M13:M20">
    <cfRule type="cellIs" dxfId="45" priority="9" operator="greaterThan">
      <formula>20</formula>
    </cfRule>
  </conditionalFormatting>
  <conditionalFormatting sqref="P4:P11 P13:P20">
    <cfRule type="cellIs" dxfId="44" priority="8" operator="greaterThan">
      <formula>20</formula>
    </cfRule>
  </conditionalFormatting>
  <conditionalFormatting sqref="S4:S11 S13:S20">
    <cfRule type="cellIs" dxfId="43" priority="7" operator="greaterThan">
      <formula>20</formula>
    </cfRule>
  </conditionalFormatting>
  <conditionalFormatting sqref="V4:V11 V13:V20">
    <cfRule type="cellIs" dxfId="42" priority="6" operator="greaterThan">
      <formula>20</formula>
    </cfRule>
  </conditionalFormatting>
  <conditionalFormatting sqref="Y4:Y11 Y13:Y20">
    <cfRule type="cellIs" dxfId="41" priority="5" operator="greaterThan">
      <formula>20</formula>
    </cfRule>
  </conditionalFormatting>
  <conditionalFormatting sqref="AB4:AB11 AB13:AB20">
    <cfRule type="cellIs" dxfId="40" priority="4" operator="greaterThan">
      <formula>20</formula>
    </cfRule>
  </conditionalFormatting>
  <conditionalFormatting sqref="AE4:AE11 AE13:AE20">
    <cfRule type="cellIs" dxfId="39" priority="3" operator="greaterThan">
      <formula>20</formula>
    </cfRule>
  </conditionalFormatting>
  <conditionalFormatting sqref="AH4:AH11 AH13:AH20">
    <cfRule type="cellIs" dxfId="38" priority="2" operator="greaterThan">
      <formula>20</formula>
    </cfRule>
  </conditionalFormatting>
  <conditionalFormatting sqref="AK4:AK11 AK13:AK20">
    <cfRule type="cellIs" dxfId="37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Sherry_092721_all data</vt:lpstr>
      <vt:lpstr>Plate layout</vt:lpstr>
      <vt:lpstr>96-well dilution layout</vt:lpstr>
      <vt:lpstr>Week 6+C_plate 5</vt:lpstr>
      <vt:lpstr>Week 10+C_plate 6</vt:lpstr>
      <vt:lpstr>Week 30+C_plate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Skip Ralph</dc:creator>
  <cp:lastModifiedBy>Hsuan-Yuan Wang</cp:lastModifiedBy>
  <dcterms:created xsi:type="dcterms:W3CDTF">2021-09-28T00:38:14Z</dcterms:created>
  <dcterms:modified xsi:type="dcterms:W3CDTF">2024-01-18T22:38:48Z</dcterms:modified>
</cp:coreProperties>
</file>