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ADCP\Toledo\Analyzed data, Prism, gating strategy export\20210607 HYW_HCMV ADCP_Toledo_rabbit plasma_3\"/>
    </mc:Choice>
  </mc:AlternateContent>
  <xr:revisionPtr revIDLastSave="0" documentId="13_ncr:1_{DC4371FF-C5AE-41CF-A6AC-A5768B948242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plate layout" sheetId="7" r:id="rId1"/>
    <sheet name="Ctrl" sheetId="1" r:id="rId2"/>
    <sheet name="CytoGam" sheetId="5" r:id="rId3"/>
    <sheet name="week 0" sheetId="2" r:id="rId4"/>
    <sheet name="week 10" sheetId="3" r:id="rId5"/>
    <sheet name="week 30" sheetId="4" r:id="rId6"/>
    <sheet name="average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" i="6" l="1"/>
  <c r="BC12" i="6"/>
  <c r="AZ12" i="6"/>
  <c r="AW12" i="6"/>
  <c r="AT12" i="6"/>
  <c r="AQ12" i="6"/>
  <c r="AN12" i="6"/>
  <c r="AK12" i="6"/>
  <c r="AH12" i="6"/>
  <c r="AE12" i="6"/>
  <c r="AB12" i="6"/>
  <c r="Y12" i="6"/>
  <c r="V12" i="6"/>
  <c r="S12" i="6"/>
  <c r="P12" i="6"/>
  <c r="M12" i="6"/>
  <c r="J12" i="6"/>
  <c r="G12" i="6"/>
  <c r="D12" i="6"/>
  <c r="BC11" i="6"/>
  <c r="AZ11" i="6"/>
  <c r="AW11" i="6"/>
  <c r="AT11" i="6"/>
  <c r="AQ11" i="6"/>
  <c r="AN11" i="6"/>
  <c r="AK11" i="6"/>
  <c r="AH11" i="6"/>
  <c r="AE11" i="6"/>
  <c r="AB11" i="6"/>
  <c r="Y11" i="6"/>
  <c r="V11" i="6"/>
  <c r="S11" i="6"/>
  <c r="P11" i="6"/>
  <c r="M11" i="6"/>
  <c r="J11" i="6"/>
  <c r="G11" i="6"/>
  <c r="D11" i="6"/>
  <c r="BC10" i="6"/>
  <c r="AZ10" i="6"/>
  <c r="AW10" i="6"/>
  <c r="AT10" i="6"/>
  <c r="AQ10" i="6"/>
  <c r="AN10" i="6"/>
  <c r="AK10" i="6"/>
  <c r="AH10" i="6"/>
  <c r="AE10" i="6"/>
  <c r="Y10" i="6"/>
  <c r="V10" i="6"/>
  <c r="S10" i="6"/>
  <c r="P10" i="6"/>
  <c r="M10" i="6"/>
  <c r="J10" i="6"/>
  <c r="G10" i="6"/>
  <c r="D10" i="6"/>
  <c r="G3" i="6"/>
  <c r="BC5" i="6"/>
  <c r="BC4" i="6"/>
  <c r="BC3" i="6"/>
  <c r="AZ5" i="6"/>
  <c r="AZ4" i="6"/>
  <c r="AZ3" i="6"/>
  <c r="AW5" i="6"/>
  <c r="AW4" i="6"/>
  <c r="AW3" i="6"/>
  <c r="AT5" i="6"/>
  <c r="AT4" i="6"/>
  <c r="AT3" i="6"/>
  <c r="AQ5" i="6"/>
  <c r="AQ4" i="6"/>
  <c r="AQ3" i="6"/>
  <c r="AN5" i="6"/>
  <c r="AN4" i="6"/>
  <c r="AN3" i="6"/>
  <c r="AK5" i="6"/>
  <c r="AK4" i="6"/>
  <c r="AK3" i="6"/>
  <c r="AH5" i="6"/>
  <c r="AH4" i="6"/>
  <c r="AH3" i="6"/>
  <c r="AE5" i="6"/>
  <c r="AE4" i="6"/>
  <c r="AE3" i="6"/>
  <c r="AB5" i="6"/>
  <c r="AB4" i="6"/>
  <c r="AB3" i="6"/>
  <c r="Y5" i="6"/>
  <c r="Y4" i="6"/>
  <c r="Y3" i="6"/>
  <c r="V5" i="6"/>
  <c r="V4" i="6"/>
  <c r="V3" i="6"/>
  <c r="S5" i="6"/>
  <c r="S4" i="6"/>
  <c r="S3" i="6"/>
  <c r="P5" i="6"/>
  <c r="P4" i="6"/>
  <c r="P3" i="6"/>
  <c r="M5" i="6"/>
  <c r="M4" i="6"/>
  <c r="M3" i="6"/>
  <c r="J5" i="6"/>
  <c r="J4" i="6"/>
  <c r="J3" i="6"/>
  <c r="G5" i="6"/>
  <c r="G4" i="6"/>
  <c r="D4" i="6"/>
  <c r="D5" i="6"/>
  <c r="D3" i="6"/>
</calcChain>
</file>

<file path=xl/sharedStrings.xml><?xml version="1.0" encoding="utf-8"?>
<sst xmlns="http://schemas.openxmlformats.org/spreadsheetml/2006/main" count="604" uniqueCount="350">
  <si>
    <t/>
  </si>
  <si>
    <t>Time, FSC-A subset/P1 (THP-1)/P2 (singlet THP-1)/P3 (live THP-1 cell)/ADCP activity | Freq. of Parent</t>
  </si>
  <si>
    <t>Time, FSC-A subset/P1 (THP-1)/P2 (singlet THP-1)/P3 (live THP-1 cell) | Mean (Alexa Fluor 647-A :: null)</t>
  </si>
  <si>
    <t>CytoGam_D8_D08_044.fcs</t>
  </si>
  <si>
    <t>20.7 %</t>
  </si>
  <si>
    <t>CytoGam_E7_E07_045.fcs</t>
  </si>
  <si>
    <t>22.3 %</t>
  </si>
  <si>
    <t>CytoGam_E8_E08_046.fcs</t>
  </si>
  <si>
    <t>18.4 %</t>
  </si>
  <si>
    <t>CytoGam_F7_F07_047.fcs</t>
  </si>
  <si>
    <t>17.8 %</t>
  </si>
  <si>
    <t>CytoGam_F8_F08_048.fcs</t>
  </si>
  <si>
    <t>16.6 %</t>
  </si>
  <si>
    <t>CytoGam_G7_G07_049.fcs</t>
  </si>
  <si>
    <t>13.0 %</t>
  </si>
  <si>
    <t>CytoGam_G8_G08_050.fcs</t>
  </si>
  <si>
    <t>10.8 %</t>
  </si>
  <si>
    <t>CytoGam_H7_H07_051.fcs</t>
  </si>
  <si>
    <t>6.11 %</t>
  </si>
  <si>
    <t>CytoGam_H8_H08_052.fcs</t>
  </si>
  <si>
    <t>5.61 %</t>
  </si>
  <si>
    <t>PBS control_A9_A09_053.fcs</t>
  </si>
  <si>
    <t>0.73 %</t>
  </si>
  <si>
    <t>PBS control_B9_B09_054.fcs</t>
  </si>
  <si>
    <t>0.88 %</t>
  </si>
  <si>
    <t>PBS control_C9_C09_055.fcs</t>
  </si>
  <si>
    <t>0.78 %</t>
  </si>
  <si>
    <t>PBS control_D9_D09_056.fcs</t>
  </si>
  <si>
    <t>0.86 %</t>
  </si>
  <si>
    <t>Specimen_001_A7_A07_001.fcs</t>
  </si>
  <si>
    <t>14.8 %</t>
  </si>
  <si>
    <t>Specimen_001_A8_A08_002.fcs</t>
  </si>
  <si>
    <t>14.1 %</t>
  </si>
  <si>
    <t>Specimen_001_A9_A09_003.fcs</t>
  </si>
  <si>
    <t>21.4 %</t>
  </si>
  <si>
    <t>Specimen_001_A10_A10_004.fcs</t>
  </si>
  <si>
    <t>23.2 %</t>
  </si>
  <si>
    <t>Specimen_001_A11_A11_005.fcs</t>
  </si>
  <si>
    <t>20.4 %</t>
  </si>
  <si>
    <t>Specimen_001_A12_A12_006.fcs</t>
  </si>
  <si>
    <t>20.2 %</t>
  </si>
  <si>
    <t>Specimen_001_B7_B07_007.fcs</t>
  </si>
  <si>
    <t>17.0 %</t>
  </si>
  <si>
    <t>Specimen_001_B8_B08_008.fcs</t>
  </si>
  <si>
    <t>15.7 %</t>
  </si>
  <si>
    <t>Specimen_001_B9_B09_009.fcs</t>
  </si>
  <si>
    <t>20.5 %</t>
  </si>
  <si>
    <t>Specimen_001_B10_B10_010.fcs</t>
  </si>
  <si>
    <t>Specimen_001_B11_B11_011.fcs</t>
  </si>
  <si>
    <t>16.8 %</t>
  </si>
  <si>
    <t>Specimen_001_B12_B12_012.fcs</t>
  </si>
  <si>
    <t>16.1 %</t>
  </si>
  <si>
    <t>Specimen_001_C7_C07_013.fcs</t>
  </si>
  <si>
    <t>Specimen_001_C8_C08_014.fcs</t>
  </si>
  <si>
    <t>17.5 %</t>
  </si>
  <si>
    <t>Specimen_001_C9_C09_015.fcs</t>
  </si>
  <si>
    <t>21.1 %</t>
  </si>
  <si>
    <t>Specimen_001_C10_C10_016.fcs</t>
  </si>
  <si>
    <t>20.8 %</t>
  </si>
  <si>
    <t>Specimen_001_D7_D07_017.fcs</t>
  </si>
  <si>
    <t>15.6 %</t>
  </si>
  <si>
    <t>Specimen_001_D8_D08_018.fcs</t>
  </si>
  <si>
    <t>13.6 %</t>
  </si>
  <si>
    <t>Specimen_001_D9_D09_019.fcs</t>
  </si>
  <si>
    <t>Specimen_001_D10_D10_020.fcs</t>
  </si>
  <si>
    <t>16.2 %</t>
  </si>
  <si>
    <t>Specimen_001_E7_E07_021.fcs</t>
  </si>
  <si>
    <t>17.6 %</t>
  </si>
  <si>
    <t>Specimen_001_E8_E08_022.fcs</t>
  </si>
  <si>
    <t>Specimen_001_E9_E09_023.fcs</t>
  </si>
  <si>
    <t>13.9 %</t>
  </si>
  <si>
    <t>Specimen_001_E10_E10_024.fcs</t>
  </si>
  <si>
    <t>Specimen_001_F7_F07_025.fcs</t>
  </si>
  <si>
    <t>12.4 %</t>
  </si>
  <si>
    <t>Specimen_001_F8_F08_026.fcs</t>
  </si>
  <si>
    <t>11.1 %</t>
  </si>
  <si>
    <t>Specimen_001_F9_F09_027.fcs</t>
  </si>
  <si>
    <t>Specimen_001_F10_F10_028.fcs</t>
  </si>
  <si>
    <t>12.6 %</t>
  </si>
  <si>
    <t>Specimen_001_G7_G07_029.fcs</t>
  </si>
  <si>
    <t>12.2 %</t>
  </si>
  <si>
    <t>Specimen_001_G8_G08_030.fcs</t>
  </si>
  <si>
    <t>10.5 %</t>
  </si>
  <si>
    <t>Specimen_001_G9_G09_031.fcs</t>
  </si>
  <si>
    <t>12.7 %</t>
  </si>
  <si>
    <t>Specimen_001_G10_G10_032.fcs</t>
  </si>
  <si>
    <t>13.3 %</t>
  </si>
  <si>
    <t>Specimen_001_H7_H07_033.fcs</t>
  </si>
  <si>
    <t>12.5 %</t>
  </si>
  <si>
    <t>Specimen_001_H8_H08_034.fcs</t>
  </si>
  <si>
    <t>10.7 %</t>
  </si>
  <si>
    <t>Specimen_001_H9_H09_035.fcs</t>
  </si>
  <si>
    <t>8.41 %</t>
  </si>
  <si>
    <t>Specimen_001_H10_H10_036.fcs</t>
  </si>
  <si>
    <t>8.00 %</t>
  </si>
  <si>
    <t>cell L,2f,D_A11_A11_061.fcs</t>
  </si>
  <si>
    <t>0 %</t>
  </si>
  <si>
    <t>cell L,2f,D_B11_B11_062.fcs</t>
  </si>
  <si>
    <t>cell L,2f,D_C11_C11_063.fcs</t>
  </si>
  <si>
    <t>cell L,2f,D_D11_D11_064.fcs</t>
  </si>
  <si>
    <t>cell only_A10_A10_057.fcs</t>
  </si>
  <si>
    <t>0.012 %</t>
  </si>
  <si>
    <t>cell only_B10_B10_058.fcs</t>
  </si>
  <si>
    <t>cell only_C10_C10_059.fcs</t>
  </si>
  <si>
    <t>cell only_D10_D10_060.fcs</t>
  </si>
  <si>
    <t>week 0 sample_A1_A01_001.fcs</t>
  </si>
  <si>
    <t>2.05 %</t>
  </si>
  <si>
    <t>16.0 %</t>
  </si>
  <si>
    <t>week 0 sample_A2_A02_002.fcs</t>
  </si>
  <si>
    <t>1.66 %</t>
  </si>
  <si>
    <t>week 0 sample_A3_A03_003.fcs</t>
  </si>
  <si>
    <t>17.2 %</t>
  </si>
  <si>
    <t>14.0 %</t>
  </si>
  <si>
    <t>week 0 sample_A4_A04_004.fcs</t>
  </si>
  <si>
    <t>14.3 %</t>
  </si>
  <si>
    <t>week 0 sample_A5_A05_005.fcs</t>
  </si>
  <si>
    <t>1.46 %</t>
  </si>
  <si>
    <t>22.5 %</t>
  </si>
  <si>
    <t>week 0 sample_A6_A06_006.fcs</t>
  </si>
  <si>
    <t>1.56 %</t>
  </si>
  <si>
    <t>23.0 %</t>
  </si>
  <si>
    <t>week 0 sample_B1_B01_007.fcs</t>
  </si>
  <si>
    <t>1.88 %</t>
  </si>
  <si>
    <t>15.2 %</t>
  </si>
  <si>
    <t>week 0 sample_B2_B02_008.fcs</t>
  </si>
  <si>
    <t>1.89 %</t>
  </si>
  <si>
    <t>14.5 %</t>
  </si>
  <si>
    <t>week 0 sample_B3_B03_009.fcs</t>
  </si>
  <si>
    <t>3.04 %</t>
  </si>
  <si>
    <t>15.1 %</t>
  </si>
  <si>
    <t>week 0 sample_B4_B04_010.fcs</t>
  </si>
  <si>
    <t>1.40 %</t>
  </si>
  <si>
    <t>week 0 sample_B5_B05_011.fcs</t>
  </si>
  <si>
    <t>2.34 %</t>
  </si>
  <si>
    <t>26.3 %</t>
  </si>
  <si>
    <t>week 0 sample_B6_B06_012.fcs</t>
  </si>
  <si>
    <t>week 0 sample_C1_C01_013.fcs</t>
  </si>
  <si>
    <t>1.85 %</t>
  </si>
  <si>
    <t>week 0 sample_C2_C02_014.fcs</t>
  </si>
  <si>
    <t>1.48 %</t>
  </si>
  <si>
    <t>15.9 %</t>
  </si>
  <si>
    <t>week 0 sample_C3_C03_015.fcs</t>
  </si>
  <si>
    <t>1.41 %</t>
  </si>
  <si>
    <t>14.4 %</t>
  </si>
  <si>
    <t>week 0 sample_C4_C04_016.fcs</t>
  </si>
  <si>
    <t>1.30 %</t>
  </si>
  <si>
    <t>15.0 %</t>
  </si>
  <si>
    <t>week 0 sample_D1_D01_017.fcs</t>
  </si>
  <si>
    <t>1.22 %</t>
  </si>
  <si>
    <t>week 0 sample_D2_D02_018.fcs</t>
  </si>
  <si>
    <t>1.47 %</t>
  </si>
  <si>
    <t>13.2 %</t>
  </si>
  <si>
    <t>week 0 sample_D3_D03_019.fcs</t>
  </si>
  <si>
    <t>1.67 %</t>
  </si>
  <si>
    <t>13.1 %</t>
  </si>
  <si>
    <t>week 0 sample_D4_D04_020.fcs</t>
  </si>
  <si>
    <t>1.24 %</t>
  </si>
  <si>
    <t>week 0 sample_E1_E01_021.fcs</t>
  </si>
  <si>
    <t>1.25 %</t>
  </si>
  <si>
    <t>week 0 sample_E2_E02_022.fcs</t>
  </si>
  <si>
    <t>1.32 %</t>
  </si>
  <si>
    <t>week 0 sample_E3_E03_023.fcs</t>
  </si>
  <si>
    <t>1.64 %</t>
  </si>
  <si>
    <t>10.1 %</t>
  </si>
  <si>
    <t>week 0 sample_E4_E04_024.fcs</t>
  </si>
  <si>
    <t>1.27 %</t>
  </si>
  <si>
    <t>11.5 %</t>
  </si>
  <si>
    <t>week 0 sample_F1_F01_025.fcs</t>
  </si>
  <si>
    <t>11.6 %</t>
  </si>
  <si>
    <t>week 0 sample_F2_F02_026.fcs</t>
  </si>
  <si>
    <t>0.84 %</t>
  </si>
  <si>
    <t>week 0 sample_F3_F03_027.fcs</t>
  </si>
  <si>
    <t>3.31 %</t>
  </si>
  <si>
    <t>week 0 sample_F4_F04_028.fcs</t>
  </si>
  <si>
    <t>3.12 %</t>
  </si>
  <si>
    <t>11.0 %</t>
  </si>
  <si>
    <t>week 0 sample_G1_G01_029.fcs</t>
  </si>
  <si>
    <t>1.90 %</t>
  </si>
  <si>
    <t>9.79 %</t>
  </si>
  <si>
    <t>week 0 sample_G2_G02_030.fcs</t>
  </si>
  <si>
    <t>1.53 %</t>
  </si>
  <si>
    <t>9.00 %</t>
  </si>
  <si>
    <t>week 0 sample_G3_G03_031.fcs</t>
  </si>
  <si>
    <t>1.14 %</t>
  </si>
  <si>
    <t>12.0 %</t>
  </si>
  <si>
    <t>week 0 sample_G4_G04_032.fcs</t>
  </si>
  <si>
    <t>12.8 %</t>
  </si>
  <si>
    <t>week 0 sample_H1_H01_033.fcs</t>
  </si>
  <si>
    <t>2.16 %</t>
  </si>
  <si>
    <t>week 0 sample_H2_H02_034.fcs</t>
  </si>
  <si>
    <t>2.20 %</t>
  </si>
  <si>
    <t>week 0 sample_H3_H03_035.fcs</t>
  </si>
  <si>
    <t>11.4 %</t>
  </si>
  <si>
    <t>week 0 sample_H4_H04_036.fcs</t>
  </si>
  <si>
    <t>0.58 %</t>
  </si>
  <si>
    <t>11.8 %</t>
  </si>
  <si>
    <t>CytoGam_A7_A07_037.fcs</t>
  </si>
  <si>
    <t>34.8 %</t>
  </si>
  <si>
    <t>CytoGam_A8_A08_038.fcs</t>
  </si>
  <si>
    <t>34.7 %</t>
  </si>
  <si>
    <t>CytoGam_B7_B07_039.fcs</t>
  </si>
  <si>
    <t>31.8 %</t>
  </si>
  <si>
    <t>CytoGam_B8_B08_040.fcs</t>
  </si>
  <si>
    <t>30.4 %</t>
  </si>
  <si>
    <t>CytoGam_C7_C07_041.fcs</t>
  </si>
  <si>
    <t>32.9 %</t>
  </si>
  <si>
    <t>CytoGam_C8_C08_042.fcs</t>
  </si>
  <si>
    <t>28.1 %</t>
  </si>
  <si>
    <t>CytoGam_D7_D07_043.fcs</t>
  </si>
  <si>
    <t>24.8 %</t>
  </si>
  <si>
    <t>Mean</t>
  </si>
  <si>
    <t>SD</t>
  </si>
  <si>
    <t>8.56 %</t>
  </si>
  <si>
    <t>2.44 %</t>
  </si>
  <si>
    <t>3.35 %</t>
  </si>
  <si>
    <t>3.90 %</t>
  </si>
  <si>
    <t>15.5 %</t>
  </si>
  <si>
    <t>3.85 %</t>
  </si>
  <si>
    <t>Ave.</t>
  </si>
  <si>
    <t>Plasma 1:30 dilution %ADCP activity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</si>
  <si>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</si>
  <si>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</si>
  <si>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</si>
  <si>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</si>
  <si>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</si>
  <si>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</si>
  <si>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</si>
  <si>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</si>
  <si>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</si>
  <si>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</si>
  <si>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</si>
  <si>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</si>
  <si>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</si>
  <si>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</si>
  <si>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</si>
  <si>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</si>
  <si>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</si>
  <si>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</si>
  <si>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</si>
  <si>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Week 10</t>
  </si>
  <si>
    <t>Week 30</t>
  </si>
  <si>
    <t>1000 pfu/ul (total 10ul)</t>
  </si>
  <si>
    <t>Plate 1</t>
  </si>
  <si>
    <t>A</t>
  </si>
  <si>
    <r>
      <t xml:space="preserve">N22460 Wk0 </t>
    </r>
    <r>
      <rPr>
        <sz val="12"/>
        <color theme="1"/>
        <rFont val="Calibri"/>
        <family val="2"/>
        <scheme val="minor"/>
      </rPr>
      <t>(1:30)</t>
    </r>
  </si>
  <si>
    <r>
      <t xml:space="preserve">N22468 Wk0 </t>
    </r>
    <r>
      <rPr>
        <sz val="12"/>
        <color theme="1"/>
        <rFont val="Calibri"/>
        <family val="2"/>
        <scheme val="minor"/>
      </rPr>
      <t>(1:30)</t>
    </r>
  </si>
  <si>
    <r>
      <t xml:space="preserve">N22476 Wk0 </t>
    </r>
    <r>
      <rPr>
        <sz val="12"/>
        <color theme="1"/>
        <rFont val="Calibri"/>
        <family val="2"/>
        <scheme val="minor"/>
      </rPr>
      <t>(1:30)</t>
    </r>
  </si>
  <si>
    <r>
      <rPr>
        <b/>
        <sz val="11"/>
        <color theme="1"/>
        <rFont val="Calibri"/>
        <family val="2"/>
        <scheme val="minor"/>
      </rPr>
      <t>CytoGam</t>
    </r>
    <r>
      <rPr>
        <sz val="10"/>
        <rFont val="Arial"/>
      </rPr>
      <t xml:space="preserve"> (3X-dilution from 1:30)</t>
    </r>
  </si>
  <si>
    <t>PBS control</t>
  </si>
  <si>
    <t>cell only</t>
  </si>
  <si>
    <t>cell+L/D</t>
  </si>
  <si>
    <t>test</t>
  </si>
  <si>
    <t>B</t>
  </si>
  <si>
    <r>
      <t xml:space="preserve">N22461 Wk0 </t>
    </r>
    <r>
      <rPr>
        <sz val="12"/>
        <color theme="1"/>
        <rFont val="Calibri"/>
        <family val="2"/>
        <scheme val="minor"/>
      </rPr>
      <t>(1:30)</t>
    </r>
  </si>
  <si>
    <r>
      <t xml:space="preserve">N22469 Wk0 </t>
    </r>
    <r>
      <rPr>
        <sz val="12"/>
        <color theme="1"/>
        <rFont val="Calibri"/>
        <family val="2"/>
        <scheme val="minor"/>
      </rPr>
      <t>(1:30)</t>
    </r>
  </si>
  <si>
    <r>
      <t xml:space="preserve">N22477 Wk0 </t>
    </r>
    <r>
      <rPr>
        <sz val="12"/>
        <color theme="1"/>
        <rFont val="Calibri"/>
        <family val="2"/>
        <scheme val="minor"/>
      </rPr>
      <t>(1:30)</t>
    </r>
  </si>
  <si>
    <t>C</t>
  </si>
  <si>
    <r>
      <t xml:space="preserve">N22462 Wk0 </t>
    </r>
    <r>
      <rPr>
        <sz val="12"/>
        <color theme="1"/>
        <rFont val="Calibri"/>
        <family val="2"/>
        <scheme val="minor"/>
      </rPr>
      <t>(1:30)</t>
    </r>
  </si>
  <si>
    <r>
      <t xml:space="preserve">N22470 Wk0 </t>
    </r>
    <r>
      <rPr>
        <sz val="12"/>
        <color theme="1"/>
        <rFont val="Calibri"/>
        <family val="2"/>
        <scheme val="minor"/>
      </rPr>
      <t>(1:30)</t>
    </r>
  </si>
  <si>
    <t>D</t>
  </si>
  <si>
    <r>
      <t xml:space="preserve">N22463 Wk0 </t>
    </r>
    <r>
      <rPr>
        <sz val="12"/>
        <color theme="1"/>
        <rFont val="Calibri"/>
        <family val="2"/>
        <scheme val="minor"/>
      </rPr>
      <t>(1:30)</t>
    </r>
  </si>
  <si>
    <r>
      <t xml:space="preserve">N22471 Wk0 </t>
    </r>
    <r>
      <rPr>
        <sz val="12"/>
        <color theme="1"/>
        <rFont val="Calibri"/>
        <family val="2"/>
        <scheme val="minor"/>
      </rPr>
      <t>(1:30)</t>
    </r>
  </si>
  <si>
    <t>E</t>
  </si>
  <si>
    <r>
      <t xml:space="preserve">N22464 Wk0 </t>
    </r>
    <r>
      <rPr>
        <sz val="12"/>
        <color theme="1"/>
        <rFont val="Calibri"/>
        <family val="2"/>
        <scheme val="minor"/>
      </rPr>
      <t>(1:30)</t>
    </r>
  </si>
  <si>
    <r>
      <t xml:space="preserve">N22472 Wk0 </t>
    </r>
    <r>
      <rPr>
        <sz val="12"/>
        <color theme="1"/>
        <rFont val="Calibri"/>
        <family val="2"/>
        <scheme val="minor"/>
      </rPr>
      <t>(1:30)</t>
    </r>
  </si>
  <si>
    <t>F</t>
  </si>
  <si>
    <r>
      <t xml:space="preserve">N22465 Wk0 </t>
    </r>
    <r>
      <rPr>
        <sz val="12"/>
        <color theme="1"/>
        <rFont val="Calibri"/>
        <family val="2"/>
        <scheme val="minor"/>
      </rPr>
      <t>(1:30)</t>
    </r>
  </si>
  <si>
    <r>
      <t xml:space="preserve">N22473 Wk0 </t>
    </r>
    <r>
      <rPr>
        <sz val="12"/>
        <color theme="1"/>
        <rFont val="Calibri"/>
        <family val="2"/>
        <scheme val="minor"/>
      </rPr>
      <t>(1:30)</t>
    </r>
  </si>
  <si>
    <t>G</t>
  </si>
  <si>
    <r>
      <t xml:space="preserve">N22466 Wk0 </t>
    </r>
    <r>
      <rPr>
        <sz val="12"/>
        <color theme="1"/>
        <rFont val="Calibri"/>
        <family val="2"/>
        <scheme val="minor"/>
      </rPr>
      <t>(1:30)</t>
    </r>
  </si>
  <si>
    <r>
      <t xml:space="preserve">N22474 Wk0 </t>
    </r>
    <r>
      <rPr>
        <sz val="12"/>
        <color theme="1"/>
        <rFont val="Calibri"/>
        <family val="2"/>
        <scheme val="minor"/>
      </rPr>
      <t>(1:30)</t>
    </r>
  </si>
  <si>
    <t>H</t>
  </si>
  <si>
    <r>
      <t xml:space="preserve">N22467 Wk0 </t>
    </r>
    <r>
      <rPr>
        <sz val="12"/>
        <color theme="1"/>
        <rFont val="Calibri"/>
        <family val="2"/>
        <scheme val="minor"/>
      </rPr>
      <t>(1:30)</t>
    </r>
  </si>
  <si>
    <r>
      <t xml:space="preserve">N22475 Wk0 </t>
    </r>
    <r>
      <rPr>
        <sz val="12"/>
        <color theme="1"/>
        <rFont val="Calibri"/>
        <family val="2"/>
        <scheme val="minor"/>
      </rPr>
      <t>(1:30)</t>
    </r>
  </si>
  <si>
    <r>
      <t xml:space="preserve">N22460 Wk10 </t>
    </r>
    <r>
      <rPr>
        <sz val="12"/>
        <color theme="1"/>
        <rFont val="Calibri"/>
        <family val="2"/>
        <scheme val="minor"/>
      </rPr>
      <t>(1:30)</t>
    </r>
  </si>
  <si>
    <r>
      <t xml:space="preserve">N22468 Wk10 </t>
    </r>
    <r>
      <rPr>
        <sz val="12"/>
        <color theme="1"/>
        <rFont val="Calibri"/>
        <family val="2"/>
        <scheme val="minor"/>
      </rPr>
      <t>(1:30)</t>
    </r>
  </si>
  <si>
    <r>
      <t xml:space="preserve">N22476 Wk10 </t>
    </r>
    <r>
      <rPr>
        <sz val="12"/>
        <color theme="1"/>
        <rFont val="Calibri"/>
        <family val="2"/>
        <scheme val="minor"/>
      </rPr>
      <t>(1:30)</t>
    </r>
  </si>
  <si>
    <r>
      <t xml:space="preserve">N22460 Wk30 </t>
    </r>
    <r>
      <rPr>
        <sz val="12"/>
        <color theme="1"/>
        <rFont val="Calibri"/>
        <family val="2"/>
        <scheme val="minor"/>
      </rPr>
      <t>(1:30)</t>
    </r>
  </si>
  <si>
    <r>
      <t xml:space="preserve">N22468 Wk30 </t>
    </r>
    <r>
      <rPr>
        <sz val="12"/>
        <color theme="1"/>
        <rFont val="Calibri"/>
        <family val="2"/>
        <scheme val="minor"/>
      </rPr>
      <t>(1:30)</t>
    </r>
  </si>
  <si>
    <r>
      <t xml:space="preserve">N22476 Wk30 </t>
    </r>
    <r>
      <rPr>
        <sz val="12"/>
        <color theme="1"/>
        <rFont val="Calibri"/>
        <family val="2"/>
        <scheme val="minor"/>
      </rPr>
      <t>(1:30)</t>
    </r>
  </si>
  <si>
    <r>
      <t xml:space="preserve">N22461 Wk10 </t>
    </r>
    <r>
      <rPr>
        <sz val="12"/>
        <color theme="1"/>
        <rFont val="Calibri"/>
        <family val="2"/>
        <scheme val="minor"/>
      </rPr>
      <t>(1:30)</t>
    </r>
  </si>
  <si>
    <r>
      <t xml:space="preserve">N22469 Wk10 </t>
    </r>
    <r>
      <rPr>
        <sz val="12"/>
        <color theme="1"/>
        <rFont val="Calibri"/>
        <family val="2"/>
        <scheme val="minor"/>
      </rPr>
      <t>(1:30)</t>
    </r>
  </si>
  <si>
    <r>
      <t xml:space="preserve">N22477 Wk10 </t>
    </r>
    <r>
      <rPr>
        <sz val="12"/>
        <color theme="1"/>
        <rFont val="Calibri"/>
        <family val="2"/>
        <scheme val="minor"/>
      </rPr>
      <t>(1:30)</t>
    </r>
  </si>
  <si>
    <r>
      <t xml:space="preserve">N22461 Wk30 </t>
    </r>
    <r>
      <rPr>
        <sz val="12"/>
        <color theme="1"/>
        <rFont val="Calibri"/>
        <family val="2"/>
        <scheme val="minor"/>
      </rPr>
      <t>(1:30)</t>
    </r>
  </si>
  <si>
    <r>
      <t xml:space="preserve">N22469 Wk30 </t>
    </r>
    <r>
      <rPr>
        <sz val="12"/>
        <color theme="1"/>
        <rFont val="Calibri"/>
        <family val="2"/>
        <scheme val="minor"/>
      </rPr>
      <t>(1:30)</t>
    </r>
  </si>
  <si>
    <r>
      <t xml:space="preserve">N22477 Wk30 </t>
    </r>
    <r>
      <rPr>
        <sz val="12"/>
        <color theme="1"/>
        <rFont val="Calibri"/>
        <family val="2"/>
        <scheme val="minor"/>
      </rPr>
      <t>(1:30)</t>
    </r>
  </si>
  <si>
    <r>
      <t xml:space="preserve">N22462 Wk10 </t>
    </r>
    <r>
      <rPr>
        <sz val="12"/>
        <color theme="1"/>
        <rFont val="Calibri"/>
        <family val="2"/>
        <scheme val="minor"/>
      </rPr>
      <t>(1:30)</t>
    </r>
  </si>
  <si>
    <r>
      <t xml:space="preserve">N22470 Wk10 </t>
    </r>
    <r>
      <rPr>
        <sz val="12"/>
        <color theme="1"/>
        <rFont val="Calibri"/>
        <family val="2"/>
        <scheme val="minor"/>
      </rPr>
      <t>(1:30)</t>
    </r>
  </si>
  <si>
    <r>
      <t xml:space="preserve">N22462 Wk30 </t>
    </r>
    <r>
      <rPr>
        <sz val="12"/>
        <color theme="1"/>
        <rFont val="Calibri"/>
        <family val="2"/>
        <scheme val="minor"/>
      </rPr>
      <t>(1:30)</t>
    </r>
  </si>
  <si>
    <r>
      <t xml:space="preserve">N22470 Wk30 </t>
    </r>
    <r>
      <rPr>
        <sz val="12"/>
        <color theme="1"/>
        <rFont val="Calibri"/>
        <family val="2"/>
        <scheme val="minor"/>
      </rPr>
      <t>(1:30)</t>
    </r>
  </si>
  <si>
    <r>
      <t xml:space="preserve">N22463 Wk10 </t>
    </r>
    <r>
      <rPr>
        <sz val="12"/>
        <color theme="1"/>
        <rFont val="Calibri"/>
        <family val="2"/>
        <scheme val="minor"/>
      </rPr>
      <t>(1:30)</t>
    </r>
  </si>
  <si>
    <r>
      <t xml:space="preserve">N22471 Wk10 </t>
    </r>
    <r>
      <rPr>
        <sz val="12"/>
        <color theme="1"/>
        <rFont val="Calibri"/>
        <family val="2"/>
        <scheme val="minor"/>
      </rPr>
      <t>(1:30)</t>
    </r>
  </si>
  <si>
    <r>
      <t xml:space="preserve">N22463 Wk30 </t>
    </r>
    <r>
      <rPr>
        <sz val="12"/>
        <color theme="1"/>
        <rFont val="Calibri"/>
        <family val="2"/>
        <scheme val="minor"/>
      </rPr>
      <t>(1:30)</t>
    </r>
  </si>
  <si>
    <r>
      <t xml:space="preserve">N22471 Wk30 </t>
    </r>
    <r>
      <rPr>
        <sz val="12"/>
        <color theme="1"/>
        <rFont val="Calibri"/>
        <family val="2"/>
        <scheme val="minor"/>
      </rPr>
      <t>(1:30)</t>
    </r>
  </si>
  <si>
    <r>
      <t xml:space="preserve">N22464 Wk10 </t>
    </r>
    <r>
      <rPr>
        <sz val="12"/>
        <color theme="1"/>
        <rFont val="Calibri"/>
        <family val="2"/>
        <scheme val="minor"/>
      </rPr>
      <t>(1:30)</t>
    </r>
  </si>
  <si>
    <r>
      <t xml:space="preserve">N22472 Wk10 </t>
    </r>
    <r>
      <rPr>
        <sz val="12"/>
        <color theme="1"/>
        <rFont val="Calibri"/>
        <family val="2"/>
        <scheme val="minor"/>
      </rPr>
      <t>(1:30)</t>
    </r>
  </si>
  <si>
    <r>
      <t xml:space="preserve">N22464 Wk30 </t>
    </r>
    <r>
      <rPr>
        <sz val="12"/>
        <color theme="1"/>
        <rFont val="Calibri"/>
        <family val="2"/>
        <scheme val="minor"/>
      </rPr>
      <t>(1:30)</t>
    </r>
  </si>
  <si>
    <r>
      <t xml:space="preserve">N22472 Wk30 </t>
    </r>
    <r>
      <rPr>
        <sz val="12"/>
        <color theme="1"/>
        <rFont val="Calibri"/>
        <family val="2"/>
        <scheme val="minor"/>
      </rPr>
      <t>(1:30)</t>
    </r>
  </si>
  <si>
    <r>
      <t xml:space="preserve">N22465 Wk10 </t>
    </r>
    <r>
      <rPr>
        <sz val="12"/>
        <color theme="1"/>
        <rFont val="Calibri"/>
        <family val="2"/>
        <scheme val="minor"/>
      </rPr>
      <t>(1:30)</t>
    </r>
  </si>
  <si>
    <r>
      <t xml:space="preserve">N22473 Wk10 </t>
    </r>
    <r>
      <rPr>
        <sz val="12"/>
        <color theme="1"/>
        <rFont val="Calibri"/>
        <family val="2"/>
        <scheme val="minor"/>
      </rPr>
      <t>(1:30)</t>
    </r>
  </si>
  <si>
    <r>
      <t xml:space="preserve">N22465 Wk30 </t>
    </r>
    <r>
      <rPr>
        <sz val="12"/>
        <color theme="1"/>
        <rFont val="Calibri"/>
        <family val="2"/>
        <scheme val="minor"/>
      </rPr>
      <t>(1:30)</t>
    </r>
  </si>
  <si>
    <r>
      <t xml:space="preserve">N22473 Wk30 </t>
    </r>
    <r>
      <rPr>
        <sz val="12"/>
        <color theme="1"/>
        <rFont val="Calibri"/>
        <family val="2"/>
        <scheme val="minor"/>
      </rPr>
      <t>(1:30)</t>
    </r>
  </si>
  <si>
    <r>
      <t xml:space="preserve">N22466 Wk10 </t>
    </r>
    <r>
      <rPr>
        <sz val="12"/>
        <color theme="1"/>
        <rFont val="Calibri"/>
        <family val="2"/>
        <scheme val="minor"/>
      </rPr>
      <t>(1:30)</t>
    </r>
  </si>
  <si>
    <r>
      <t xml:space="preserve">N22474 Wk10 </t>
    </r>
    <r>
      <rPr>
        <sz val="12"/>
        <color theme="1"/>
        <rFont val="Calibri"/>
        <family val="2"/>
        <scheme val="minor"/>
      </rPr>
      <t>(1:30)</t>
    </r>
  </si>
  <si>
    <r>
      <t xml:space="preserve">N22466 Wk30 </t>
    </r>
    <r>
      <rPr>
        <sz val="12"/>
        <color theme="1"/>
        <rFont val="Calibri"/>
        <family val="2"/>
        <scheme val="minor"/>
      </rPr>
      <t>(1:30)</t>
    </r>
  </si>
  <si>
    <r>
      <t xml:space="preserve">N22474 Wk30 </t>
    </r>
    <r>
      <rPr>
        <sz val="12"/>
        <color theme="1"/>
        <rFont val="Calibri"/>
        <family val="2"/>
        <scheme val="minor"/>
      </rPr>
      <t>(1:30)</t>
    </r>
  </si>
  <si>
    <r>
      <t xml:space="preserve">N22467 Wk10 </t>
    </r>
    <r>
      <rPr>
        <sz val="12"/>
        <color theme="1"/>
        <rFont val="Calibri"/>
        <family val="2"/>
        <scheme val="minor"/>
      </rPr>
      <t>(1:30)</t>
    </r>
  </si>
  <si>
    <r>
      <t xml:space="preserve">N22475 Wk10 </t>
    </r>
    <r>
      <rPr>
        <sz val="12"/>
        <color theme="1"/>
        <rFont val="Calibri"/>
        <family val="2"/>
        <scheme val="minor"/>
      </rPr>
      <t>(1:30)</t>
    </r>
  </si>
  <si>
    <r>
      <t xml:space="preserve">N22467 Wk30 </t>
    </r>
    <r>
      <rPr>
        <sz val="12"/>
        <color theme="1"/>
        <rFont val="Calibri"/>
        <family val="2"/>
        <scheme val="minor"/>
      </rPr>
      <t>(1:30)</t>
    </r>
  </si>
  <si>
    <r>
      <t xml:space="preserve">N22475 Wk30 </t>
    </r>
    <r>
      <rPr>
        <sz val="12"/>
        <color theme="1"/>
        <rFont val="Calibri"/>
        <family val="2"/>
        <scheme val="minor"/>
      </rPr>
      <t>(1:30)</t>
    </r>
  </si>
  <si>
    <t>Animal ID</t>
  </si>
  <si>
    <t>Week</t>
  </si>
  <si>
    <t>*N22468 week 0 samples have high background which requires repeat (Repeat on 20210615) and shown below</t>
  </si>
  <si>
    <t>week 10 sample_A1_A01_037.fcs</t>
  </si>
  <si>
    <t>week 10 sample_A2_A02_038.fcs</t>
  </si>
  <si>
    <t>week 10 sample_A3_A03_039.fcs</t>
  </si>
  <si>
    <t>week 10 sample_A4_A04_040.fcs</t>
  </si>
  <si>
    <t>week 10 sample_A5_A05_041.fcs</t>
  </si>
  <si>
    <t>week 10 sample_A6_A06_042.fcs</t>
  </si>
  <si>
    <t>week 10 sample_B1_B01_043.fcs</t>
  </si>
  <si>
    <t>week 10 sample_B2_B02_044.fcs</t>
  </si>
  <si>
    <t>week 10 sample_B3_B03_045.fcs</t>
  </si>
  <si>
    <t>week 10 sample_B4_B04_046.fcs</t>
  </si>
  <si>
    <t>week 10 sample_B5_B05_047.fcs</t>
  </si>
  <si>
    <t>week 10 sample_B6_B06_048.fcs</t>
  </si>
  <si>
    <t>week 10 sample_C1_C01_049.fcs</t>
  </si>
  <si>
    <t>week 10 sample_C2_C02_050.fcs</t>
  </si>
  <si>
    <t>week 10 sample_C3_C03_051.fcs</t>
  </si>
  <si>
    <t>week 10 sample_C4_C04_052.fcs</t>
  </si>
  <si>
    <t>week 10 sample_D1_D01_053.fcs</t>
  </si>
  <si>
    <t>week 10 sample_D2_D02_054.fcs</t>
  </si>
  <si>
    <t>week 10 sample_D3_D03_055.fcs</t>
  </si>
  <si>
    <t>week 10 sample_D4_D04_056.fcs</t>
  </si>
  <si>
    <t>week 10 sample_E1_E01_057.fcs</t>
  </si>
  <si>
    <t>week 10 sample_E2_E02_058.fcs</t>
  </si>
  <si>
    <t>week 10 sample_E3_E03_059.fcs</t>
  </si>
  <si>
    <t>week 10 sample_E4_E04_060.fcs</t>
  </si>
  <si>
    <t>week 10 sample_F1_F01_061.fcs</t>
  </si>
  <si>
    <t>week 10 sample_F2_F02_062.fcs</t>
  </si>
  <si>
    <t>week 10 sample_F3_F03_063.fcs</t>
  </si>
  <si>
    <t>week 10 sample_F4_F04_064.fcs</t>
  </si>
  <si>
    <t>week 10 sample_G1_G01_065.fcs</t>
  </si>
  <si>
    <t>week 10 sample_G2_G02_066.fcs</t>
  </si>
  <si>
    <t>week 10 sample_G3_G03_067.fcs</t>
  </si>
  <si>
    <t>week 10 sample_G4_G04_068.fcs</t>
  </si>
  <si>
    <t>week 10 sample_H1_H01_069.fcs</t>
  </si>
  <si>
    <t>week 10 sample_H2_H02_070.fcs</t>
  </si>
  <si>
    <t>week 10 sample_H3_H03_071.fcs</t>
  </si>
  <si>
    <t>week 10 sample_H4_H04_072.fcs</t>
  </si>
  <si>
    <t>Plate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</si>
</sst>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2B9C-7179-4036-837B-5D0D222C6A40}">
  <dimension ref="A1:M21"/>
  <sheetViews>
    <sheetView tabSelected="1" zoomScale="70" zoomScaleNormal="70" workbookViewId="0">
      <selection activeCell="G25" sqref="G25"/>
    </sheetView>
  </sheetViews>
  <sheetFormatPr defaultColWidth="8.08984375" defaultRowHeight="12.9" x14ac:dyDescent="0.25"/>
  <cols>
    <col min="1" max="1" width="8.08984375" style="4"/>
    <col min="2" max="2" width="19.36328125" style="4" customWidth="1"/>
    <col min="3" max="6" width="17.6328125" style="4" customWidth="1"/>
    <col min="7" max="10" width="18.26953125" style="4" customWidth="1"/>
    <col min="11" max="13" width="17.6328125" style="4" customWidth="1"/>
    <col min="14" max="16384" width="8.08984375" style="4"/>
  </cols>
  <sheetData>
    <row r="1" spans="1:13" ht="16.149999999999999" thickBot="1" x14ac:dyDescent="0.4">
      <c r="B1" s="5" t="s">
        <v>241</v>
      </c>
      <c r="C1" s="6"/>
      <c r="D1" s="6"/>
      <c r="E1" s="6"/>
    </row>
    <row r="2" spans="1:13" ht="15.6" x14ac:dyDescent="0.35">
      <c r="A2" s="7" t="s">
        <v>242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10">
        <v>12</v>
      </c>
    </row>
    <row r="3" spans="1:13" ht="16.149999999999999" thickBot="1" x14ac:dyDescent="0.3">
      <c r="A3" s="4" t="s">
        <v>243</v>
      </c>
      <c r="B3" s="24" t="s">
        <v>244</v>
      </c>
      <c r="C3" s="23"/>
      <c r="D3" s="22" t="s">
        <v>245</v>
      </c>
      <c r="E3" s="23"/>
      <c r="F3" s="22" t="s">
        <v>246</v>
      </c>
      <c r="G3" s="23"/>
      <c r="H3" s="27" t="s">
        <v>247</v>
      </c>
      <c r="I3" s="27" t="s">
        <v>247</v>
      </c>
      <c r="J3" s="29" t="s">
        <v>248</v>
      </c>
      <c r="K3" s="25" t="s">
        <v>249</v>
      </c>
      <c r="L3" s="26" t="s">
        <v>250</v>
      </c>
      <c r="M3" s="11" t="s">
        <v>251</v>
      </c>
    </row>
    <row r="4" spans="1:13" ht="16.149999999999999" thickBot="1" x14ac:dyDescent="0.3">
      <c r="A4" s="4" t="s">
        <v>252</v>
      </c>
      <c r="B4" s="24" t="s">
        <v>253</v>
      </c>
      <c r="C4" s="23"/>
      <c r="D4" s="22" t="s">
        <v>254</v>
      </c>
      <c r="E4" s="23"/>
      <c r="F4" s="22" t="s">
        <v>255</v>
      </c>
      <c r="G4" s="23"/>
      <c r="H4" s="27"/>
      <c r="I4" s="27"/>
      <c r="J4" s="29"/>
      <c r="K4" s="25"/>
      <c r="L4" s="26"/>
      <c r="M4" s="12" t="s">
        <v>251</v>
      </c>
    </row>
    <row r="5" spans="1:13" ht="16.149999999999999" thickBot="1" x14ac:dyDescent="0.3">
      <c r="A5" s="4" t="s">
        <v>256</v>
      </c>
      <c r="B5" s="24" t="s">
        <v>257</v>
      </c>
      <c r="C5" s="23"/>
      <c r="D5" s="22" t="s">
        <v>258</v>
      </c>
      <c r="E5" s="23"/>
      <c r="F5" s="13"/>
      <c r="G5" s="13"/>
      <c r="H5" s="27"/>
      <c r="I5" s="27"/>
      <c r="J5" s="29"/>
      <c r="K5" s="25"/>
      <c r="L5" s="26"/>
      <c r="M5" s="12" t="s">
        <v>251</v>
      </c>
    </row>
    <row r="6" spans="1:13" ht="16.149999999999999" thickBot="1" x14ac:dyDescent="0.3">
      <c r="A6" s="4" t="s">
        <v>259</v>
      </c>
      <c r="B6" s="24" t="s">
        <v>260</v>
      </c>
      <c r="C6" s="23"/>
      <c r="D6" s="22" t="s">
        <v>261</v>
      </c>
      <c r="E6" s="23"/>
      <c r="F6" s="13"/>
      <c r="G6" s="13"/>
      <c r="H6" s="27"/>
      <c r="I6" s="27"/>
      <c r="J6" s="29"/>
      <c r="K6" s="25"/>
      <c r="L6" s="26"/>
      <c r="M6" s="12" t="s">
        <v>251</v>
      </c>
    </row>
    <row r="7" spans="1:13" ht="15.6" x14ac:dyDescent="0.25">
      <c r="A7" s="4" t="s">
        <v>262</v>
      </c>
      <c r="B7" s="24" t="s">
        <v>263</v>
      </c>
      <c r="C7" s="23"/>
      <c r="D7" s="22" t="s">
        <v>264</v>
      </c>
      <c r="E7" s="23"/>
      <c r="F7" s="13"/>
      <c r="G7" s="13"/>
      <c r="H7" s="27"/>
      <c r="I7" s="27"/>
      <c r="J7" s="13"/>
      <c r="K7" s="13"/>
      <c r="L7" s="13"/>
      <c r="M7" s="14"/>
    </row>
    <row r="8" spans="1:13" ht="15.6" x14ac:dyDescent="0.25">
      <c r="A8" s="4" t="s">
        <v>265</v>
      </c>
      <c r="B8" s="24" t="s">
        <v>266</v>
      </c>
      <c r="C8" s="23"/>
      <c r="D8" s="22" t="s">
        <v>267</v>
      </c>
      <c r="E8" s="23"/>
      <c r="F8" s="13"/>
      <c r="G8" s="13"/>
      <c r="H8" s="27"/>
      <c r="I8" s="27"/>
      <c r="J8" s="13"/>
      <c r="K8" s="13"/>
      <c r="L8" s="13"/>
      <c r="M8" s="14"/>
    </row>
    <row r="9" spans="1:13" ht="15.6" x14ac:dyDescent="0.25">
      <c r="A9" s="4" t="s">
        <v>268</v>
      </c>
      <c r="B9" s="24" t="s">
        <v>269</v>
      </c>
      <c r="C9" s="23"/>
      <c r="D9" s="22" t="s">
        <v>270</v>
      </c>
      <c r="E9" s="23"/>
      <c r="F9" s="13"/>
      <c r="G9" s="13"/>
      <c r="H9" s="27"/>
      <c r="I9" s="27"/>
      <c r="J9" s="13"/>
      <c r="K9" s="13"/>
      <c r="L9" s="13"/>
      <c r="M9" s="14"/>
    </row>
    <row r="10" spans="1:13" ht="16.149999999999999" thickBot="1" x14ac:dyDescent="0.3">
      <c r="A10" s="4" t="s">
        <v>271</v>
      </c>
      <c r="B10" s="30" t="s">
        <v>272</v>
      </c>
      <c r="C10" s="31"/>
      <c r="D10" s="32" t="s">
        <v>273</v>
      </c>
      <c r="E10" s="31"/>
      <c r="F10" s="15"/>
      <c r="G10" s="15"/>
      <c r="H10" s="28"/>
      <c r="I10" s="28"/>
      <c r="J10" s="15"/>
      <c r="K10" s="15"/>
      <c r="L10" s="16"/>
      <c r="M10" s="17"/>
    </row>
    <row r="11" spans="1:13" ht="16.149999999999999" thickBot="1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 ht="15.6" x14ac:dyDescent="0.35">
      <c r="A12" s="7" t="s">
        <v>349</v>
      </c>
      <c r="B12" s="19">
        <v>1</v>
      </c>
      <c r="C12" s="20">
        <v>2</v>
      </c>
      <c r="D12" s="20">
        <v>3</v>
      </c>
      <c r="E12" s="20">
        <v>4</v>
      </c>
      <c r="F12" s="20">
        <v>5</v>
      </c>
      <c r="G12" s="20">
        <v>6</v>
      </c>
      <c r="H12" s="20">
        <v>7</v>
      </c>
      <c r="I12" s="20">
        <v>8</v>
      </c>
      <c r="J12" s="20">
        <v>9</v>
      </c>
      <c r="K12" s="20">
        <v>10</v>
      </c>
      <c r="L12" s="20">
        <v>11</v>
      </c>
      <c r="M12" s="21">
        <v>12</v>
      </c>
    </row>
    <row r="13" spans="1:13" ht="15.6" x14ac:dyDescent="0.25">
      <c r="A13" s="4" t="s">
        <v>243</v>
      </c>
      <c r="B13" s="33" t="s">
        <v>274</v>
      </c>
      <c r="C13" s="34"/>
      <c r="D13" s="34" t="s">
        <v>275</v>
      </c>
      <c r="E13" s="34"/>
      <c r="F13" s="34" t="s">
        <v>276</v>
      </c>
      <c r="G13" s="34"/>
      <c r="H13" s="34" t="s">
        <v>277</v>
      </c>
      <c r="I13" s="34"/>
      <c r="J13" s="34" t="s">
        <v>278</v>
      </c>
      <c r="K13" s="34"/>
      <c r="L13" s="34" t="s">
        <v>279</v>
      </c>
      <c r="M13" s="35"/>
    </row>
    <row r="14" spans="1:13" ht="15.6" x14ac:dyDescent="0.25">
      <c r="A14" s="4" t="s">
        <v>252</v>
      </c>
      <c r="B14" s="33" t="s">
        <v>280</v>
      </c>
      <c r="C14" s="34"/>
      <c r="D14" s="34" t="s">
        <v>281</v>
      </c>
      <c r="E14" s="34"/>
      <c r="F14" s="34" t="s">
        <v>282</v>
      </c>
      <c r="G14" s="34"/>
      <c r="H14" s="34" t="s">
        <v>283</v>
      </c>
      <c r="I14" s="34"/>
      <c r="J14" s="34" t="s">
        <v>284</v>
      </c>
      <c r="K14" s="34"/>
      <c r="L14" s="34" t="s">
        <v>285</v>
      </c>
      <c r="M14" s="35"/>
    </row>
    <row r="15" spans="1:13" ht="15.6" x14ac:dyDescent="0.25">
      <c r="A15" s="4" t="s">
        <v>256</v>
      </c>
      <c r="B15" s="33" t="s">
        <v>286</v>
      </c>
      <c r="C15" s="34"/>
      <c r="D15" s="34" t="s">
        <v>287</v>
      </c>
      <c r="E15" s="34"/>
      <c r="F15" s="13"/>
      <c r="G15" s="13"/>
      <c r="H15" s="34" t="s">
        <v>288</v>
      </c>
      <c r="I15" s="34"/>
      <c r="J15" s="34" t="s">
        <v>289</v>
      </c>
      <c r="K15" s="34"/>
      <c r="L15" s="13"/>
      <c r="M15" s="14"/>
    </row>
    <row r="16" spans="1:13" ht="15.6" x14ac:dyDescent="0.25">
      <c r="A16" s="4" t="s">
        <v>259</v>
      </c>
      <c r="B16" s="33" t="s">
        <v>290</v>
      </c>
      <c r="C16" s="34"/>
      <c r="D16" s="34" t="s">
        <v>291</v>
      </c>
      <c r="E16" s="34"/>
      <c r="F16" s="13"/>
      <c r="G16" s="13"/>
      <c r="H16" s="34" t="s">
        <v>292</v>
      </c>
      <c r="I16" s="34"/>
      <c r="J16" s="34" t="s">
        <v>293</v>
      </c>
      <c r="K16" s="34"/>
      <c r="L16" s="13"/>
      <c r="M16" s="14"/>
    </row>
    <row r="17" spans="1:13" ht="15.6" x14ac:dyDescent="0.25">
      <c r="A17" s="4" t="s">
        <v>262</v>
      </c>
      <c r="B17" s="33" t="s">
        <v>294</v>
      </c>
      <c r="C17" s="34"/>
      <c r="D17" s="34" t="s">
        <v>295</v>
      </c>
      <c r="E17" s="34"/>
      <c r="F17" s="13"/>
      <c r="G17" s="13"/>
      <c r="H17" s="34" t="s">
        <v>296</v>
      </c>
      <c r="I17" s="34"/>
      <c r="J17" s="34" t="s">
        <v>297</v>
      </c>
      <c r="K17" s="34"/>
      <c r="L17" s="13"/>
      <c r="M17" s="14"/>
    </row>
    <row r="18" spans="1:13" ht="15.6" x14ac:dyDescent="0.25">
      <c r="A18" s="4" t="s">
        <v>265</v>
      </c>
      <c r="B18" s="33" t="s">
        <v>298</v>
      </c>
      <c r="C18" s="34"/>
      <c r="D18" s="34" t="s">
        <v>299</v>
      </c>
      <c r="E18" s="34"/>
      <c r="F18" s="13"/>
      <c r="G18" s="13"/>
      <c r="H18" s="34" t="s">
        <v>300</v>
      </c>
      <c r="I18" s="34"/>
      <c r="J18" s="34" t="s">
        <v>301</v>
      </c>
      <c r="K18" s="34"/>
      <c r="L18" s="13"/>
      <c r="M18" s="14"/>
    </row>
    <row r="19" spans="1:13" ht="16.149999999999999" thickBot="1" x14ac:dyDescent="0.3">
      <c r="A19" s="4" t="s">
        <v>268</v>
      </c>
      <c r="B19" s="33" t="s">
        <v>302</v>
      </c>
      <c r="C19" s="34"/>
      <c r="D19" s="34" t="s">
        <v>303</v>
      </c>
      <c r="E19" s="34"/>
      <c r="F19" s="13"/>
      <c r="G19" s="13"/>
      <c r="H19" s="34" t="s">
        <v>304</v>
      </c>
      <c r="I19" s="34"/>
      <c r="J19" s="34" t="s">
        <v>305</v>
      </c>
      <c r="K19" s="34"/>
      <c r="L19" s="13"/>
      <c r="M19" s="12" t="s">
        <v>251</v>
      </c>
    </row>
    <row r="20" spans="1:13" ht="16.149999999999999" thickBot="1" x14ac:dyDescent="0.3">
      <c r="A20" s="4" t="s">
        <v>271</v>
      </c>
      <c r="B20" s="36" t="s">
        <v>306</v>
      </c>
      <c r="C20" s="37"/>
      <c r="D20" s="37" t="s">
        <v>307</v>
      </c>
      <c r="E20" s="37"/>
      <c r="F20" s="15"/>
      <c r="G20" s="15"/>
      <c r="H20" s="37" t="s">
        <v>308</v>
      </c>
      <c r="I20" s="37"/>
      <c r="J20" s="37" t="s">
        <v>309</v>
      </c>
      <c r="K20" s="37"/>
      <c r="L20" s="15"/>
      <c r="M20" s="12" t="s">
        <v>251</v>
      </c>
    </row>
    <row r="21" spans="1:13" ht="15.6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</sheetData>
  <mergeCells count="59">
    <mergeCell ref="B19:C19"/>
    <mergeCell ref="D19:E19"/>
    <mergeCell ref="H19:I19"/>
    <mergeCell ref="J19:K19"/>
    <mergeCell ref="B20:C20"/>
    <mergeCell ref="D20:E20"/>
    <mergeCell ref="H20:I20"/>
    <mergeCell ref="J20:K20"/>
    <mergeCell ref="B17:C17"/>
    <mergeCell ref="D17:E17"/>
    <mergeCell ref="H17:I17"/>
    <mergeCell ref="J17:K17"/>
    <mergeCell ref="B18:C18"/>
    <mergeCell ref="D18:E18"/>
    <mergeCell ref="H18:I18"/>
    <mergeCell ref="J18:K18"/>
    <mergeCell ref="B15:C15"/>
    <mergeCell ref="D15:E15"/>
    <mergeCell ref="H15:I15"/>
    <mergeCell ref="J15:K15"/>
    <mergeCell ref="B16:C16"/>
    <mergeCell ref="D16:E16"/>
    <mergeCell ref="H16:I16"/>
    <mergeCell ref="J16:K16"/>
    <mergeCell ref="L13:M13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I3:I10"/>
    <mergeCell ref="J3:J6"/>
    <mergeCell ref="B7:C7"/>
    <mergeCell ref="B9:C9"/>
    <mergeCell ref="D9:E9"/>
    <mergeCell ref="B10:C10"/>
    <mergeCell ref="D10:E10"/>
    <mergeCell ref="D7:E7"/>
    <mergeCell ref="B8:C8"/>
    <mergeCell ref="D8:E8"/>
    <mergeCell ref="K3:K6"/>
    <mergeCell ref="L3:L6"/>
    <mergeCell ref="B4:C4"/>
    <mergeCell ref="D4:E4"/>
    <mergeCell ref="F4:G4"/>
    <mergeCell ref="B5:C5"/>
    <mergeCell ref="D5:E5"/>
    <mergeCell ref="B6:C6"/>
    <mergeCell ref="D6:E6"/>
    <mergeCell ref="B3:C3"/>
    <mergeCell ref="D3:E3"/>
    <mergeCell ref="F3:G3"/>
    <mergeCell ref="H3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20" sqref="A20"/>
    </sheetView>
  </sheetViews>
  <sheetFormatPr defaultColWidth="9.08984375" defaultRowHeight="12.9" x14ac:dyDescent="0.25"/>
  <cols>
    <col min="1" max="1" width="30.08984375" style="2" customWidth="1"/>
    <col min="2" max="3" width="31.90625" style="2" customWidth="1"/>
    <col min="4" max="16384" width="9.08984375" style="2"/>
  </cols>
  <sheetData>
    <row r="1" spans="1:3" s="1" customFormat="1" ht="45.8" customHeight="1" x14ac:dyDescent="0.25">
      <c r="A1" s="1" t="s">
        <v>0</v>
      </c>
      <c r="B1" s="1" t="s">
        <v>1</v>
      </c>
      <c r="C1" s="1" t="s">
        <v>2</v>
      </c>
    </row>
    <row r="2" spans="1:3" ht="12.8" customHeight="1" x14ac:dyDescent="0.25">
      <c r="A2" s="2" t="s">
        <v>21</v>
      </c>
      <c r="B2" s="2" t="s">
        <v>22</v>
      </c>
      <c r="C2" s="2">
        <v>381</v>
      </c>
    </row>
    <row r="3" spans="1:3" ht="12.8" customHeight="1" x14ac:dyDescent="0.25">
      <c r="A3" s="2" t="s">
        <v>23</v>
      </c>
      <c r="B3" s="2" t="s">
        <v>24</v>
      </c>
      <c r="C3" s="2">
        <v>349</v>
      </c>
    </row>
    <row r="4" spans="1:3" ht="12.8" customHeight="1" x14ac:dyDescent="0.25">
      <c r="A4" s="2" t="s">
        <v>25</v>
      </c>
      <c r="B4" s="2" t="s">
        <v>26</v>
      </c>
      <c r="C4" s="2">
        <v>318</v>
      </c>
    </row>
    <row r="5" spans="1:3" ht="12.8" customHeight="1" x14ac:dyDescent="0.25">
      <c r="A5" s="2" t="s">
        <v>27</v>
      </c>
      <c r="B5" s="2" t="s">
        <v>28</v>
      </c>
      <c r="C5" s="2">
        <v>337</v>
      </c>
    </row>
    <row r="6" spans="1:3" ht="12.8" customHeight="1" x14ac:dyDescent="0.25">
      <c r="A6" s="2" t="s">
        <v>95</v>
      </c>
      <c r="B6" s="2" t="s">
        <v>96</v>
      </c>
      <c r="C6" s="2">
        <v>168</v>
      </c>
    </row>
    <row r="7" spans="1:3" ht="12.8" customHeight="1" x14ac:dyDescent="0.25">
      <c r="A7" s="2" t="s">
        <v>97</v>
      </c>
      <c r="B7" s="2" t="s">
        <v>96</v>
      </c>
      <c r="C7" s="2">
        <v>169</v>
      </c>
    </row>
    <row r="8" spans="1:3" ht="12.8" customHeight="1" x14ac:dyDescent="0.25">
      <c r="A8" s="2" t="s">
        <v>98</v>
      </c>
      <c r="B8" s="2" t="s">
        <v>96</v>
      </c>
      <c r="C8" s="2">
        <v>167</v>
      </c>
    </row>
    <row r="9" spans="1:3" ht="12.8" customHeight="1" x14ac:dyDescent="0.25">
      <c r="A9" s="2" t="s">
        <v>99</v>
      </c>
      <c r="B9" s="2" t="s">
        <v>96</v>
      </c>
      <c r="C9" s="2">
        <v>172</v>
      </c>
    </row>
    <row r="10" spans="1:3" ht="12.8" customHeight="1" x14ac:dyDescent="0.25">
      <c r="A10" s="2" t="s">
        <v>100</v>
      </c>
      <c r="B10" s="2" t="s">
        <v>101</v>
      </c>
      <c r="C10" s="2">
        <v>166</v>
      </c>
    </row>
    <row r="11" spans="1:3" ht="12.8" customHeight="1" x14ac:dyDescent="0.25">
      <c r="A11" s="2" t="s">
        <v>102</v>
      </c>
      <c r="B11" s="2" t="s">
        <v>101</v>
      </c>
      <c r="C11" s="2">
        <v>171</v>
      </c>
    </row>
    <row r="12" spans="1:3" ht="12.8" customHeight="1" x14ac:dyDescent="0.25">
      <c r="A12" s="2" t="s">
        <v>103</v>
      </c>
      <c r="B12" s="2" t="s">
        <v>96</v>
      </c>
      <c r="C12" s="2">
        <v>167</v>
      </c>
    </row>
    <row r="13" spans="1:3" ht="12.8" customHeight="1" x14ac:dyDescent="0.25">
      <c r="A13" s="2" t="s">
        <v>104</v>
      </c>
      <c r="B13" s="2" t="s">
        <v>96</v>
      </c>
      <c r="C13" s="2">
        <v>167</v>
      </c>
    </row>
    <row r="14" spans="1:3" ht="12.8" customHeight="1" x14ac:dyDescent="0.25">
      <c r="A14" s="2" t="s">
        <v>210</v>
      </c>
      <c r="B14" s="2" t="s">
        <v>75</v>
      </c>
      <c r="C14" s="2">
        <v>1309</v>
      </c>
    </row>
    <row r="15" spans="1:3" ht="12.8" customHeight="1" x14ac:dyDescent="0.25">
      <c r="A15" s="2" t="s">
        <v>211</v>
      </c>
      <c r="B15" s="2" t="s">
        <v>212</v>
      </c>
      <c r="C15" s="2">
        <v>895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E10" sqref="E10"/>
    </sheetView>
  </sheetViews>
  <sheetFormatPr defaultColWidth="9.08984375" defaultRowHeight="12.9" x14ac:dyDescent="0.25"/>
  <cols>
    <col min="1" max="1" width="27.54296875" style="2" customWidth="1"/>
    <col min="2" max="3" width="24.54296875" style="2" customWidth="1"/>
    <col min="4" max="16384" width="9.08984375" style="2"/>
  </cols>
  <sheetData>
    <row r="1" spans="1:3" s="1" customFormat="1" ht="39.799999999999997" customHeight="1" x14ac:dyDescent="0.25">
      <c r="A1" s="1" t="s">
        <v>0</v>
      </c>
      <c r="B1" s="1" t="s">
        <v>1</v>
      </c>
      <c r="C1" s="1" t="s">
        <v>2</v>
      </c>
    </row>
    <row r="2" spans="1:3" ht="12.8" customHeight="1" x14ac:dyDescent="0.25">
      <c r="A2" s="2" t="s">
        <v>196</v>
      </c>
      <c r="B2" s="2" t="s">
        <v>197</v>
      </c>
      <c r="C2" s="2">
        <v>3600</v>
      </c>
    </row>
    <row r="3" spans="1:3" ht="12.8" customHeight="1" x14ac:dyDescent="0.25">
      <c r="A3" s="2" t="s">
        <v>198</v>
      </c>
      <c r="B3" s="2" t="s">
        <v>199</v>
      </c>
      <c r="C3" s="2">
        <v>3579</v>
      </c>
    </row>
    <row r="4" spans="1:3" ht="12.8" customHeight="1" x14ac:dyDescent="0.25">
      <c r="A4" s="2" t="s">
        <v>200</v>
      </c>
      <c r="B4" s="2" t="s">
        <v>201</v>
      </c>
      <c r="C4" s="2">
        <v>3200</v>
      </c>
    </row>
    <row r="5" spans="1:3" ht="12.8" customHeight="1" x14ac:dyDescent="0.25">
      <c r="A5" s="2" t="s">
        <v>202</v>
      </c>
      <c r="B5" s="2" t="s">
        <v>203</v>
      </c>
      <c r="C5" s="2">
        <v>3123</v>
      </c>
    </row>
    <row r="6" spans="1:3" ht="12.8" customHeight="1" x14ac:dyDescent="0.25">
      <c r="A6" s="2" t="s">
        <v>204</v>
      </c>
      <c r="B6" s="2" t="s">
        <v>205</v>
      </c>
      <c r="C6" s="2">
        <v>3471</v>
      </c>
    </row>
    <row r="7" spans="1:3" ht="12.8" customHeight="1" x14ac:dyDescent="0.25">
      <c r="A7" s="2" t="s">
        <v>206</v>
      </c>
      <c r="B7" s="2" t="s">
        <v>207</v>
      </c>
      <c r="C7" s="2">
        <v>2952</v>
      </c>
    </row>
    <row r="8" spans="1:3" ht="12.8" customHeight="1" x14ac:dyDescent="0.25">
      <c r="A8" s="2" t="s">
        <v>208</v>
      </c>
      <c r="B8" s="2" t="s">
        <v>209</v>
      </c>
      <c r="C8" s="2">
        <v>2580</v>
      </c>
    </row>
    <row r="9" spans="1:3" ht="12.8" customHeight="1" x14ac:dyDescent="0.25">
      <c r="A9" s="2" t="s">
        <v>3</v>
      </c>
      <c r="B9" s="2" t="s">
        <v>4</v>
      </c>
      <c r="C9" s="2">
        <v>2023</v>
      </c>
    </row>
    <row r="10" spans="1:3" ht="12.8" customHeight="1" x14ac:dyDescent="0.25">
      <c r="A10" s="2" t="s">
        <v>5</v>
      </c>
      <c r="B10" s="2" t="s">
        <v>6</v>
      </c>
      <c r="C10" s="2">
        <v>2303</v>
      </c>
    </row>
    <row r="11" spans="1:3" ht="12.8" customHeight="1" x14ac:dyDescent="0.25">
      <c r="A11" s="2" t="s">
        <v>7</v>
      </c>
      <c r="B11" s="2" t="s">
        <v>8</v>
      </c>
      <c r="C11" s="2">
        <v>1859</v>
      </c>
    </row>
    <row r="12" spans="1:3" ht="12.8" customHeight="1" x14ac:dyDescent="0.25">
      <c r="A12" s="2" t="s">
        <v>9</v>
      </c>
      <c r="B12" s="2" t="s">
        <v>10</v>
      </c>
      <c r="C12" s="2">
        <v>1782</v>
      </c>
    </row>
    <row r="13" spans="1:3" ht="12.8" customHeight="1" x14ac:dyDescent="0.25">
      <c r="A13" s="2" t="s">
        <v>11</v>
      </c>
      <c r="B13" s="2" t="s">
        <v>12</v>
      </c>
      <c r="C13" s="2">
        <v>1608</v>
      </c>
    </row>
    <row r="14" spans="1:3" ht="12.8" customHeight="1" x14ac:dyDescent="0.25">
      <c r="A14" s="2" t="s">
        <v>13</v>
      </c>
      <c r="B14" s="2" t="s">
        <v>14</v>
      </c>
      <c r="C14" s="2">
        <v>1314</v>
      </c>
    </row>
    <row r="15" spans="1:3" ht="12.8" customHeight="1" x14ac:dyDescent="0.25">
      <c r="A15" s="2" t="s">
        <v>15</v>
      </c>
      <c r="B15" s="2" t="s">
        <v>16</v>
      </c>
      <c r="C15" s="2">
        <v>1144</v>
      </c>
    </row>
    <row r="16" spans="1:3" ht="12.8" customHeight="1" x14ac:dyDescent="0.25">
      <c r="A16" s="2" t="s">
        <v>17</v>
      </c>
      <c r="B16" s="2" t="s">
        <v>18</v>
      </c>
      <c r="C16" s="2">
        <v>804</v>
      </c>
    </row>
    <row r="17" spans="1:3" ht="12.8" customHeight="1" x14ac:dyDescent="0.25">
      <c r="A17" s="2" t="s">
        <v>19</v>
      </c>
      <c r="B17" s="2" t="s">
        <v>20</v>
      </c>
      <c r="C17" s="2">
        <v>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15" workbookViewId="0">
      <selection activeCell="D2" sqref="D2:D37"/>
    </sheetView>
  </sheetViews>
  <sheetFormatPr defaultColWidth="9.08984375" defaultRowHeight="12.9" x14ac:dyDescent="0.25"/>
  <cols>
    <col min="1" max="1" width="27.26953125" style="2" bestFit="1" customWidth="1"/>
    <col min="2" max="2" width="8.26953125" style="2" bestFit="1" customWidth="1"/>
    <col min="3" max="3" width="5.36328125" style="2" bestFit="1" customWidth="1"/>
    <col min="4" max="5" width="26.453125" style="2" customWidth="1"/>
    <col min="6" max="16384" width="9.08984375" style="2"/>
  </cols>
  <sheetData>
    <row r="1" spans="1:5" s="1" customFormat="1" ht="51.05" customHeight="1" x14ac:dyDescent="0.25">
      <c r="A1" s="1" t="s">
        <v>0</v>
      </c>
      <c r="B1" s="1" t="s">
        <v>310</v>
      </c>
      <c r="C1" s="1" t="s">
        <v>311</v>
      </c>
      <c r="D1" s="1" t="s">
        <v>1</v>
      </c>
      <c r="E1" s="1" t="s">
        <v>2</v>
      </c>
    </row>
    <row r="2" spans="1:5" ht="12.8" customHeight="1" x14ac:dyDescent="0.25">
      <c r="A2" s="2" t="s">
        <v>105</v>
      </c>
      <c r="B2" s="2" t="s">
        <v>220</v>
      </c>
      <c r="C2" s="2">
        <v>0</v>
      </c>
      <c r="D2" s="2" t="s">
        <v>106</v>
      </c>
      <c r="E2" s="2">
        <v>435</v>
      </c>
    </row>
    <row r="3" spans="1:5" ht="12.8" customHeight="1" x14ac:dyDescent="0.25">
      <c r="A3" s="2" t="s">
        <v>108</v>
      </c>
      <c r="B3" s="2" t="s">
        <v>220</v>
      </c>
      <c r="C3" s="2">
        <v>0</v>
      </c>
      <c r="D3" s="2" t="s">
        <v>109</v>
      </c>
      <c r="E3" s="2">
        <v>399</v>
      </c>
    </row>
    <row r="4" spans="1:5" ht="12.8" customHeight="1" x14ac:dyDescent="0.25">
      <c r="A4" s="2" t="s">
        <v>121</v>
      </c>
      <c r="B4" s="2" t="s">
        <v>221</v>
      </c>
      <c r="C4" s="2">
        <v>0</v>
      </c>
      <c r="D4" s="2" t="s">
        <v>122</v>
      </c>
      <c r="E4" s="2">
        <v>420</v>
      </c>
    </row>
    <row r="5" spans="1:5" ht="12.8" customHeight="1" x14ac:dyDescent="0.25">
      <c r="A5" s="2" t="s">
        <v>124</v>
      </c>
      <c r="B5" s="2" t="s">
        <v>221</v>
      </c>
      <c r="C5" s="2">
        <v>0</v>
      </c>
      <c r="D5" s="2" t="s">
        <v>125</v>
      </c>
      <c r="E5" s="2">
        <v>435</v>
      </c>
    </row>
    <row r="6" spans="1:5" ht="12.8" customHeight="1" x14ac:dyDescent="0.25">
      <c r="A6" s="2" t="s">
        <v>136</v>
      </c>
      <c r="B6" s="2" t="s">
        <v>222</v>
      </c>
      <c r="C6" s="2">
        <v>0</v>
      </c>
      <c r="D6" s="2" t="s">
        <v>137</v>
      </c>
      <c r="E6" s="2">
        <v>413</v>
      </c>
    </row>
    <row r="7" spans="1:5" ht="12.8" customHeight="1" x14ac:dyDescent="0.25">
      <c r="A7" s="2" t="s">
        <v>138</v>
      </c>
      <c r="B7" s="2" t="s">
        <v>222</v>
      </c>
      <c r="C7" s="2">
        <v>0</v>
      </c>
      <c r="D7" s="2" t="s">
        <v>139</v>
      </c>
      <c r="E7" s="2">
        <v>374</v>
      </c>
    </row>
    <row r="8" spans="1:5" ht="12.8" customHeight="1" x14ac:dyDescent="0.25">
      <c r="A8" s="2" t="s">
        <v>147</v>
      </c>
      <c r="B8" s="2" t="s">
        <v>223</v>
      </c>
      <c r="C8" s="2">
        <v>0</v>
      </c>
      <c r="D8" s="2" t="s">
        <v>148</v>
      </c>
      <c r="E8" s="2">
        <v>360</v>
      </c>
    </row>
    <row r="9" spans="1:5" ht="12.8" customHeight="1" x14ac:dyDescent="0.25">
      <c r="A9" s="2" t="s">
        <v>149</v>
      </c>
      <c r="B9" s="2" t="s">
        <v>223</v>
      </c>
      <c r="C9" s="2">
        <v>0</v>
      </c>
      <c r="D9" s="2" t="s">
        <v>150</v>
      </c>
      <c r="E9" s="2">
        <v>388</v>
      </c>
    </row>
    <row r="10" spans="1:5" ht="12.8" customHeight="1" x14ac:dyDescent="0.25">
      <c r="A10" s="2" t="s">
        <v>157</v>
      </c>
      <c r="B10" s="2" t="s">
        <v>224</v>
      </c>
      <c r="C10" s="2">
        <v>0</v>
      </c>
      <c r="D10" s="2" t="s">
        <v>158</v>
      </c>
      <c r="E10" s="2">
        <v>347</v>
      </c>
    </row>
    <row r="11" spans="1:5" ht="12.8" customHeight="1" x14ac:dyDescent="0.25">
      <c r="A11" s="2" t="s">
        <v>159</v>
      </c>
      <c r="B11" s="2" t="s">
        <v>224</v>
      </c>
      <c r="C11" s="2">
        <v>0</v>
      </c>
      <c r="D11" s="2" t="s">
        <v>160</v>
      </c>
      <c r="E11" s="2">
        <v>360</v>
      </c>
    </row>
    <row r="12" spans="1:5" ht="12.8" customHeight="1" x14ac:dyDescent="0.25">
      <c r="A12" s="2" t="s">
        <v>167</v>
      </c>
      <c r="B12" s="2" t="s">
        <v>225</v>
      </c>
      <c r="C12" s="2">
        <v>0</v>
      </c>
      <c r="D12" s="2" t="s">
        <v>165</v>
      </c>
      <c r="E12" s="2">
        <v>363</v>
      </c>
    </row>
    <row r="13" spans="1:5" ht="12.8" customHeight="1" x14ac:dyDescent="0.25">
      <c r="A13" s="2" t="s">
        <v>169</v>
      </c>
      <c r="B13" s="2" t="s">
        <v>225</v>
      </c>
      <c r="C13" s="2">
        <v>0</v>
      </c>
      <c r="D13" s="2" t="s">
        <v>170</v>
      </c>
      <c r="E13" s="2">
        <v>326</v>
      </c>
    </row>
    <row r="14" spans="1:5" ht="12.8" customHeight="1" x14ac:dyDescent="0.25">
      <c r="A14" s="2" t="s">
        <v>176</v>
      </c>
      <c r="B14" s="2" t="s">
        <v>226</v>
      </c>
      <c r="C14" s="2">
        <v>0</v>
      </c>
      <c r="D14" s="2" t="s">
        <v>177</v>
      </c>
      <c r="E14" s="2">
        <v>438</v>
      </c>
    </row>
    <row r="15" spans="1:5" ht="12.8" customHeight="1" x14ac:dyDescent="0.25">
      <c r="A15" s="2" t="s">
        <v>179</v>
      </c>
      <c r="B15" s="2" t="s">
        <v>226</v>
      </c>
      <c r="C15" s="2">
        <v>0</v>
      </c>
      <c r="D15" s="2" t="s">
        <v>180</v>
      </c>
      <c r="E15" s="2">
        <v>408</v>
      </c>
    </row>
    <row r="16" spans="1:5" ht="12.8" customHeight="1" x14ac:dyDescent="0.25">
      <c r="A16" s="2" t="s">
        <v>187</v>
      </c>
      <c r="B16" s="2" t="s">
        <v>227</v>
      </c>
      <c r="C16" s="2">
        <v>0</v>
      </c>
      <c r="D16" s="2" t="s">
        <v>188</v>
      </c>
      <c r="E16" s="2">
        <v>431</v>
      </c>
    </row>
    <row r="17" spans="1:5" ht="12.8" customHeight="1" x14ac:dyDescent="0.25">
      <c r="A17" s="2" t="s">
        <v>189</v>
      </c>
      <c r="B17" s="2" t="s">
        <v>227</v>
      </c>
      <c r="C17" s="2">
        <v>0</v>
      </c>
      <c r="D17" s="2" t="s">
        <v>190</v>
      </c>
      <c r="E17" s="2">
        <v>436</v>
      </c>
    </row>
    <row r="18" spans="1:5" ht="12.8" customHeight="1" x14ac:dyDescent="0.25">
      <c r="A18" s="2" t="s">
        <v>110</v>
      </c>
      <c r="B18" s="2" t="s">
        <v>228</v>
      </c>
      <c r="C18" s="2">
        <v>0</v>
      </c>
      <c r="D18" s="2" t="s">
        <v>111</v>
      </c>
      <c r="E18" s="2">
        <v>2502</v>
      </c>
    </row>
    <row r="19" spans="1:5" ht="12.8" customHeight="1" x14ac:dyDescent="0.25">
      <c r="A19" s="2" t="s">
        <v>113</v>
      </c>
      <c r="B19" s="2" t="s">
        <v>228</v>
      </c>
      <c r="C19" s="2">
        <v>0</v>
      </c>
      <c r="D19" s="2" t="s">
        <v>114</v>
      </c>
      <c r="E19" s="2">
        <v>1809</v>
      </c>
    </row>
    <row r="20" spans="1:5" ht="12.8" customHeight="1" x14ac:dyDescent="0.25">
      <c r="A20" s="2" t="s">
        <v>127</v>
      </c>
      <c r="B20" s="2" t="s">
        <v>229</v>
      </c>
      <c r="C20" s="2">
        <v>0</v>
      </c>
      <c r="D20" s="2" t="s">
        <v>128</v>
      </c>
      <c r="E20" s="2">
        <v>527</v>
      </c>
    </row>
    <row r="21" spans="1:5" ht="12.8" customHeight="1" x14ac:dyDescent="0.25">
      <c r="A21" s="2" t="s">
        <v>130</v>
      </c>
      <c r="B21" s="2" t="s">
        <v>229</v>
      </c>
      <c r="C21" s="2">
        <v>0</v>
      </c>
      <c r="D21" s="2" t="s">
        <v>131</v>
      </c>
      <c r="E21" s="2">
        <v>413</v>
      </c>
    </row>
    <row r="22" spans="1:5" ht="11.85" customHeight="1" x14ac:dyDescent="0.25">
      <c r="A22" s="2" t="s">
        <v>141</v>
      </c>
      <c r="B22" s="2" t="s">
        <v>230</v>
      </c>
      <c r="C22" s="2">
        <v>0</v>
      </c>
      <c r="D22" s="2" t="s">
        <v>142</v>
      </c>
      <c r="E22" s="2">
        <v>414</v>
      </c>
    </row>
    <row r="23" spans="1:5" ht="12.8" customHeight="1" x14ac:dyDescent="0.25">
      <c r="A23" s="2" t="s">
        <v>144</v>
      </c>
      <c r="B23" s="2" t="s">
        <v>230</v>
      </c>
      <c r="C23" s="2">
        <v>0</v>
      </c>
      <c r="D23" s="2" t="s">
        <v>145</v>
      </c>
      <c r="E23" s="2">
        <v>362</v>
      </c>
    </row>
    <row r="24" spans="1:5" ht="12.8" customHeight="1" x14ac:dyDescent="0.25">
      <c r="A24" s="2" t="s">
        <v>152</v>
      </c>
      <c r="B24" s="2" t="s">
        <v>231</v>
      </c>
      <c r="C24" s="2">
        <v>0</v>
      </c>
      <c r="D24" s="2" t="s">
        <v>153</v>
      </c>
      <c r="E24" s="2">
        <v>412</v>
      </c>
    </row>
    <row r="25" spans="1:5" ht="12.8" customHeight="1" x14ac:dyDescent="0.25">
      <c r="A25" s="2" t="s">
        <v>155</v>
      </c>
      <c r="B25" s="2" t="s">
        <v>231</v>
      </c>
      <c r="C25" s="2">
        <v>0</v>
      </c>
      <c r="D25" s="2" t="s">
        <v>156</v>
      </c>
      <c r="E25" s="2">
        <v>376</v>
      </c>
    </row>
    <row r="26" spans="1:5" ht="12.8" customHeight="1" x14ac:dyDescent="0.25">
      <c r="A26" s="2" t="s">
        <v>161</v>
      </c>
      <c r="B26" s="2" t="s">
        <v>232</v>
      </c>
      <c r="C26" s="2">
        <v>0</v>
      </c>
      <c r="D26" s="2" t="s">
        <v>162</v>
      </c>
      <c r="E26" s="2">
        <v>383</v>
      </c>
    </row>
    <row r="27" spans="1:5" ht="12.8" customHeight="1" x14ac:dyDescent="0.25">
      <c r="A27" s="2" t="s">
        <v>164</v>
      </c>
      <c r="B27" s="2" t="s">
        <v>232</v>
      </c>
      <c r="C27" s="2">
        <v>0</v>
      </c>
      <c r="D27" s="2" t="s">
        <v>165</v>
      </c>
      <c r="E27" s="2">
        <v>368</v>
      </c>
    </row>
    <row r="28" spans="1:5" ht="12.8" customHeight="1" x14ac:dyDescent="0.25">
      <c r="A28" s="2" t="s">
        <v>171</v>
      </c>
      <c r="B28" s="2" t="s">
        <v>233</v>
      </c>
      <c r="C28" s="2">
        <v>0</v>
      </c>
      <c r="D28" s="2" t="s">
        <v>172</v>
      </c>
      <c r="E28" s="2">
        <v>557</v>
      </c>
    </row>
    <row r="29" spans="1:5" ht="12.8" customHeight="1" x14ac:dyDescent="0.25">
      <c r="A29" s="2" t="s">
        <v>173</v>
      </c>
      <c r="B29" s="2" t="s">
        <v>233</v>
      </c>
      <c r="C29" s="2">
        <v>0</v>
      </c>
      <c r="D29" s="2" t="s">
        <v>174</v>
      </c>
      <c r="E29" s="2">
        <v>511</v>
      </c>
    </row>
    <row r="30" spans="1:5" ht="12.8" customHeight="1" x14ac:dyDescent="0.25">
      <c r="A30" s="2" t="s">
        <v>182</v>
      </c>
      <c r="B30" s="2" t="s">
        <v>234</v>
      </c>
      <c r="C30" s="2">
        <v>0</v>
      </c>
      <c r="D30" s="2" t="s">
        <v>183</v>
      </c>
      <c r="E30" s="2">
        <v>366</v>
      </c>
    </row>
    <row r="31" spans="1:5" ht="12.8" customHeight="1" x14ac:dyDescent="0.25">
      <c r="A31" s="2" t="s">
        <v>185</v>
      </c>
      <c r="B31" s="2" t="s">
        <v>234</v>
      </c>
      <c r="C31" s="2">
        <v>0</v>
      </c>
      <c r="D31" s="2" t="s">
        <v>22</v>
      </c>
      <c r="E31" s="2">
        <v>312</v>
      </c>
    </row>
    <row r="32" spans="1:5" ht="12.8" customHeight="1" x14ac:dyDescent="0.25">
      <c r="A32" s="2" t="s">
        <v>191</v>
      </c>
      <c r="B32" s="2" t="s">
        <v>235</v>
      </c>
      <c r="C32" s="2">
        <v>0</v>
      </c>
      <c r="D32" s="2" t="s">
        <v>156</v>
      </c>
      <c r="E32" s="2">
        <v>351</v>
      </c>
    </row>
    <row r="33" spans="1:5" ht="12.8" customHeight="1" x14ac:dyDescent="0.25">
      <c r="A33" s="2" t="s">
        <v>193</v>
      </c>
      <c r="B33" s="2" t="s">
        <v>235</v>
      </c>
      <c r="C33" s="2">
        <v>0</v>
      </c>
      <c r="D33" s="2" t="s">
        <v>194</v>
      </c>
      <c r="E33" s="2">
        <v>278</v>
      </c>
    </row>
    <row r="34" spans="1:5" ht="12.8" customHeight="1" x14ac:dyDescent="0.25">
      <c r="A34" s="2" t="s">
        <v>115</v>
      </c>
      <c r="B34" s="2" t="s">
        <v>236</v>
      </c>
      <c r="C34" s="2">
        <v>0</v>
      </c>
      <c r="D34" s="2" t="s">
        <v>116</v>
      </c>
      <c r="E34" s="2">
        <v>392</v>
      </c>
    </row>
    <row r="35" spans="1:5" ht="12.8" customHeight="1" x14ac:dyDescent="0.25">
      <c r="A35" s="2" t="s">
        <v>118</v>
      </c>
      <c r="B35" s="2" t="s">
        <v>236</v>
      </c>
      <c r="C35" s="2">
        <v>0</v>
      </c>
      <c r="D35" s="2" t="s">
        <v>119</v>
      </c>
      <c r="E35" s="2">
        <v>388</v>
      </c>
    </row>
    <row r="36" spans="1:5" ht="12.8" customHeight="1" x14ac:dyDescent="0.25">
      <c r="A36" s="2" t="s">
        <v>132</v>
      </c>
      <c r="B36" s="2" t="s">
        <v>237</v>
      </c>
      <c r="C36" s="2">
        <v>0</v>
      </c>
      <c r="D36" s="2" t="s">
        <v>133</v>
      </c>
      <c r="E36" s="2">
        <v>449</v>
      </c>
    </row>
    <row r="37" spans="1:5" ht="12.8" customHeight="1" x14ac:dyDescent="0.25">
      <c r="A37" s="2" t="s">
        <v>135</v>
      </c>
      <c r="B37" s="2" t="s">
        <v>237</v>
      </c>
      <c r="C37" s="2">
        <v>0</v>
      </c>
      <c r="D37" s="2" t="s">
        <v>106</v>
      </c>
      <c r="E37" s="2">
        <v>444</v>
      </c>
    </row>
    <row r="38" spans="1:5" ht="12.8" customHeight="1" x14ac:dyDescent="0.25">
      <c r="A38" s="2" t="s">
        <v>210</v>
      </c>
      <c r="D38" s="2" t="s">
        <v>213</v>
      </c>
      <c r="E38" s="2">
        <v>499</v>
      </c>
    </row>
    <row r="39" spans="1:5" ht="12.8" customHeight="1" x14ac:dyDescent="0.25">
      <c r="A39" s="2" t="s">
        <v>211</v>
      </c>
      <c r="D39" s="2" t="s">
        <v>214</v>
      </c>
      <c r="E39" s="2">
        <v>420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topLeftCell="A14" workbookViewId="0">
      <selection activeCell="D2" sqref="D2:D37"/>
    </sheetView>
  </sheetViews>
  <sheetFormatPr defaultColWidth="9.08984375" defaultRowHeight="12.9" x14ac:dyDescent="0.25"/>
  <cols>
    <col min="1" max="1" width="28.81640625" style="2" customWidth="1"/>
    <col min="2" max="2" width="8.26953125" style="2" bestFit="1" customWidth="1"/>
    <col min="3" max="3" width="5.36328125" style="2" bestFit="1" customWidth="1"/>
    <col min="4" max="5" width="32" style="2" customWidth="1"/>
    <col min="6" max="16384" width="9.08984375" style="2"/>
  </cols>
  <sheetData>
    <row r="1" spans="1:5" s="1" customFormat="1" ht="48.8" customHeight="1" x14ac:dyDescent="0.25">
      <c r="A1" s="1" t="s">
        <v>0</v>
      </c>
      <c r="B1" s="1" t="s">
        <v>310</v>
      </c>
      <c r="C1" s="1" t="s">
        <v>311</v>
      </c>
      <c r="D1" s="1" t="s">
        <v>1</v>
      </c>
      <c r="E1" s="1" t="s">
        <v>2</v>
      </c>
    </row>
    <row r="2" spans="1:5" ht="12.8" customHeight="1" x14ac:dyDescent="0.25">
      <c r="A2" s="2" t="s">
        <v>313</v>
      </c>
      <c r="B2" s="2" t="s">
        <v>220</v>
      </c>
      <c r="C2" s="2">
        <v>10</v>
      </c>
      <c r="D2" s="2" t="s">
        <v>107</v>
      </c>
      <c r="E2" s="2">
        <v>1758</v>
      </c>
    </row>
    <row r="3" spans="1:5" ht="12.8" customHeight="1" x14ac:dyDescent="0.25">
      <c r="A3" s="2" t="s">
        <v>314</v>
      </c>
      <c r="B3" s="2" t="s">
        <v>220</v>
      </c>
      <c r="C3" s="2">
        <v>10</v>
      </c>
      <c r="D3" s="2" t="s">
        <v>14</v>
      </c>
      <c r="E3" s="2">
        <v>1386</v>
      </c>
    </row>
    <row r="4" spans="1:5" ht="12.8" customHeight="1" x14ac:dyDescent="0.25">
      <c r="A4" s="2" t="s">
        <v>319</v>
      </c>
      <c r="B4" s="2" t="s">
        <v>221</v>
      </c>
      <c r="C4" s="2">
        <v>10</v>
      </c>
      <c r="D4" s="2" t="s">
        <v>123</v>
      </c>
      <c r="E4" s="2">
        <v>1675</v>
      </c>
    </row>
    <row r="5" spans="1:5" ht="12.8" customHeight="1" x14ac:dyDescent="0.25">
      <c r="A5" s="2" t="s">
        <v>320</v>
      </c>
      <c r="B5" s="2" t="s">
        <v>221</v>
      </c>
      <c r="C5" s="2">
        <v>10</v>
      </c>
      <c r="D5" s="2" t="s">
        <v>126</v>
      </c>
      <c r="E5" s="2">
        <v>1508</v>
      </c>
    </row>
    <row r="6" spans="1:5" ht="12.8" customHeight="1" x14ac:dyDescent="0.25">
      <c r="A6" s="2" t="s">
        <v>325</v>
      </c>
      <c r="B6" s="2" t="s">
        <v>222</v>
      </c>
      <c r="C6" s="2">
        <v>10</v>
      </c>
      <c r="D6" s="2" t="s">
        <v>44</v>
      </c>
      <c r="E6" s="2">
        <v>1664</v>
      </c>
    </row>
    <row r="7" spans="1:5" ht="12.8" customHeight="1" x14ac:dyDescent="0.25">
      <c r="A7" s="2" t="s">
        <v>326</v>
      </c>
      <c r="B7" s="2" t="s">
        <v>222</v>
      </c>
      <c r="C7" s="2">
        <v>10</v>
      </c>
      <c r="D7" s="2" t="s">
        <v>140</v>
      </c>
      <c r="E7" s="2">
        <v>1625</v>
      </c>
    </row>
    <row r="8" spans="1:5" ht="12.8" customHeight="1" x14ac:dyDescent="0.25">
      <c r="A8" s="2" t="s">
        <v>329</v>
      </c>
      <c r="B8" s="2" t="s">
        <v>223</v>
      </c>
      <c r="C8" s="2">
        <v>10</v>
      </c>
      <c r="D8" s="2" t="s">
        <v>32</v>
      </c>
      <c r="E8" s="2">
        <v>1500</v>
      </c>
    </row>
    <row r="9" spans="1:5" ht="12.8" customHeight="1" x14ac:dyDescent="0.25">
      <c r="A9" s="2" t="s">
        <v>330</v>
      </c>
      <c r="B9" s="2" t="s">
        <v>223</v>
      </c>
      <c r="C9" s="2">
        <v>10</v>
      </c>
      <c r="D9" s="2" t="s">
        <v>151</v>
      </c>
      <c r="E9" s="2">
        <v>1289</v>
      </c>
    </row>
    <row r="10" spans="1:5" ht="12.8" customHeight="1" x14ac:dyDescent="0.25">
      <c r="A10" s="2" t="s">
        <v>333</v>
      </c>
      <c r="B10" s="2" t="s">
        <v>224</v>
      </c>
      <c r="C10" s="2">
        <v>10</v>
      </c>
      <c r="D10" s="2" t="s">
        <v>140</v>
      </c>
      <c r="E10" s="2">
        <v>1641</v>
      </c>
    </row>
    <row r="11" spans="1:5" ht="12.8" customHeight="1" x14ac:dyDescent="0.25">
      <c r="A11" s="2" t="s">
        <v>334</v>
      </c>
      <c r="B11" s="2" t="s">
        <v>224</v>
      </c>
      <c r="C11" s="2">
        <v>10</v>
      </c>
      <c r="D11" s="2" t="s">
        <v>62</v>
      </c>
      <c r="E11" s="2">
        <v>1370</v>
      </c>
    </row>
    <row r="12" spans="1:5" ht="12.8" customHeight="1" x14ac:dyDescent="0.25">
      <c r="A12" s="2" t="s">
        <v>337</v>
      </c>
      <c r="B12" s="2" t="s">
        <v>225</v>
      </c>
      <c r="C12" s="2">
        <v>10</v>
      </c>
      <c r="D12" s="2" t="s">
        <v>168</v>
      </c>
      <c r="E12" s="2">
        <v>1286</v>
      </c>
    </row>
    <row r="13" spans="1:5" ht="12.8" customHeight="1" x14ac:dyDescent="0.25">
      <c r="A13" s="2" t="s">
        <v>338</v>
      </c>
      <c r="B13" s="2" t="s">
        <v>225</v>
      </c>
      <c r="C13" s="2">
        <v>10</v>
      </c>
      <c r="D13" s="2" t="s">
        <v>90</v>
      </c>
      <c r="E13" s="2">
        <v>1151</v>
      </c>
    </row>
    <row r="14" spans="1:5" ht="12.8" customHeight="1" x14ac:dyDescent="0.25">
      <c r="A14" s="2" t="s">
        <v>341</v>
      </c>
      <c r="B14" s="2" t="s">
        <v>226</v>
      </c>
      <c r="C14" s="2">
        <v>10</v>
      </c>
      <c r="D14" s="2" t="s">
        <v>178</v>
      </c>
      <c r="E14" s="2">
        <v>1033</v>
      </c>
    </row>
    <row r="15" spans="1:5" ht="12.8" customHeight="1" x14ac:dyDescent="0.25">
      <c r="A15" s="2" t="s">
        <v>342</v>
      </c>
      <c r="B15" s="2" t="s">
        <v>226</v>
      </c>
      <c r="C15" s="2">
        <v>10</v>
      </c>
      <c r="D15" s="2" t="s">
        <v>181</v>
      </c>
      <c r="E15" s="2">
        <v>1037</v>
      </c>
    </row>
    <row r="16" spans="1:5" ht="12.8" customHeight="1" x14ac:dyDescent="0.25">
      <c r="A16" s="2" t="s">
        <v>345</v>
      </c>
      <c r="B16" s="2" t="s">
        <v>227</v>
      </c>
      <c r="C16" s="2">
        <v>10</v>
      </c>
      <c r="D16" s="2" t="s">
        <v>112</v>
      </c>
      <c r="E16" s="2">
        <v>1399</v>
      </c>
    </row>
    <row r="17" spans="1:5" ht="12.8" customHeight="1" x14ac:dyDescent="0.25">
      <c r="A17" s="2" t="s">
        <v>346</v>
      </c>
      <c r="B17" s="2" t="s">
        <v>227</v>
      </c>
      <c r="C17" s="2">
        <v>10</v>
      </c>
      <c r="D17" s="2" t="s">
        <v>88</v>
      </c>
      <c r="E17" s="2">
        <v>1303</v>
      </c>
    </row>
    <row r="18" spans="1:5" ht="12.8" customHeight="1" x14ac:dyDescent="0.25">
      <c r="A18" s="2" t="s">
        <v>315</v>
      </c>
      <c r="B18" s="2" t="s">
        <v>228</v>
      </c>
      <c r="C18" s="2">
        <v>10</v>
      </c>
      <c r="D18" s="2" t="s">
        <v>112</v>
      </c>
      <c r="E18" s="2">
        <v>1508</v>
      </c>
    </row>
    <row r="19" spans="1:5" ht="12.8" customHeight="1" x14ac:dyDescent="0.25">
      <c r="A19" s="2" t="s">
        <v>316</v>
      </c>
      <c r="B19" s="2" t="s">
        <v>228</v>
      </c>
      <c r="C19" s="2">
        <v>10</v>
      </c>
      <c r="D19" s="2" t="s">
        <v>32</v>
      </c>
      <c r="E19" s="2">
        <v>1511</v>
      </c>
    </row>
    <row r="20" spans="1:5" ht="12.8" customHeight="1" x14ac:dyDescent="0.25">
      <c r="A20" s="2" t="s">
        <v>321</v>
      </c>
      <c r="B20" s="2" t="s">
        <v>229</v>
      </c>
      <c r="C20" s="2">
        <v>10</v>
      </c>
      <c r="D20" s="2" t="s">
        <v>129</v>
      </c>
      <c r="E20" s="2">
        <v>1558</v>
      </c>
    </row>
    <row r="21" spans="1:5" ht="12.8" customHeight="1" x14ac:dyDescent="0.25">
      <c r="A21" s="2" t="s">
        <v>322</v>
      </c>
      <c r="B21" s="2" t="s">
        <v>229</v>
      </c>
      <c r="C21" s="2">
        <v>10</v>
      </c>
      <c r="D21" s="2" t="s">
        <v>51</v>
      </c>
      <c r="E21" s="2">
        <v>1681</v>
      </c>
    </row>
    <row r="22" spans="1:5" ht="12.8" customHeight="1" x14ac:dyDescent="0.25">
      <c r="A22" s="2" t="s">
        <v>327</v>
      </c>
      <c r="B22" s="2" t="s">
        <v>230</v>
      </c>
      <c r="C22" s="2">
        <v>10</v>
      </c>
      <c r="D22" s="2" t="s">
        <v>143</v>
      </c>
      <c r="E22" s="2">
        <v>1441</v>
      </c>
    </row>
    <row r="23" spans="1:5" ht="12.8" customHeight="1" x14ac:dyDescent="0.25">
      <c r="A23" s="2" t="s">
        <v>328</v>
      </c>
      <c r="B23" s="2" t="s">
        <v>230</v>
      </c>
      <c r="C23" s="2">
        <v>10</v>
      </c>
      <c r="D23" s="2" t="s">
        <v>146</v>
      </c>
      <c r="E23" s="2">
        <v>1756</v>
      </c>
    </row>
    <row r="24" spans="1:5" ht="12.8" customHeight="1" x14ac:dyDescent="0.25">
      <c r="A24" s="2" t="s">
        <v>331</v>
      </c>
      <c r="B24" s="2" t="s">
        <v>231</v>
      </c>
      <c r="C24" s="2">
        <v>10</v>
      </c>
      <c r="D24" s="2" t="s">
        <v>154</v>
      </c>
      <c r="E24" s="2">
        <v>1269</v>
      </c>
    </row>
    <row r="25" spans="1:5" ht="12.8" customHeight="1" x14ac:dyDescent="0.25">
      <c r="A25" s="2" t="s">
        <v>332</v>
      </c>
      <c r="B25" s="2" t="s">
        <v>231</v>
      </c>
      <c r="C25" s="2">
        <v>10</v>
      </c>
      <c r="D25" s="2" t="s">
        <v>32</v>
      </c>
      <c r="E25" s="2">
        <v>1417</v>
      </c>
    </row>
    <row r="26" spans="1:5" ht="12.8" customHeight="1" x14ac:dyDescent="0.25">
      <c r="A26" s="2" t="s">
        <v>335</v>
      </c>
      <c r="B26" s="2" t="s">
        <v>232</v>
      </c>
      <c r="C26" s="2">
        <v>10</v>
      </c>
      <c r="D26" s="2" t="s">
        <v>163</v>
      </c>
      <c r="E26" s="2">
        <v>1132</v>
      </c>
    </row>
    <row r="27" spans="1:5" ht="12.8" customHeight="1" x14ac:dyDescent="0.25">
      <c r="A27" s="2" t="s">
        <v>336</v>
      </c>
      <c r="B27" s="2" t="s">
        <v>232</v>
      </c>
      <c r="C27" s="2">
        <v>10</v>
      </c>
      <c r="D27" s="2" t="s">
        <v>166</v>
      </c>
      <c r="E27" s="2">
        <v>1193</v>
      </c>
    </row>
    <row r="28" spans="1:5" ht="12.8" customHeight="1" x14ac:dyDescent="0.25">
      <c r="A28" s="2" t="s">
        <v>339</v>
      </c>
      <c r="B28" s="2" t="s">
        <v>233</v>
      </c>
      <c r="C28" s="2">
        <v>10</v>
      </c>
      <c r="D28" s="2" t="s">
        <v>82</v>
      </c>
      <c r="E28" s="2">
        <v>1161</v>
      </c>
    </row>
    <row r="29" spans="1:5" ht="12.8" customHeight="1" x14ac:dyDescent="0.25">
      <c r="A29" s="2" t="s">
        <v>340</v>
      </c>
      <c r="B29" s="2" t="s">
        <v>233</v>
      </c>
      <c r="C29" s="2">
        <v>10</v>
      </c>
      <c r="D29" s="2" t="s">
        <v>175</v>
      </c>
      <c r="E29" s="2">
        <v>1195</v>
      </c>
    </row>
    <row r="30" spans="1:5" ht="12.8" customHeight="1" x14ac:dyDescent="0.25">
      <c r="A30" s="2" t="s">
        <v>343</v>
      </c>
      <c r="B30" s="2" t="s">
        <v>234</v>
      </c>
      <c r="C30" s="2">
        <v>10</v>
      </c>
      <c r="D30" s="2" t="s">
        <v>184</v>
      </c>
      <c r="E30" s="2">
        <v>1244</v>
      </c>
    </row>
    <row r="31" spans="1:5" ht="12.8" customHeight="1" x14ac:dyDescent="0.25">
      <c r="A31" s="2" t="s">
        <v>344</v>
      </c>
      <c r="B31" s="2" t="s">
        <v>234</v>
      </c>
      <c r="C31" s="2">
        <v>10</v>
      </c>
      <c r="D31" s="2" t="s">
        <v>186</v>
      </c>
      <c r="E31" s="2">
        <v>1298</v>
      </c>
    </row>
    <row r="32" spans="1:5" ht="12.8" customHeight="1" x14ac:dyDescent="0.25">
      <c r="A32" s="2" t="s">
        <v>347</v>
      </c>
      <c r="B32" s="2" t="s">
        <v>235</v>
      </c>
      <c r="C32" s="2">
        <v>10</v>
      </c>
      <c r="D32" s="2" t="s">
        <v>192</v>
      </c>
      <c r="E32" s="2">
        <v>1198</v>
      </c>
    </row>
    <row r="33" spans="1:5" ht="12.8" customHeight="1" x14ac:dyDescent="0.25">
      <c r="A33" s="2" t="s">
        <v>348</v>
      </c>
      <c r="B33" s="2" t="s">
        <v>235</v>
      </c>
      <c r="C33" s="2">
        <v>10</v>
      </c>
      <c r="D33" s="2" t="s">
        <v>195</v>
      </c>
      <c r="E33" s="2">
        <v>1251</v>
      </c>
    </row>
    <row r="34" spans="1:5" ht="12.8" customHeight="1" x14ac:dyDescent="0.25">
      <c r="A34" s="2" t="s">
        <v>317</v>
      </c>
      <c r="B34" s="2" t="s">
        <v>236</v>
      </c>
      <c r="C34" s="2">
        <v>10</v>
      </c>
      <c r="D34" s="2" t="s">
        <v>117</v>
      </c>
      <c r="E34" s="2">
        <v>2563</v>
      </c>
    </row>
    <row r="35" spans="1:5" ht="12.8" customHeight="1" x14ac:dyDescent="0.25">
      <c r="A35" s="2" t="s">
        <v>318</v>
      </c>
      <c r="B35" s="2" t="s">
        <v>236</v>
      </c>
      <c r="C35" s="2">
        <v>10</v>
      </c>
      <c r="D35" s="2" t="s">
        <v>120</v>
      </c>
      <c r="E35" s="2">
        <v>2719</v>
      </c>
    </row>
    <row r="36" spans="1:5" ht="12.8" customHeight="1" x14ac:dyDescent="0.25">
      <c r="A36" s="2" t="s">
        <v>323</v>
      </c>
      <c r="B36" s="2" t="s">
        <v>237</v>
      </c>
      <c r="C36" s="2">
        <v>10</v>
      </c>
      <c r="D36" s="2" t="s">
        <v>134</v>
      </c>
      <c r="E36" s="2">
        <v>3062</v>
      </c>
    </row>
    <row r="37" spans="1:5" ht="12.8" customHeight="1" x14ac:dyDescent="0.25">
      <c r="A37" s="2" t="s">
        <v>324</v>
      </c>
      <c r="B37" s="2" t="s">
        <v>237</v>
      </c>
      <c r="C37" s="2">
        <v>10</v>
      </c>
      <c r="D37" s="2" t="s">
        <v>36</v>
      </c>
      <c r="E37" s="2">
        <v>2472</v>
      </c>
    </row>
    <row r="38" spans="1:5" ht="12.8" customHeight="1" x14ac:dyDescent="0.25">
      <c r="A38" s="2" t="s">
        <v>210</v>
      </c>
      <c r="D38" s="2" t="s">
        <v>143</v>
      </c>
      <c r="E38" s="2">
        <v>1535</v>
      </c>
    </row>
    <row r="39" spans="1:5" ht="12.8" customHeight="1" x14ac:dyDescent="0.25">
      <c r="A39" s="2" t="s">
        <v>211</v>
      </c>
      <c r="D39" s="2" t="s">
        <v>215</v>
      </c>
      <c r="E39" s="2">
        <v>469</v>
      </c>
    </row>
    <row r="40" spans="1:5" ht="12.8" customHeight="1" x14ac:dyDescent="0.25"/>
    <row r="41" spans="1:5" ht="12.8" customHeight="1" x14ac:dyDescent="0.25"/>
    <row r="42" spans="1:5" ht="12.8" customHeight="1" x14ac:dyDescent="0.25"/>
    <row r="43" spans="1:5" ht="12.8" customHeight="1" x14ac:dyDescent="0.25"/>
    <row r="44" spans="1:5" ht="12.8" customHeight="1" x14ac:dyDescent="0.25"/>
    <row r="45" spans="1:5" ht="12.8" customHeight="1" x14ac:dyDescent="0.25"/>
    <row r="46" spans="1:5" ht="12.8" customHeight="1" x14ac:dyDescent="0.25"/>
    <row r="47" spans="1:5" ht="12.8" customHeight="1" x14ac:dyDescent="0.25"/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topLeftCell="A15" workbookViewId="0">
      <selection activeCell="D2" sqref="D2:D37"/>
    </sheetView>
  </sheetViews>
  <sheetFormatPr defaultColWidth="9.08984375" defaultRowHeight="12.9" x14ac:dyDescent="0.25"/>
  <cols>
    <col min="1" max="1" width="30.90625" style="2" customWidth="1"/>
    <col min="2" max="2" width="8.26953125" style="2" bestFit="1" customWidth="1"/>
    <col min="3" max="3" width="5.36328125" style="2" bestFit="1" customWidth="1"/>
    <col min="4" max="5" width="30.90625" style="2" customWidth="1"/>
    <col min="6" max="16384" width="9.08984375" style="2"/>
  </cols>
  <sheetData>
    <row r="1" spans="1:5" s="1" customFormat="1" ht="46.5" customHeight="1" x14ac:dyDescent="0.25">
      <c r="A1" s="1" t="s">
        <v>0</v>
      </c>
      <c r="B1" s="1" t="s">
        <v>310</v>
      </c>
      <c r="C1" s="1" t="s">
        <v>311</v>
      </c>
      <c r="D1" s="1" t="s">
        <v>1</v>
      </c>
      <c r="E1" s="1" t="s">
        <v>2</v>
      </c>
    </row>
    <row r="2" spans="1:5" ht="12.8" customHeight="1" x14ac:dyDescent="0.25">
      <c r="A2" s="2" t="s">
        <v>29</v>
      </c>
      <c r="B2" s="2" t="s">
        <v>220</v>
      </c>
      <c r="C2" s="2">
        <v>30</v>
      </c>
      <c r="D2" s="2" t="s">
        <v>30</v>
      </c>
      <c r="E2" s="2">
        <v>1552</v>
      </c>
    </row>
    <row r="3" spans="1:5" ht="12.8" customHeight="1" x14ac:dyDescent="0.25">
      <c r="A3" s="2" t="s">
        <v>31</v>
      </c>
      <c r="B3" s="2" t="s">
        <v>220</v>
      </c>
      <c r="C3" s="2">
        <v>30</v>
      </c>
      <c r="D3" s="2" t="s">
        <v>32</v>
      </c>
      <c r="E3" s="2">
        <v>1412</v>
      </c>
    </row>
    <row r="4" spans="1:5" ht="12.8" customHeight="1" x14ac:dyDescent="0.25">
      <c r="A4" s="2" t="s">
        <v>41</v>
      </c>
      <c r="B4" s="2" t="s">
        <v>221</v>
      </c>
      <c r="C4" s="2">
        <v>30</v>
      </c>
      <c r="D4" s="2" t="s">
        <v>42</v>
      </c>
      <c r="E4" s="2">
        <v>1794</v>
      </c>
    </row>
    <row r="5" spans="1:5" ht="12.8" customHeight="1" x14ac:dyDescent="0.25">
      <c r="A5" s="2" t="s">
        <v>43</v>
      </c>
      <c r="B5" s="2" t="s">
        <v>221</v>
      </c>
      <c r="C5" s="2">
        <v>30</v>
      </c>
      <c r="D5" s="2" t="s">
        <v>44</v>
      </c>
      <c r="E5" s="2">
        <v>1643</v>
      </c>
    </row>
    <row r="6" spans="1:5" ht="12.8" customHeight="1" x14ac:dyDescent="0.25">
      <c r="A6" s="2" t="s">
        <v>52</v>
      </c>
      <c r="B6" s="2" t="s">
        <v>222</v>
      </c>
      <c r="C6" s="2">
        <v>30</v>
      </c>
      <c r="D6" s="2" t="s">
        <v>10</v>
      </c>
      <c r="E6" s="2">
        <v>1956</v>
      </c>
    </row>
    <row r="7" spans="1:5" ht="12.8" customHeight="1" x14ac:dyDescent="0.25">
      <c r="A7" s="2" t="s">
        <v>53</v>
      </c>
      <c r="B7" s="2" t="s">
        <v>222</v>
      </c>
      <c r="C7" s="2">
        <v>30</v>
      </c>
      <c r="D7" s="2" t="s">
        <v>54</v>
      </c>
      <c r="E7" s="2">
        <v>1933</v>
      </c>
    </row>
    <row r="8" spans="1:5" ht="12.8" customHeight="1" x14ac:dyDescent="0.25">
      <c r="A8" s="2" t="s">
        <v>59</v>
      </c>
      <c r="B8" s="2" t="s">
        <v>223</v>
      </c>
      <c r="C8" s="2">
        <v>30</v>
      </c>
      <c r="D8" s="2" t="s">
        <v>60</v>
      </c>
      <c r="E8" s="2">
        <v>1632</v>
      </c>
    </row>
    <row r="9" spans="1:5" ht="12.8" customHeight="1" x14ac:dyDescent="0.25">
      <c r="A9" s="2" t="s">
        <v>61</v>
      </c>
      <c r="B9" s="2" t="s">
        <v>223</v>
      </c>
      <c r="C9" s="2">
        <v>30</v>
      </c>
      <c r="D9" s="2" t="s">
        <v>62</v>
      </c>
      <c r="E9" s="2">
        <v>1540</v>
      </c>
    </row>
    <row r="10" spans="1:5" ht="12.8" customHeight="1" x14ac:dyDescent="0.25">
      <c r="A10" s="2" t="s">
        <v>66</v>
      </c>
      <c r="B10" s="2" t="s">
        <v>224</v>
      </c>
      <c r="C10" s="2">
        <v>30</v>
      </c>
      <c r="D10" s="2" t="s">
        <v>67</v>
      </c>
      <c r="E10" s="2">
        <v>1935</v>
      </c>
    </row>
    <row r="11" spans="1:5" ht="12.8" customHeight="1" x14ac:dyDescent="0.25">
      <c r="A11" s="2" t="s">
        <v>68</v>
      </c>
      <c r="B11" s="2" t="s">
        <v>224</v>
      </c>
      <c r="C11" s="2">
        <v>30</v>
      </c>
      <c r="D11" s="2" t="s">
        <v>32</v>
      </c>
      <c r="E11" s="2">
        <v>1568</v>
      </c>
    </row>
    <row r="12" spans="1:5" ht="12.8" customHeight="1" x14ac:dyDescent="0.25">
      <c r="A12" s="2" t="s">
        <v>72</v>
      </c>
      <c r="B12" s="2" t="s">
        <v>225</v>
      </c>
      <c r="C12" s="2">
        <v>30</v>
      </c>
      <c r="D12" s="2" t="s">
        <v>73</v>
      </c>
      <c r="E12" s="2">
        <v>1281</v>
      </c>
    </row>
    <row r="13" spans="1:5" ht="12.8" customHeight="1" x14ac:dyDescent="0.25">
      <c r="A13" s="2" t="s">
        <v>74</v>
      </c>
      <c r="B13" s="2" t="s">
        <v>225</v>
      </c>
      <c r="C13" s="2">
        <v>30</v>
      </c>
      <c r="D13" s="2" t="s">
        <v>75</v>
      </c>
      <c r="E13" s="2">
        <v>1199</v>
      </c>
    </row>
    <row r="14" spans="1:5" ht="12.8" customHeight="1" x14ac:dyDescent="0.25">
      <c r="A14" s="2" t="s">
        <v>79</v>
      </c>
      <c r="B14" s="2" t="s">
        <v>226</v>
      </c>
      <c r="C14" s="2">
        <v>30</v>
      </c>
      <c r="D14" s="2" t="s">
        <v>80</v>
      </c>
      <c r="E14" s="2">
        <v>1207</v>
      </c>
    </row>
    <row r="15" spans="1:5" ht="12.8" customHeight="1" x14ac:dyDescent="0.25">
      <c r="A15" s="2" t="s">
        <v>81</v>
      </c>
      <c r="B15" s="2" t="s">
        <v>226</v>
      </c>
      <c r="C15" s="2">
        <v>30</v>
      </c>
      <c r="D15" s="2" t="s">
        <v>82</v>
      </c>
      <c r="E15" s="2">
        <v>1078</v>
      </c>
    </row>
    <row r="16" spans="1:5" ht="12.8" customHeight="1" x14ac:dyDescent="0.25">
      <c r="A16" s="2" t="s">
        <v>87</v>
      </c>
      <c r="B16" s="2" t="s">
        <v>227</v>
      </c>
      <c r="C16" s="2">
        <v>30</v>
      </c>
      <c r="D16" s="2" t="s">
        <v>88</v>
      </c>
      <c r="E16" s="2">
        <v>1224</v>
      </c>
    </row>
    <row r="17" spans="1:5" ht="12.8" customHeight="1" x14ac:dyDescent="0.25">
      <c r="A17" s="2" t="s">
        <v>89</v>
      </c>
      <c r="B17" s="2" t="s">
        <v>227</v>
      </c>
      <c r="C17" s="2">
        <v>30</v>
      </c>
      <c r="D17" s="2" t="s">
        <v>90</v>
      </c>
      <c r="E17" s="2">
        <v>1070</v>
      </c>
    </row>
    <row r="18" spans="1:5" ht="12.8" customHeight="1" x14ac:dyDescent="0.25">
      <c r="A18" s="2" t="s">
        <v>33</v>
      </c>
      <c r="B18" s="2" t="s">
        <v>228</v>
      </c>
      <c r="C18" s="2">
        <v>30</v>
      </c>
      <c r="D18" s="2" t="s">
        <v>34</v>
      </c>
      <c r="E18" s="2">
        <v>2566</v>
      </c>
    </row>
    <row r="19" spans="1:5" ht="12.8" customHeight="1" x14ac:dyDescent="0.25">
      <c r="A19" s="2" t="s">
        <v>35</v>
      </c>
      <c r="B19" s="2" t="s">
        <v>228</v>
      </c>
      <c r="C19" s="2">
        <v>30</v>
      </c>
      <c r="D19" s="2" t="s">
        <v>36</v>
      </c>
      <c r="E19" s="2">
        <v>3452</v>
      </c>
    </row>
    <row r="20" spans="1:5" ht="12.8" customHeight="1" x14ac:dyDescent="0.25">
      <c r="A20" s="2" t="s">
        <v>45</v>
      </c>
      <c r="B20" s="2" t="s">
        <v>229</v>
      </c>
      <c r="C20" s="2">
        <v>30</v>
      </c>
      <c r="D20" s="2" t="s">
        <v>46</v>
      </c>
      <c r="E20" s="2">
        <v>2456</v>
      </c>
    </row>
    <row r="21" spans="1:5" ht="12.8" customHeight="1" x14ac:dyDescent="0.25">
      <c r="A21" s="2" t="s">
        <v>47</v>
      </c>
      <c r="B21" s="2" t="s">
        <v>229</v>
      </c>
      <c r="C21" s="2">
        <v>30</v>
      </c>
      <c r="D21" s="2" t="s">
        <v>34</v>
      </c>
      <c r="E21" s="2">
        <v>2808</v>
      </c>
    </row>
    <row r="22" spans="1:5" ht="12.8" customHeight="1" x14ac:dyDescent="0.25">
      <c r="A22" s="2" t="s">
        <v>55</v>
      </c>
      <c r="B22" s="2" t="s">
        <v>230</v>
      </c>
      <c r="C22" s="2">
        <v>30</v>
      </c>
      <c r="D22" s="2" t="s">
        <v>56</v>
      </c>
      <c r="E22" s="2">
        <v>2591</v>
      </c>
    </row>
    <row r="23" spans="1:5" ht="12.8" customHeight="1" x14ac:dyDescent="0.25">
      <c r="A23" s="2" t="s">
        <v>57</v>
      </c>
      <c r="B23" s="2" t="s">
        <v>230</v>
      </c>
      <c r="C23" s="2">
        <v>30</v>
      </c>
      <c r="D23" s="2" t="s">
        <v>58</v>
      </c>
      <c r="E23" s="2">
        <v>3182</v>
      </c>
    </row>
    <row r="24" spans="1:5" ht="12.8" customHeight="1" x14ac:dyDescent="0.25">
      <c r="A24" s="2" t="s">
        <v>63</v>
      </c>
      <c r="B24" s="2" t="s">
        <v>231</v>
      </c>
      <c r="C24" s="2">
        <v>30</v>
      </c>
      <c r="D24" s="2" t="s">
        <v>30</v>
      </c>
      <c r="E24" s="2">
        <v>1598</v>
      </c>
    </row>
    <row r="25" spans="1:5" ht="12.8" customHeight="1" x14ac:dyDescent="0.25">
      <c r="A25" s="2" t="s">
        <v>64</v>
      </c>
      <c r="B25" s="2" t="s">
        <v>231</v>
      </c>
      <c r="C25" s="2">
        <v>30</v>
      </c>
      <c r="D25" s="2" t="s">
        <v>65</v>
      </c>
      <c r="E25" s="2">
        <v>1997</v>
      </c>
    </row>
    <row r="26" spans="1:5" ht="12.8" customHeight="1" x14ac:dyDescent="0.25">
      <c r="A26" s="2" t="s">
        <v>69</v>
      </c>
      <c r="B26" s="2" t="s">
        <v>232</v>
      </c>
      <c r="C26" s="2">
        <v>30</v>
      </c>
      <c r="D26" s="2" t="s">
        <v>70</v>
      </c>
      <c r="E26" s="2">
        <v>1467</v>
      </c>
    </row>
    <row r="27" spans="1:5" ht="12.8" customHeight="1" x14ac:dyDescent="0.25">
      <c r="A27" s="2" t="s">
        <v>71</v>
      </c>
      <c r="B27" s="2" t="s">
        <v>232</v>
      </c>
      <c r="C27" s="2">
        <v>30</v>
      </c>
      <c r="D27" s="2" t="s">
        <v>60</v>
      </c>
      <c r="E27" s="2">
        <v>1816</v>
      </c>
    </row>
    <row r="28" spans="1:5" ht="12.8" customHeight="1" x14ac:dyDescent="0.25">
      <c r="A28" s="2" t="s">
        <v>76</v>
      </c>
      <c r="B28" s="2" t="s">
        <v>233</v>
      </c>
      <c r="C28" s="2">
        <v>30</v>
      </c>
      <c r="D28" s="2" t="s">
        <v>14</v>
      </c>
      <c r="E28" s="2">
        <v>1368</v>
      </c>
    </row>
    <row r="29" spans="1:5" ht="12.8" customHeight="1" x14ac:dyDescent="0.25">
      <c r="A29" s="2" t="s">
        <v>77</v>
      </c>
      <c r="B29" s="2" t="s">
        <v>233</v>
      </c>
      <c r="C29" s="2">
        <v>30</v>
      </c>
      <c r="D29" s="2" t="s">
        <v>78</v>
      </c>
      <c r="E29" s="2">
        <v>1437</v>
      </c>
    </row>
    <row r="30" spans="1:5" ht="12.8" customHeight="1" x14ac:dyDescent="0.25">
      <c r="A30" s="2" t="s">
        <v>83</v>
      </c>
      <c r="B30" s="2" t="s">
        <v>234</v>
      </c>
      <c r="C30" s="2">
        <v>30</v>
      </c>
      <c r="D30" s="2" t="s">
        <v>84</v>
      </c>
      <c r="E30" s="2">
        <v>1404</v>
      </c>
    </row>
    <row r="31" spans="1:5" ht="12.8" customHeight="1" x14ac:dyDescent="0.25">
      <c r="A31" s="2" t="s">
        <v>85</v>
      </c>
      <c r="B31" s="2" t="s">
        <v>234</v>
      </c>
      <c r="C31" s="2">
        <v>30</v>
      </c>
      <c r="D31" s="2" t="s">
        <v>86</v>
      </c>
      <c r="E31" s="2">
        <v>1470</v>
      </c>
    </row>
    <row r="32" spans="1:5" ht="12.8" customHeight="1" x14ac:dyDescent="0.25">
      <c r="A32" s="2" t="s">
        <v>91</v>
      </c>
      <c r="B32" s="2" t="s">
        <v>235</v>
      </c>
      <c r="C32" s="2">
        <v>30</v>
      </c>
      <c r="D32" s="2" t="s">
        <v>92</v>
      </c>
      <c r="E32" s="2">
        <v>1002</v>
      </c>
    </row>
    <row r="33" spans="1:5" ht="12.8" customHeight="1" x14ac:dyDescent="0.25">
      <c r="A33" s="2" t="s">
        <v>93</v>
      </c>
      <c r="B33" s="2" t="s">
        <v>235</v>
      </c>
      <c r="C33" s="2">
        <v>30</v>
      </c>
      <c r="D33" s="2" t="s">
        <v>94</v>
      </c>
      <c r="E33" s="2">
        <v>936</v>
      </c>
    </row>
    <row r="34" spans="1:5" ht="12.8" customHeight="1" x14ac:dyDescent="0.25">
      <c r="A34" s="2" t="s">
        <v>37</v>
      </c>
      <c r="B34" s="2" t="s">
        <v>236</v>
      </c>
      <c r="C34" s="2">
        <v>30</v>
      </c>
      <c r="D34" s="2" t="s">
        <v>38</v>
      </c>
      <c r="E34" s="2">
        <v>2959</v>
      </c>
    </row>
    <row r="35" spans="1:5" ht="12.8" customHeight="1" x14ac:dyDescent="0.25">
      <c r="A35" s="2" t="s">
        <v>39</v>
      </c>
      <c r="B35" s="2" t="s">
        <v>236</v>
      </c>
      <c r="C35" s="2">
        <v>30</v>
      </c>
      <c r="D35" s="2" t="s">
        <v>40</v>
      </c>
      <c r="E35" s="2">
        <v>3194</v>
      </c>
    </row>
    <row r="36" spans="1:5" ht="12.8" customHeight="1" x14ac:dyDescent="0.25">
      <c r="A36" s="2" t="s">
        <v>48</v>
      </c>
      <c r="B36" s="2" t="s">
        <v>237</v>
      </c>
      <c r="C36" s="2">
        <v>30</v>
      </c>
      <c r="D36" s="2" t="s">
        <v>49</v>
      </c>
      <c r="E36" s="2">
        <v>2206</v>
      </c>
    </row>
    <row r="37" spans="1:5" ht="12.8" customHeight="1" x14ac:dyDescent="0.25">
      <c r="A37" s="2" t="s">
        <v>50</v>
      </c>
      <c r="B37" s="2" t="s">
        <v>237</v>
      </c>
      <c r="C37" s="2">
        <v>30</v>
      </c>
      <c r="D37" s="2" t="s">
        <v>51</v>
      </c>
      <c r="E37" s="2">
        <v>2083</v>
      </c>
    </row>
    <row r="38" spans="1:5" ht="12.8" customHeight="1" x14ac:dyDescent="0.25">
      <c r="A38" s="2" t="s">
        <v>210</v>
      </c>
      <c r="D38" s="2" t="s">
        <v>216</v>
      </c>
      <c r="E38" s="2">
        <v>1834</v>
      </c>
    </row>
    <row r="39" spans="1:5" ht="12.8" customHeight="1" x14ac:dyDescent="0.25">
      <c r="A39" s="2" t="s">
        <v>211</v>
      </c>
      <c r="D39" s="2" t="s">
        <v>217</v>
      </c>
      <c r="E39" s="2">
        <v>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22"/>
  <sheetViews>
    <sheetView zoomScale="70" zoomScaleNormal="70" workbookViewId="0">
      <selection activeCell="AD27" sqref="AD27"/>
    </sheetView>
  </sheetViews>
  <sheetFormatPr defaultRowHeight="12.9" x14ac:dyDescent="0.25"/>
  <cols>
    <col min="1" max="1" width="8.90625" style="2" customWidth="1"/>
    <col min="2" max="3" width="4.81640625" style="2" bestFit="1" customWidth="1"/>
    <col min="4" max="4" width="5.81640625" style="38" bestFit="1" customWidth="1"/>
    <col min="5" max="6" width="4.81640625" style="2" bestFit="1" customWidth="1"/>
    <col min="7" max="7" width="5.81640625" style="38" bestFit="1" customWidth="1"/>
    <col min="8" max="9" width="4.81640625" style="2" bestFit="1" customWidth="1"/>
    <col min="10" max="10" width="5.81640625" style="38" bestFit="1" customWidth="1"/>
    <col min="11" max="12" width="4.81640625" style="2" bestFit="1" customWidth="1"/>
    <col min="13" max="13" width="5.81640625" style="38" bestFit="1" customWidth="1"/>
    <col min="14" max="15" width="4.81640625" style="2" bestFit="1" customWidth="1"/>
    <col min="16" max="16" width="5.81640625" style="38" bestFit="1" customWidth="1"/>
    <col min="17" max="18" width="4.81640625" style="2" bestFit="1" customWidth="1"/>
    <col min="19" max="19" width="5.81640625" style="38" bestFit="1" customWidth="1"/>
    <col min="20" max="21" width="4.81640625" style="2" bestFit="1" customWidth="1"/>
    <col min="22" max="22" width="5.81640625" style="38" bestFit="1" customWidth="1"/>
    <col min="23" max="24" width="4.81640625" style="2" bestFit="1" customWidth="1"/>
    <col min="25" max="25" width="5.81640625" style="38" bestFit="1" customWidth="1"/>
    <col min="26" max="27" width="4.81640625" style="2" bestFit="1" customWidth="1"/>
    <col min="28" max="28" width="5.81640625" style="38" bestFit="1" customWidth="1"/>
    <col min="29" max="30" width="4.81640625" style="2" bestFit="1" customWidth="1"/>
    <col min="31" max="31" width="5.81640625" style="38" bestFit="1" customWidth="1"/>
    <col min="32" max="33" width="4.81640625" style="2" bestFit="1" customWidth="1"/>
    <col min="34" max="34" width="5.81640625" style="38" bestFit="1" customWidth="1"/>
    <col min="35" max="36" width="4.81640625" style="2" bestFit="1" customWidth="1"/>
    <col min="37" max="37" width="5.81640625" style="38" bestFit="1" customWidth="1"/>
    <col min="38" max="39" width="4.81640625" style="2" bestFit="1" customWidth="1"/>
    <col min="40" max="40" width="5.81640625" style="38" bestFit="1" customWidth="1"/>
    <col min="41" max="42" width="4.81640625" style="2" bestFit="1" customWidth="1"/>
    <col min="43" max="43" width="5.81640625" style="38" bestFit="1" customWidth="1"/>
    <col min="44" max="45" width="4.81640625" style="2" bestFit="1" customWidth="1"/>
    <col min="46" max="46" width="5.81640625" style="38" bestFit="1" customWidth="1"/>
    <col min="47" max="48" width="4.81640625" style="2" bestFit="1" customWidth="1"/>
    <col min="49" max="49" width="5.81640625" style="38" bestFit="1" customWidth="1"/>
    <col min="50" max="51" width="4.81640625" style="2" bestFit="1" customWidth="1"/>
    <col min="52" max="52" width="5.81640625" style="38" bestFit="1" customWidth="1"/>
    <col min="53" max="54" width="4.81640625" style="2" bestFit="1" customWidth="1"/>
    <col min="55" max="55" width="5.81640625" style="38" bestFit="1" customWidth="1"/>
    <col min="56" max="16384" width="8.7265625" style="2"/>
  </cols>
  <sheetData>
    <row r="1" spans="1:56" x14ac:dyDescent="0.25">
      <c r="A1" s="3" t="s">
        <v>219</v>
      </c>
      <c r="D1" s="2"/>
      <c r="E1" s="38"/>
      <c r="G1" s="2"/>
      <c r="H1" s="38"/>
      <c r="J1" s="2"/>
      <c r="K1" s="38"/>
      <c r="M1" s="2"/>
      <c r="N1" s="38"/>
      <c r="P1" s="2"/>
      <c r="Q1" s="38"/>
      <c r="S1" s="2"/>
      <c r="T1" s="38"/>
      <c r="V1" s="2"/>
      <c r="W1" s="38"/>
      <c r="Y1" s="2"/>
      <c r="Z1" s="38"/>
      <c r="AB1" s="2"/>
      <c r="AC1" s="38"/>
      <c r="AE1" s="2"/>
      <c r="AF1" s="38"/>
      <c r="AH1" s="2"/>
      <c r="AI1" s="38"/>
      <c r="AK1" s="2"/>
      <c r="AL1" s="38"/>
      <c r="AN1" s="2"/>
      <c r="AO1" s="38"/>
      <c r="AQ1" s="2"/>
      <c r="AR1" s="38"/>
      <c r="AT1" s="2"/>
      <c r="AU1" s="38"/>
      <c r="AW1" s="2"/>
      <c r="AX1" s="38"/>
      <c r="AZ1" s="2"/>
      <c r="BA1" s="38"/>
      <c r="BC1" s="2"/>
      <c r="BD1" s="38"/>
    </row>
    <row r="2" spans="1:56" ht="13.45" thickBot="1" x14ac:dyDescent="0.3">
      <c r="B2" s="39" t="s">
        <v>220</v>
      </c>
      <c r="C2" s="39"/>
      <c r="D2" s="38" t="s">
        <v>218</v>
      </c>
      <c r="E2" s="39" t="s">
        <v>221</v>
      </c>
      <c r="F2" s="39"/>
      <c r="G2" s="38" t="s">
        <v>218</v>
      </c>
      <c r="H2" s="39" t="s">
        <v>222</v>
      </c>
      <c r="I2" s="39"/>
      <c r="J2" s="38" t="s">
        <v>218</v>
      </c>
      <c r="K2" s="39" t="s">
        <v>223</v>
      </c>
      <c r="L2" s="39"/>
      <c r="M2" s="38" t="s">
        <v>218</v>
      </c>
      <c r="N2" s="39" t="s">
        <v>224</v>
      </c>
      <c r="O2" s="39"/>
      <c r="P2" s="38" t="s">
        <v>218</v>
      </c>
      <c r="Q2" s="39" t="s">
        <v>225</v>
      </c>
      <c r="R2" s="39"/>
      <c r="S2" s="38" t="s">
        <v>218</v>
      </c>
      <c r="T2" s="39" t="s">
        <v>226</v>
      </c>
      <c r="U2" s="39"/>
      <c r="V2" s="38" t="s">
        <v>218</v>
      </c>
      <c r="W2" s="39" t="s">
        <v>227</v>
      </c>
      <c r="X2" s="39"/>
      <c r="Y2" s="38" t="s">
        <v>218</v>
      </c>
      <c r="Z2" s="39" t="s">
        <v>228</v>
      </c>
      <c r="AA2" s="39"/>
      <c r="AB2" s="38" t="s">
        <v>218</v>
      </c>
      <c r="AC2" s="39" t="s">
        <v>229</v>
      </c>
      <c r="AD2" s="39"/>
      <c r="AE2" s="38" t="s">
        <v>218</v>
      </c>
      <c r="AF2" s="39" t="s">
        <v>230</v>
      </c>
      <c r="AG2" s="39"/>
      <c r="AH2" s="38" t="s">
        <v>218</v>
      </c>
      <c r="AI2" s="39" t="s">
        <v>231</v>
      </c>
      <c r="AJ2" s="39"/>
      <c r="AK2" s="38" t="s">
        <v>218</v>
      </c>
      <c r="AL2" s="39" t="s">
        <v>232</v>
      </c>
      <c r="AM2" s="39"/>
      <c r="AN2" s="38" t="s">
        <v>218</v>
      </c>
      <c r="AO2" s="39" t="s">
        <v>233</v>
      </c>
      <c r="AP2" s="39"/>
      <c r="AQ2" s="38" t="s">
        <v>218</v>
      </c>
      <c r="AR2" s="39" t="s">
        <v>234</v>
      </c>
      <c r="AS2" s="39"/>
      <c r="AT2" s="38" t="s">
        <v>218</v>
      </c>
      <c r="AU2" s="39" t="s">
        <v>235</v>
      </c>
      <c r="AV2" s="39"/>
      <c r="AW2" s="38" t="s">
        <v>218</v>
      </c>
      <c r="AX2" s="39" t="s">
        <v>236</v>
      </c>
      <c r="AY2" s="39"/>
      <c r="AZ2" s="38" t="s">
        <v>218</v>
      </c>
      <c r="BA2" s="39" t="s">
        <v>237</v>
      </c>
      <c r="BB2" s="39"/>
      <c r="BC2" s="38" t="s">
        <v>218</v>
      </c>
    </row>
    <row r="3" spans="1:56" ht="13.45" thickBot="1" x14ac:dyDescent="0.3">
      <c r="A3" s="40" t="s">
        <v>238</v>
      </c>
      <c r="B3" s="40">
        <v>2.0500000000000003</v>
      </c>
      <c r="C3" s="40">
        <v>1.66</v>
      </c>
      <c r="D3" s="38">
        <f>AVERAGE(B3:C3)</f>
        <v>1.855</v>
      </c>
      <c r="E3" s="40">
        <v>1.8800000000000001</v>
      </c>
      <c r="F3" s="40">
        <v>1.8900000000000001</v>
      </c>
      <c r="G3" s="38">
        <f>AVERAGE(E3:F3)</f>
        <v>1.8850000000000002</v>
      </c>
      <c r="H3" s="40">
        <v>1.8499999999999999</v>
      </c>
      <c r="I3" s="40">
        <v>1.48</v>
      </c>
      <c r="J3" s="38">
        <f>AVERAGE(H3:I3)</f>
        <v>1.665</v>
      </c>
      <c r="K3" s="40">
        <v>1.22</v>
      </c>
      <c r="L3" s="40">
        <v>1.47</v>
      </c>
      <c r="M3" s="38">
        <f>AVERAGE(K3:L3)</f>
        <v>1.345</v>
      </c>
      <c r="N3" s="40">
        <v>1.25</v>
      </c>
      <c r="O3" s="40">
        <v>1.32</v>
      </c>
      <c r="P3" s="38">
        <f>AVERAGE(N3:O3)</f>
        <v>1.2850000000000001</v>
      </c>
      <c r="Q3" s="40">
        <v>1.27</v>
      </c>
      <c r="R3" s="40">
        <v>0.84</v>
      </c>
      <c r="S3" s="38">
        <f>AVERAGE(Q3:R3)</f>
        <v>1.0549999999999999</v>
      </c>
      <c r="T3" s="40">
        <v>1.9</v>
      </c>
      <c r="U3" s="40">
        <v>1.53</v>
      </c>
      <c r="V3" s="38">
        <f>AVERAGE(T3:U3)</f>
        <v>1.7149999999999999</v>
      </c>
      <c r="W3" s="40">
        <v>2.16</v>
      </c>
      <c r="X3" s="40">
        <v>2.1999999999999997</v>
      </c>
      <c r="Y3" s="38">
        <f>AVERAGE(W3:X3)</f>
        <v>2.1799999999999997</v>
      </c>
      <c r="Z3" s="41">
        <v>17.2</v>
      </c>
      <c r="AA3" s="42">
        <v>14.299999999999999</v>
      </c>
      <c r="AB3" s="38">
        <f>AVERAGE(Z3:AA3)</f>
        <v>15.75</v>
      </c>
      <c r="AC3" s="40">
        <v>3.04</v>
      </c>
      <c r="AD3" s="40">
        <v>1.4000000000000001</v>
      </c>
      <c r="AE3" s="38">
        <f>AVERAGE(AC3:AD3)</f>
        <v>2.2200000000000002</v>
      </c>
      <c r="AF3" s="40">
        <v>1.41</v>
      </c>
      <c r="AG3" s="40">
        <v>1.3</v>
      </c>
      <c r="AH3" s="38">
        <f>AVERAGE(AF3:AG3)</f>
        <v>1.355</v>
      </c>
      <c r="AI3" s="40">
        <v>1.67</v>
      </c>
      <c r="AJ3" s="40">
        <v>1.24</v>
      </c>
      <c r="AK3" s="38">
        <f>AVERAGE(AI3:AJ3)</f>
        <v>1.4550000000000001</v>
      </c>
      <c r="AL3" s="40">
        <v>1.6400000000000001</v>
      </c>
      <c r="AM3" s="40">
        <v>1.27</v>
      </c>
      <c r="AN3" s="38">
        <f>AVERAGE(AL3:AM3)</f>
        <v>1.4550000000000001</v>
      </c>
      <c r="AO3" s="40">
        <v>3.3099999999999996</v>
      </c>
      <c r="AP3" s="40">
        <v>3.1199999999999997</v>
      </c>
      <c r="AQ3" s="38">
        <f>AVERAGE(AO3:AP3)</f>
        <v>3.2149999999999999</v>
      </c>
      <c r="AR3" s="40">
        <v>1.1400000000000001</v>
      </c>
      <c r="AS3" s="40">
        <v>0.73</v>
      </c>
      <c r="AT3" s="38">
        <f>AVERAGE(AR3:AS3)</f>
        <v>0.93500000000000005</v>
      </c>
      <c r="AU3" s="40">
        <v>1.24</v>
      </c>
      <c r="AV3" s="40">
        <v>0.57999999999999996</v>
      </c>
      <c r="AW3" s="38">
        <f>AVERAGE(AU3:AV3)</f>
        <v>0.90999999999999992</v>
      </c>
      <c r="AX3" s="40">
        <v>1.46</v>
      </c>
      <c r="AY3" s="40">
        <v>1.5599999999999998</v>
      </c>
      <c r="AZ3" s="38">
        <f>AVERAGE(AX3:AY3)</f>
        <v>1.5099999999999998</v>
      </c>
      <c r="BA3" s="40">
        <v>2.34</v>
      </c>
      <c r="BB3" s="40">
        <v>2.0500000000000003</v>
      </c>
      <c r="BC3" s="38">
        <f>AVERAGE(BA3:BB3)</f>
        <v>2.1950000000000003</v>
      </c>
    </row>
    <row r="4" spans="1:56" x14ac:dyDescent="0.25">
      <c r="A4" s="40" t="s">
        <v>239</v>
      </c>
      <c r="B4" s="2">
        <v>16</v>
      </c>
      <c r="C4" s="2">
        <v>13</v>
      </c>
      <c r="D4" s="38">
        <f>AVERAGE(B4:C4)</f>
        <v>14.5</v>
      </c>
      <c r="E4" s="40">
        <v>15.2</v>
      </c>
      <c r="F4" s="40">
        <v>14.499999999999998</v>
      </c>
      <c r="G4" s="38">
        <f>AVERAGE(E4:F4)</f>
        <v>14.849999999999998</v>
      </c>
      <c r="H4" s="40">
        <v>15.7</v>
      </c>
      <c r="I4" s="40">
        <v>15.9</v>
      </c>
      <c r="J4" s="38">
        <f>AVERAGE(H4:I4)</f>
        <v>15.8</v>
      </c>
      <c r="K4" s="40">
        <v>14.099999999999998</v>
      </c>
      <c r="L4" s="40">
        <v>13.200000000000001</v>
      </c>
      <c r="M4" s="38">
        <f>AVERAGE(K4:L4)</f>
        <v>13.649999999999999</v>
      </c>
      <c r="N4" s="40">
        <v>15.9</v>
      </c>
      <c r="O4" s="40">
        <v>13.600000000000001</v>
      </c>
      <c r="P4" s="38">
        <f>AVERAGE(N4:O4)</f>
        <v>14.75</v>
      </c>
      <c r="Q4" s="40">
        <v>11.600000000000001</v>
      </c>
      <c r="R4" s="40">
        <v>10.7</v>
      </c>
      <c r="S4" s="38">
        <f>AVERAGE(Q4:R4)</f>
        <v>11.15</v>
      </c>
      <c r="T4" s="40">
        <v>9.7900000000000009</v>
      </c>
      <c r="U4" s="40">
        <v>9</v>
      </c>
      <c r="V4" s="38">
        <f>AVERAGE(T4:U4)</f>
        <v>9.3949999999999996</v>
      </c>
      <c r="W4" s="40">
        <v>14.000000000000002</v>
      </c>
      <c r="X4" s="40">
        <v>12.5</v>
      </c>
      <c r="Y4" s="38">
        <f>AVERAGE(W4:X4)</f>
        <v>13.25</v>
      </c>
      <c r="Z4" s="40">
        <v>14.000000000000002</v>
      </c>
      <c r="AA4" s="40">
        <v>14.099999999999998</v>
      </c>
      <c r="AB4" s="38">
        <f>AVERAGE(Z4:AA4)</f>
        <v>14.05</v>
      </c>
      <c r="AC4" s="40">
        <v>15.1</v>
      </c>
      <c r="AD4" s="40">
        <v>16.100000000000001</v>
      </c>
      <c r="AE4" s="38">
        <f>AVERAGE(AC4:AD4)</f>
        <v>15.600000000000001</v>
      </c>
      <c r="AF4" s="40">
        <v>14.399999999999999</v>
      </c>
      <c r="AG4" s="40">
        <v>15</v>
      </c>
      <c r="AH4" s="38">
        <f>AVERAGE(AF4:AG4)</f>
        <v>14.7</v>
      </c>
      <c r="AI4" s="40">
        <v>13.100000000000001</v>
      </c>
      <c r="AJ4" s="40">
        <v>14.099999999999998</v>
      </c>
      <c r="AK4" s="38">
        <f>AVERAGE(AI4:AJ4)</f>
        <v>13.6</v>
      </c>
      <c r="AL4" s="40">
        <v>10.100000000000001</v>
      </c>
      <c r="AM4" s="40">
        <v>11.5</v>
      </c>
      <c r="AN4" s="38">
        <f>AVERAGE(AL4:AM4)</f>
        <v>10.8</v>
      </c>
      <c r="AO4" s="40">
        <v>10.5</v>
      </c>
      <c r="AP4" s="40">
        <v>11</v>
      </c>
      <c r="AQ4" s="38">
        <f>AVERAGE(AO4:AP4)</f>
        <v>10.75</v>
      </c>
      <c r="AR4" s="40">
        <v>12</v>
      </c>
      <c r="AS4" s="40">
        <v>12.8</v>
      </c>
      <c r="AT4" s="38">
        <f>AVERAGE(AR4:AS4)</f>
        <v>12.4</v>
      </c>
      <c r="AU4" s="40">
        <v>11.4</v>
      </c>
      <c r="AV4" s="40">
        <v>11.799999999999999</v>
      </c>
      <c r="AW4" s="38">
        <f>AVERAGE(AU4:AV4)</f>
        <v>11.6</v>
      </c>
      <c r="AX4" s="40">
        <v>22.5</v>
      </c>
      <c r="AY4" s="40">
        <v>23</v>
      </c>
      <c r="AZ4" s="38">
        <f>AVERAGE(AX4:AY4)</f>
        <v>22.75</v>
      </c>
      <c r="BA4" s="40">
        <v>26.3</v>
      </c>
      <c r="BB4" s="40">
        <v>23.200000000000003</v>
      </c>
      <c r="BC4" s="38">
        <f>AVERAGE(BA4:BB4)</f>
        <v>24.75</v>
      </c>
    </row>
    <row r="5" spans="1:56" x14ac:dyDescent="0.25">
      <c r="A5" s="40" t="s">
        <v>240</v>
      </c>
      <c r="B5" s="40">
        <v>14.799999999999999</v>
      </c>
      <c r="C5" s="40">
        <v>14.099999999999998</v>
      </c>
      <c r="D5" s="38">
        <f>AVERAGE(B5:C5)</f>
        <v>14.45</v>
      </c>
      <c r="E5" s="40">
        <v>17</v>
      </c>
      <c r="F5" s="40">
        <v>15.7</v>
      </c>
      <c r="G5" s="38">
        <f>AVERAGE(E5:F5)</f>
        <v>16.350000000000001</v>
      </c>
      <c r="H5" s="40">
        <v>17.8</v>
      </c>
      <c r="I5" s="40">
        <v>17.5</v>
      </c>
      <c r="J5" s="38">
        <f>AVERAGE(H5:I5)</f>
        <v>17.649999999999999</v>
      </c>
      <c r="K5" s="40">
        <v>15.6</v>
      </c>
      <c r="L5" s="40">
        <v>13.600000000000001</v>
      </c>
      <c r="M5" s="38">
        <f>AVERAGE(K5:L5)</f>
        <v>14.600000000000001</v>
      </c>
      <c r="N5" s="40">
        <v>17.599999999999998</v>
      </c>
      <c r="O5" s="40">
        <v>14.099999999999998</v>
      </c>
      <c r="P5" s="38">
        <f>AVERAGE(N5:O5)</f>
        <v>15.849999999999998</v>
      </c>
      <c r="Q5" s="40">
        <v>12.4</v>
      </c>
      <c r="R5" s="40">
        <v>11.1</v>
      </c>
      <c r="S5" s="38">
        <f>AVERAGE(Q5:R5)</f>
        <v>11.75</v>
      </c>
      <c r="T5" s="40">
        <v>12.2</v>
      </c>
      <c r="U5" s="40">
        <v>10.5</v>
      </c>
      <c r="V5" s="38">
        <f>AVERAGE(T5:U5)</f>
        <v>11.35</v>
      </c>
      <c r="W5" s="40">
        <v>12.5</v>
      </c>
      <c r="X5" s="40">
        <v>10.7</v>
      </c>
      <c r="Y5" s="38">
        <f>AVERAGE(W5:X5)</f>
        <v>11.6</v>
      </c>
      <c r="Z5" s="40">
        <v>21.4</v>
      </c>
      <c r="AA5" s="40">
        <v>23.200000000000003</v>
      </c>
      <c r="AB5" s="38">
        <f>AVERAGE(Z5:AA5)</f>
        <v>22.3</v>
      </c>
      <c r="AC5" s="40">
        <v>20.5</v>
      </c>
      <c r="AD5" s="40">
        <v>21.4</v>
      </c>
      <c r="AE5" s="38">
        <f>AVERAGE(AC5:AD5)</f>
        <v>20.95</v>
      </c>
      <c r="AF5" s="40">
        <v>21.099999999999998</v>
      </c>
      <c r="AG5" s="40">
        <v>20.8</v>
      </c>
      <c r="AH5" s="38">
        <f>AVERAGE(AF5:AG5)</f>
        <v>20.95</v>
      </c>
      <c r="AI5" s="40">
        <v>14.799999999999999</v>
      </c>
      <c r="AJ5" s="40">
        <v>16.2</v>
      </c>
      <c r="AK5" s="38">
        <f>AVERAGE(AI5:AJ5)</f>
        <v>15.5</v>
      </c>
      <c r="AL5" s="40">
        <v>13.900000000000002</v>
      </c>
      <c r="AM5" s="40">
        <v>15.6</v>
      </c>
      <c r="AN5" s="38">
        <f>AVERAGE(AL5:AM5)</f>
        <v>14.75</v>
      </c>
      <c r="AO5" s="40">
        <v>13</v>
      </c>
      <c r="AP5" s="40">
        <v>12.6</v>
      </c>
      <c r="AQ5" s="38">
        <f>AVERAGE(AO5:AP5)</f>
        <v>12.8</v>
      </c>
      <c r="AR5" s="40">
        <v>12.7</v>
      </c>
      <c r="AS5" s="40">
        <v>13.3</v>
      </c>
      <c r="AT5" s="38">
        <f>AVERAGE(AR5:AS5)</f>
        <v>13</v>
      </c>
      <c r="AU5" s="40">
        <v>8.41</v>
      </c>
      <c r="AV5" s="40">
        <v>8</v>
      </c>
      <c r="AW5" s="38">
        <f>AVERAGE(AU5:AV5)</f>
        <v>8.2050000000000001</v>
      </c>
      <c r="AX5" s="40">
        <v>20.399999999999999</v>
      </c>
      <c r="AY5" s="40">
        <v>20.200000000000003</v>
      </c>
      <c r="AZ5" s="38">
        <f>AVERAGE(AX5:AY5)</f>
        <v>20.3</v>
      </c>
      <c r="BA5" s="40">
        <v>16.8</v>
      </c>
      <c r="BB5" s="40">
        <v>16.100000000000001</v>
      </c>
      <c r="BC5" s="38">
        <f>AVERAGE(BA5:BB5)</f>
        <v>16.450000000000003</v>
      </c>
    </row>
    <row r="6" spans="1:56" x14ac:dyDescent="0.25">
      <c r="A6" s="40" t="s">
        <v>312</v>
      </c>
    </row>
    <row r="8" spans="1:56" x14ac:dyDescent="0.25">
      <c r="A8" s="3" t="s">
        <v>219</v>
      </c>
      <c r="D8" s="2"/>
      <c r="E8" s="38"/>
      <c r="G8" s="2"/>
      <c r="H8" s="38"/>
      <c r="J8" s="2"/>
      <c r="K8" s="38"/>
      <c r="M8" s="2"/>
      <c r="N8" s="38"/>
      <c r="P8" s="2"/>
      <c r="Q8" s="38"/>
      <c r="S8" s="2"/>
      <c r="T8" s="38"/>
      <c r="V8" s="2"/>
      <c r="W8" s="38"/>
      <c r="Y8" s="2"/>
      <c r="Z8" s="38"/>
      <c r="AB8" s="2"/>
      <c r="AC8" s="38"/>
      <c r="AE8" s="2"/>
      <c r="AF8" s="38"/>
      <c r="AH8" s="2"/>
      <c r="AI8" s="38"/>
      <c r="AK8" s="2"/>
      <c r="AL8" s="38"/>
      <c r="AN8" s="2"/>
      <c r="AO8" s="38"/>
      <c r="AQ8" s="2"/>
      <c r="AR8" s="38"/>
      <c r="AT8" s="2"/>
      <c r="AU8" s="38"/>
      <c r="AW8" s="2"/>
      <c r="AX8" s="38"/>
      <c r="AZ8" s="2"/>
      <c r="BA8" s="38"/>
      <c r="BC8" s="2"/>
      <c r="BD8" s="38"/>
    </row>
    <row r="9" spans="1:56" x14ac:dyDescent="0.25">
      <c r="B9" s="39" t="s">
        <v>220</v>
      </c>
      <c r="C9" s="39"/>
      <c r="D9" s="38" t="s">
        <v>218</v>
      </c>
      <c r="E9" s="39" t="s">
        <v>221</v>
      </c>
      <c r="F9" s="39"/>
      <c r="G9" s="38" t="s">
        <v>218</v>
      </c>
      <c r="H9" s="39" t="s">
        <v>222</v>
      </c>
      <c r="I9" s="39"/>
      <c r="J9" s="38" t="s">
        <v>218</v>
      </c>
      <c r="K9" s="39" t="s">
        <v>223</v>
      </c>
      <c r="L9" s="39"/>
      <c r="M9" s="38" t="s">
        <v>218</v>
      </c>
      <c r="N9" s="39" t="s">
        <v>224</v>
      </c>
      <c r="O9" s="39"/>
      <c r="P9" s="38" t="s">
        <v>218</v>
      </c>
      <c r="Q9" s="39" t="s">
        <v>225</v>
      </c>
      <c r="R9" s="39"/>
      <c r="S9" s="38" t="s">
        <v>218</v>
      </c>
      <c r="T9" s="39" t="s">
        <v>226</v>
      </c>
      <c r="U9" s="39"/>
      <c r="V9" s="38" t="s">
        <v>218</v>
      </c>
      <c r="W9" s="39" t="s">
        <v>227</v>
      </c>
      <c r="X9" s="39"/>
      <c r="Y9" s="38" t="s">
        <v>218</v>
      </c>
      <c r="Z9" s="39" t="s">
        <v>228</v>
      </c>
      <c r="AA9" s="39"/>
      <c r="AB9" s="38" t="s">
        <v>218</v>
      </c>
      <c r="AC9" s="39" t="s">
        <v>229</v>
      </c>
      <c r="AD9" s="39"/>
      <c r="AE9" s="38" t="s">
        <v>218</v>
      </c>
      <c r="AF9" s="39" t="s">
        <v>230</v>
      </c>
      <c r="AG9" s="39"/>
      <c r="AH9" s="38" t="s">
        <v>218</v>
      </c>
      <c r="AI9" s="39" t="s">
        <v>231</v>
      </c>
      <c r="AJ9" s="39"/>
      <c r="AK9" s="38" t="s">
        <v>218</v>
      </c>
      <c r="AL9" s="39" t="s">
        <v>232</v>
      </c>
      <c r="AM9" s="39"/>
      <c r="AN9" s="38" t="s">
        <v>218</v>
      </c>
      <c r="AO9" s="39" t="s">
        <v>233</v>
      </c>
      <c r="AP9" s="39"/>
      <c r="AQ9" s="38" t="s">
        <v>218</v>
      </c>
      <c r="AR9" s="39" t="s">
        <v>234</v>
      </c>
      <c r="AS9" s="39"/>
      <c r="AT9" s="38" t="s">
        <v>218</v>
      </c>
      <c r="AU9" s="39" t="s">
        <v>235</v>
      </c>
      <c r="AV9" s="39"/>
      <c r="AW9" s="38" t="s">
        <v>218</v>
      </c>
      <c r="AX9" s="39" t="s">
        <v>236</v>
      </c>
      <c r="AY9" s="39"/>
      <c r="AZ9" s="38" t="s">
        <v>218</v>
      </c>
      <c r="BA9" s="39" t="s">
        <v>237</v>
      </c>
      <c r="BB9" s="39"/>
      <c r="BC9" s="38" t="s">
        <v>218</v>
      </c>
    </row>
    <row r="10" spans="1:56" x14ac:dyDescent="0.25">
      <c r="A10" s="40" t="s">
        <v>238</v>
      </c>
      <c r="B10" s="40">
        <v>2.0500000000000003</v>
      </c>
      <c r="C10" s="40">
        <v>1.66</v>
      </c>
      <c r="D10" s="38">
        <f>AVERAGE(B10:C10)</f>
        <v>1.855</v>
      </c>
      <c r="E10" s="40">
        <v>1.8800000000000001</v>
      </c>
      <c r="F10" s="40">
        <v>1.8900000000000001</v>
      </c>
      <c r="G10" s="38">
        <f>AVERAGE(E10:F10)</f>
        <v>1.8850000000000002</v>
      </c>
      <c r="H10" s="40">
        <v>1.8499999999999999</v>
      </c>
      <c r="I10" s="40">
        <v>1.48</v>
      </c>
      <c r="J10" s="38">
        <f>AVERAGE(H10:I10)</f>
        <v>1.665</v>
      </c>
      <c r="K10" s="40">
        <v>1.22</v>
      </c>
      <c r="L10" s="40">
        <v>1.47</v>
      </c>
      <c r="M10" s="38">
        <f>AVERAGE(K10:L10)</f>
        <v>1.345</v>
      </c>
      <c r="N10" s="40">
        <v>1.25</v>
      </c>
      <c r="O10" s="40">
        <v>1.32</v>
      </c>
      <c r="P10" s="38">
        <f>AVERAGE(N10:O10)</f>
        <v>1.2850000000000001</v>
      </c>
      <c r="Q10" s="40">
        <v>1.27</v>
      </c>
      <c r="R10" s="40">
        <v>0.84</v>
      </c>
      <c r="S10" s="38">
        <f>AVERAGE(Q10:R10)</f>
        <v>1.0549999999999999</v>
      </c>
      <c r="T10" s="40">
        <v>1.9</v>
      </c>
      <c r="U10" s="40">
        <v>1.53</v>
      </c>
      <c r="V10" s="38">
        <f>AVERAGE(T10:U10)</f>
        <v>1.7149999999999999</v>
      </c>
      <c r="W10" s="40">
        <v>2.16</v>
      </c>
      <c r="X10" s="40">
        <v>2.1999999999999997</v>
      </c>
      <c r="Y10" s="38">
        <f>AVERAGE(W10:X10)</f>
        <v>2.1799999999999997</v>
      </c>
      <c r="Z10" s="2">
        <v>1.08</v>
      </c>
      <c r="AA10" s="2">
        <v>1.29</v>
      </c>
      <c r="AB10" s="38">
        <f>AVERAGE(Z10:AA10)</f>
        <v>1.1850000000000001</v>
      </c>
      <c r="AC10" s="40">
        <v>3.04</v>
      </c>
      <c r="AD10" s="40">
        <v>1.4000000000000001</v>
      </c>
      <c r="AE10" s="38">
        <f>AVERAGE(AC10:AD10)</f>
        <v>2.2200000000000002</v>
      </c>
      <c r="AF10" s="40">
        <v>1.41</v>
      </c>
      <c r="AG10" s="40">
        <v>1.3</v>
      </c>
      <c r="AH10" s="38">
        <f>AVERAGE(AF10:AG10)</f>
        <v>1.355</v>
      </c>
      <c r="AI10" s="40">
        <v>1.67</v>
      </c>
      <c r="AJ10" s="40">
        <v>1.24</v>
      </c>
      <c r="AK10" s="38">
        <f>AVERAGE(AI10:AJ10)</f>
        <v>1.4550000000000001</v>
      </c>
      <c r="AL10" s="40">
        <v>1.6400000000000001</v>
      </c>
      <c r="AM10" s="40">
        <v>1.27</v>
      </c>
      <c r="AN10" s="38">
        <f>AVERAGE(AL10:AM10)</f>
        <v>1.4550000000000001</v>
      </c>
      <c r="AO10" s="40">
        <v>3.3099999999999996</v>
      </c>
      <c r="AP10" s="40">
        <v>3.1199999999999997</v>
      </c>
      <c r="AQ10" s="38">
        <f>AVERAGE(AO10:AP10)</f>
        <v>3.2149999999999999</v>
      </c>
      <c r="AR10" s="40">
        <v>1.1400000000000001</v>
      </c>
      <c r="AS10" s="40">
        <v>0.73</v>
      </c>
      <c r="AT10" s="38">
        <f>AVERAGE(AR10:AS10)</f>
        <v>0.93500000000000005</v>
      </c>
      <c r="AU10" s="40">
        <v>1.24</v>
      </c>
      <c r="AV10" s="40">
        <v>0.57999999999999996</v>
      </c>
      <c r="AW10" s="38">
        <f>AVERAGE(AU10:AV10)</f>
        <v>0.90999999999999992</v>
      </c>
      <c r="AX10" s="40">
        <v>1.46</v>
      </c>
      <c r="AY10" s="40">
        <v>1.5599999999999998</v>
      </c>
      <c r="AZ10" s="38">
        <f>AVERAGE(AX10:AY10)</f>
        <v>1.5099999999999998</v>
      </c>
      <c r="BA10" s="40">
        <v>2.34</v>
      </c>
      <c r="BB10" s="40">
        <v>2.0500000000000003</v>
      </c>
      <c r="BC10" s="38">
        <f>AVERAGE(BA10:BB10)</f>
        <v>2.1950000000000003</v>
      </c>
    </row>
    <row r="11" spans="1:56" x14ac:dyDescent="0.25">
      <c r="A11" s="40" t="s">
        <v>239</v>
      </c>
      <c r="B11" s="2">
        <v>16</v>
      </c>
      <c r="C11" s="2">
        <v>13</v>
      </c>
      <c r="D11" s="38">
        <f>AVERAGE(B11:C11)</f>
        <v>14.5</v>
      </c>
      <c r="E11" s="40">
        <v>15.2</v>
      </c>
      <c r="F11" s="40">
        <v>14.499999999999998</v>
      </c>
      <c r="G11" s="38">
        <f>AVERAGE(E11:F11)</f>
        <v>14.849999999999998</v>
      </c>
      <c r="H11" s="40">
        <v>15.7</v>
      </c>
      <c r="I11" s="40">
        <v>15.9</v>
      </c>
      <c r="J11" s="38">
        <f>AVERAGE(H11:I11)</f>
        <v>15.8</v>
      </c>
      <c r="K11" s="40">
        <v>14.099999999999998</v>
      </c>
      <c r="L11" s="40">
        <v>13.200000000000001</v>
      </c>
      <c r="M11" s="38">
        <f>AVERAGE(K11:L11)</f>
        <v>13.649999999999999</v>
      </c>
      <c r="N11" s="40">
        <v>15.9</v>
      </c>
      <c r="O11" s="40">
        <v>13.600000000000001</v>
      </c>
      <c r="P11" s="38">
        <f>AVERAGE(N11:O11)</f>
        <v>14.75</v>
      </c>
      <c r="Q11" s="40">
        <v>11.600000000000001</v>
      </c>
      <c r="R11" s="40">
        <v>10.7</v>
      </c>
      <c r="S11" s="38">
        <f>AVERAGE(Q11:R11)</f>
        <v>11.15</v>
      </c>
      <c r="T11" s="40">
        <v>9.7900000000000009</v>
      </c>
      <c r="U11" s="40">
        <v>9</v>
      </c>
      <c r="V11" s="38">
        <f>AVERAGE(T11:U11)</f>
        <v>9.3949999999999996</v>
      </c>
      <c r="W11" s="40">
        <v>14.000000000000002</v>
      </c>
      <c r="X11" s="40">
        <v>12.5</v>
      </c>
      <c r="Y11" s="38">
        <f>AVERAGE(W11:X11)</f>
        <v>13.25</v>
      </c>
      <c r="Z11" s="40">
        <v>14.000000000000002</v>
      </c>
      <c r="AA11" s="40">
        <v>14.099999999999998</v>
      </c>
      <c r="AB11" s="38">
        <f>AVERAGE(Z11:AA11)</f>
        <v>14.05</v>
      </c>
      <c r="AC11" s="40">
        <v>15.1</v>
      </c>
      <c r="AD11" s="40">
        <v>16.100000000000001</v>
      </c>
      <c r="AE11" s="38">
        <f>AVERAGE(AC11:AD11)</f>
        <v>15.600000000000001</v>
      </c>
      <c r="AF11" s="40">
        <v>14.399999999999999</v>
      </c>
      <c r="AG11" s="40">
        <v>15</v>
      </c>
      <c r="AH11" s="38">
        <f>AVERAGE(AF11:AG11)</f>
        <v>14.7</v>
      </c>
      <c r="AI11" s="40">
        <v>13.100000000000001</v>
      </c>
      <c r="AJ11" s="40">
        <v>14.099999999999998</v>
      </c>
      <c r="AK11" s="38">
        <f>AVERAGE(AI11:AJ11)</f>
        <v>13.6</v>
      </c>
      <c r="AL11" s="40">
        <v>10.100000000000001</v>
      </c>
      <c r="AM11" s="40">
        <v>11.5</v>
      </c>
      <c r="AN11" s="38">
        <f>AVERAGE(AL11:AM11)</f>
        <v>10.8</v>
      </c>
      <c r="AO11" s="40">
        <v>10.5</v>
      </c>
      <c r="AP11" s="40">
        <v>11</v>
      </c>
      <c r="AQ11" s="38">
        <f>AVERAGE(AO11:AP11)</f>
        <v>10.75</v>
      </c>
      <c r="AR11" s="40">
        <v>12</v>
      </c>
      <c r="AS11" s="40">
        <v>12.8</v>
      </c>
      <c r="AT11" s="38">
        <f>AVERAGE(AR11:AS11)</f>
        <v>12.4</v>
      </c>
      <c r="AU11" s="40">
        <v>11.4</v>
      </c>
      <c r="AV11" s="40">
        <v>11.799999999999999</v>
      </c>
      <c r="AW11" s="38">
        <f>AVERAGE(AU11:AV11)</f>
        <v>11.6</v>
      </c>
      <c r="AX11" s="40">
        <v>22.5</v>
      </c>
      <c r="AY11" s="40">
        <v>23</v>
      </c>
      <c r="AZ11" s="38">
        <f>AVERAGE(AX11:AY11)</f>
        <v>22.75</v>
      </c>
      <c r="BA11" s="40">
        <v>26.3</v>
      </c>
      <c r="BB11" s="40">
        <v>23.200000000000003</v>
      </c>
      <c r="BC11" s="38">
        <f>AVERAGE(BA11:BB11)</f>
        <v>24.75</v>
      </c>
    </row>
    <row r="12" spans="1:56" x14ac:dyDescent="0.25">
      <c r="A12" s="40" t="s">
        <v>240</v>
      </c>
      <c r="B12" s="40">
        <v>14.799999999999999</v>
      </c>
      <c r="C12" s="40">
        <v>14.099999999999998</v>
      </c>
      <c r="D12" s="38">
        <f>AVERAGE(B12:C12)</f>
        <v>14.45</v>
      </c>
      <c r="E12" s="40">
        <v>17</v>
      </c>
      <c r="F12" s="40">
        <v>15.7</v>
      </c>
      <c r="G12" s="38">
        <f>AVERAGE(E12:F12)</f>
        <v>16.350000000000001</v>
      </c>
      <c r="H12" s="40">
        <v>17.8</v>
      </c>
      <c r="I12" s="40">
        <v>17.5</v>
      </c>
      <c r="J12" s="38">
        <f>AVERAGE(H12:I12)</f>
        <v>17.649999999999999</v>
      </c>
      <c r="K12" s="40">
        <v>15.6</v>
      </c>
      <c r="L12" s="40">
        <v>13.600000000000001</v>
      </c>
      <c r="M12" s="38">
        <f>AVERAGE(K12:L12)</f>
        <v>14.600000000000001</v>
      </c>
      <c r="N12" s="40">
        <v>17.599999999999998</v>
      </c>
      <c r="O12" s="40">
        <v>14.099999999999998</v>
      </c>
      <c r="P12" s="38">
        <f>AVERAGE(N12:O12)</f>
        <v>15.849999999999998</v>
      </c>
      <c r="Q12" s="40">
        <v>12.4</v>
      </c>
      <c r="R12" s="40">
        <v>11.1</v>
      </c>
      <c r="S12" s="38">
        <f>AVERAGE(Q12:R12)</f>
        <v>11.75</v>
      </c>
      <c r="T12" s="40">
        <v>12.2</v>
      </c>
      <c r="U12" s="40">
        <v>10.5</v>
      </c>
      <c r="V12" s="38">
        <f>AVERAGE(T12:U12)</f>
        <v>11.35</v>
      </c>
      <c r="W12" s="40">
        <v>12.5</v>
      </c>
      <c r="X12" s="40">
        <v>10.7</v>
      </c>
      <c r="Y12" s="38">
        <f>AVERAGE(W12:X12)</f>
        <v>11.6</v>
      </c>
      <c r="Z12" s="40">
        <v>21.4</v>
      </c>
      <c r="AA12" s="40">
        <v>23.200000000000003</v>
      </c>
      <c r="AB12" s="38">
        <f>AVERAGE(Z12:AA12)</f>
        <v>22.3</v>
      </c>
      <c r="AC12" s="40">
        <v>20.5</v>
      </c>
      <c r="AD12" s="40">
        <v>21.4</v>
      </c>
      <c r="AE12" s="38">
        <f>AVERAGE(AC12:AD12)</f>
        <v>20.95</v>
      </c>
      <c r="AF12" s="40">
        <v>21.099999999999998</v>
      </c>
      <c r="AG12" s="40">
        <v>20.8</v>
      </c>
      <c r="AH12" s="38">
        <f>AVERAGE(AF12:AG12)</f>
        <v>20.95</v>
      </c>
      <c r="AI12" s="40">
        <v>14.799999999999999</v>
      </c>
      <c r="AJ12" s="40">
        <v>16.2</v>
      </c>
      <c r="AK12" s="38">
        <f>AVERAGE(AI12:AJ12)</f>
        <v>15.5</v>
      </c>
      <c r="AL12" s="40">
        <v>13.900000000000002</v>
      </c>
      <c r="AM12" s="40">
        <v>15.6</v>
      </c>
      <c r="AN12" s="38">
        <f>AVERAGE(AL12:AM12)</f>
        <v>14.75</v>
      </c>
      <c r="AO12" s="40">
        <v>13</v>
      </c>
      <c r="AP12" s="40">
        <v>12.6</v>
      </c>
      <c r="AQ12" s="38">
        <f>AVERAGE(AO12:AP12)</f>
        <v>12.8</v>
      </c>
      <c r="AR12" s="40">
        <v>12.7</v>
      </c>
      <c r="AS12" s="40">
        <v>13.3</v>
      </c>
      <c r="AT12" s="38">
        <f>AVERAGE(AR12:AS12)</f>
        <v>13</v>
      </c>
      <c r="AU12" s="40">
        <v>8.41</v>
      </c>
      <c r="AV12" s="40">
        <v>8</v>
      </c>
      <c r="AW12" s="38">
        <f>AVERAGE(AU12:AV12)</f>
        <v>8.2050000000000001</v>
      </c>
      <c r="AX12" s="40">
        <v>20.399999999999999</v>
      </c>
      <c r="AY12" s="40">
        <v>20.200000000000003</v>
      </c>
      <c r="AZ12" s="38">
        <f>AVERAGE(AX12:AY12)</f>
        <v>20.3</v>
      </c>
      <c r="BA12" s="40">
        <v>16.8</v>
      </c>
      <c r="BB12" s="40">
        <v>16.100000000000001</v>
      </c>
      <c r="BC12" s="38">
        <f>AVERAGE(BA12:BB12)</f>
        <v>16.450000000000003</v>
      </c>
    </row>
    <row r="14" spans="1:56" x14ac:dyDescent="0.25">
      <c r="A14" s="3" t="s">
        <v>219</v>
      </c>
      <c r="D14" s="2"/>
      <c r="E14" s="38"/>
      <c r="G14" s="2"/>
      <c r="H14" s="38"/>
      <c r="J14" s="2"/>
      <c r="K14" s="38"/>
      <c r="M14" s="2"/>
      <c r="N14" s="38"/>
      <c r="P14" s="2"/>
      <c r="Q14" s="38"/>
      <c r="S14" s="2"/>
      <c r="T14" s="38"/>
      <c r="V14" s="2"/>
      <c r="W14" s="38"/>
      <c r="Y14" s="2"/>
      <c r="Z14" s="38"/>
      <c r="AB14" s="2"/>
      <c r="AC14" s="38"/>
      <c r="AE14" s="2"/>
      <c r="AF14" s="38"/>
      <c r="AH14" s="2"/>
      <c r="AI14" s="38"/>
      <c r="AK14" s="2"/>
      <c r="AL14" s="38"/>
      <c r="AN14" s="2"/>
      <c r="AO14" s="38"/>
      <c r="AQ14" s="2"/>
      <c r="AR14" s="38"/>
      <c r="AT14" s="2"/>
      <c r="AU14" s="38"/>
      <c r="AW14" s="2"/>
      <c r="AX14" s="38"/>
      <c r="AZ14" s="2"/>
      <c r="BA14" s="38"/>
      <c r="BC14" s="2"/>
      <c r="BD14" s="38"/>
    </row>
    <row r="15" spans="1:56" x14ac:dyDescent="0.25">
      <c r="B15" s="39" t="s">
        <v>220</v>
      </c>
      <c r="C15" s="39"/>
      <c r="D15" s="39" t="s">
        <v>221</v>
      </c>
      <c r="E15" s="39"/>
      <c r="F15" s="39" t="s">
        <v>222</v>
      </c>
      <c r="G15" s="39"/>
      <c r="H15" s="39" t="s">
        <v>223</v>
      </c>
      <c r="I15" s="39"/>
      <c r="J15" s="39" t="s">
        <v>224</v>
      </c>
      <c r="K15" s="39"/>
      <c r="L15" s="39" t="s">
        <v>225</v>
      </c>
      <c r="M15" s="39"/>
      <c r="N15" s="39" t="s">
        <v>226</v>
      </c>
      <c r="O15" s="39"/>
      <c r="P15" s="39" t="s">
        <v>227</v>
      </c>
      <c r="Q15" s="39"/>
      <c r="R15" s="39" t="s">
        <v>228</v>
      </c>
      <c r="S15" s="39"/>
      <c r="T15" s="39" t="s">
        <v>229</v>
      </c>
      <c r="U15" s="39"/>
      <c r="V15" s="39" t="s">
        <v>230</v>
      </c>
      <c r="W15" s="39"/>
      <c r="X15" s="39" t="s">
        <v>231</v>
      </c>
      <c r="Y15" s="39"/>
      <c r="Z15" s="39" t="s">
        <v>232</v>
      </c>
      <c r="AA15" s="39"/>
      <c r="AB15" s="39" t="s">
        <v>233</v>
      </c>
      <c r="AC15" s="39"/>
      <c r="AD15" s="39" t="s">
        <v>234</v>
      </c>
      <c r="AE15" s="39"/>
      <c r="AF15" s="39" t="s">
        <v>235</v>
      </c>
      <c r="AG15" s="39"/>
      <c r="AH15" s="39" t="s">
        <v>236</v>
      </c>
      <c r="AI15" s="39"/>
      <c r="AJ15" s="39" t="s">
        <v>237</v>
      </c>
      <c r="AK15" s="39"/>
      <c r="AN15" s="2"/>
      <c r="AQ15" s="2"/>
      <c r="AT15" s="2"/>
      <c r="AW15" s="2"/>
      <c r="AZ15" s="2"/>
      <c r="BC15" s="2"/>
    </row>
    <row r="16" spans="1:56" x14ac:dyDescent="0.25">
      <c r="A16" s="40" t="s">
        <v>238</v>
      </c>
      <c r="B16" s="2">
        <v>2.0500000000000003</v>
      </c>
      <c r="C16" s="2">
        <v>1.66</v>
      </c>
      <c r="D16" s="2">
        <v>1.8800000000000001</v>
      </c>
      <c r="E16" s="2">
        <v>1.8900000000000001</v>
      </c>
      <c r="F16" s="2">
        <v>1.8499999999999999</v>
      </c>
      <c r="G16" s="2">
        <v>1.48</v>
      </c>
      <c r="H16" s="2">
        <v>1.22</v>
      </c>
      <c r="I16" s="2">
        <v>1.47</v>
      </c>
      <c r="J16" s="2">
        <v>1.25</v>
      </c>
      <c r="K16" s="2">
        <v>1.32</v>
      </c>
      <c r="L16" s="2">
        <v>1.27</v>
      </c>
      <c r="M16" s="2">
        <v>0.84</v>
      </c>
      <c r="N16" s="2">
        <v>1.9</v>
      </c>
      <c r="O16" s="2">
        <v>1.53</v>
      </c>
      <c r="P16" s="2">
        <v>2.16</v>
      </c>
      <c r="Q16" s="2">
        <v>2.1999999999999997</v>
      </c>
      <c r="R16" s="2">
        <v>17.2</v>
      </c>
      <c r="S16" s="2">
        <v>14.299999999999999</v>
      </c>
      <c r="T16" s="2">
        <v>3.04</v>
      </c>
      <c r="U16" s="2">
        <v>1.4000000000000001</v>
      </c>
      <c r="V16" s="2">
        <v>1.41</v>
      </c>
      <c r="W16" s="2">
        <v>1.3</v>
      </c>
      <c r="X16" s="2">
        <v>1.67</v>
      </c>
      <c r="Y16" s="2">
        <v>1.24</v>
      </c>
      <c r="Z16" s="2">
        <v>1.6400000000000001</v>
      </c>
      <c r="AA16" s="2">
        <v>1.27</v>
      </c>
      <c r="AB16" s="2">
        <v>3.3099999999999996</v>
      </c>
      <c r="AC16" s="2">
        <v>3.1199999999999997</v>
      </c>
      <c r="AD16" s="2">
        <v>1.1400000000000001</v>
      </c>
      <c r="AE16" s="2">
        <v>0.73</v>
      </c>
      <c r="AF16" s="2">
        <v>1.24</v>
      </c>
      <c r="AG16" s="2">
        <v>0.57999999999999996</v>
      </c>
      <c r="AH16" s="2">
        <v>1.46</v>
      </c>
      <c r="AI16" s="2">
        <v>1.5599999999999998</v>
      </c>
      <c r="AJ16" s="2">
        <v>2.34</v>
      </c>
      <c r="AK16" s="2">
        <v>2.0500000000000003</v>
      </c>
      <c r="AN16" s="2"/>
      <c r="AQ16" s="2"/>
      <c r="AT16" s="2"/>
      <c r="AW16" s="2"/>
      <c r="AZ16" s="2"/>
      <c r="BC16" s="2"/>
    </row>
    <row r="17" spans="1:55" x14ac:dyDescent="0.25">
      <c r="A17" s="40" t="s">
        <v>239</v>
      </c>
      <c r="B17" s="2">
        <v>16</v>
      </c>
      <c r="C17" s="2">
        <v>13</v>
      </c>
      <c r="D17" s="2">
        <v>15.2</v>
      </c>
      <c r="E17" s="2">
        <v>14.499999999999998</v>
      </c>
      <c r="F17" s="2">
        <v>15.7</v>
      </c>
      <c r="G17" s="2">
        <v>15.9</v>
      </c>
      <c r="H17" s="2">
        <v>14.099999999999998</v>
      </c>
      <c r="I17" s="2">
        <v>13.200000000000001</v>
      </c>
      <c r="J17" s="2">
        <v>15.9</v>
      </c>
      <c r="K17" s="2">
        <v>13.600000000000001</v>
      </c>
      <c r="L17" s="2">
        <v>11.600000000000001</v>
      </c>
      <c r="M17" s="2">
        <v>10.7</v>
      </c>
      <c r="N17" s="2">
        <v>9.7900000000000009</v>
      </c>
      <c r="O17" s="2">
        <v>9</v>
      </c>
      <c r="P17" s="2">
        <v>14.000000000000002</v>
      </c>
      <c r="Q17" s="2">
        <v>12.5</v>
      </c>
      <c r="R17" s="2">
        <v>14.000000000000002</v>
      </c>
      <c r="S17" s="2">
        <v>14.099999999999998</v>
      </c>
      <c r="T17" s="2">
        <v>15.1</v>
      </c>
      <c r="U17" s="2">
        <v>16.100000000000001</v>
      </c>
      <c r="V17" s="2">
        <v>14.399999999999999</v>
      </c>
      <c r="W17" s="2">
        <v>15</v>
      </c>
      <c r="X17" s="2">
        <v>13.100000000000001</v>
      </c>
      <c r="Y17" s="2">
        <v>14.099999999999998</v>
      </c>
      <c r="Z17" s="2">
        <v>10.100000000000001</v>
      </c>
      <c r="AA17" s="2">
        <v>11.5</v>
      </c>
      <c r="AB17" s="2">
        <v>10.5</v>
      </c>
      <c r="AC17" s="2">
        <v>11</v>
      </c>
      <c r="AD17" s="2">
        <v>12</v>
      </c>
      <c r="AE17" s="2">
        <v>12.8</v>
      </c>
      <c r="AF17" s="2">
        <v>11.4</v>
      </c>
      <c r="AG17" s="2">
        <v>11.799999999999999</v>
      </c>
      <c r="AH17" s="2">
        <v>22.5</v>
      </c>
      <c r="AI17" s="2">
        <v>23</v>
      </c>
      <c r="AJ17" s="2">
        <v>26.3</v>
      </c>
      <c r="AK17" s="2">
        <v>23.200000000000003</v>
      </c>
      <c r="AN17" s="2"/>
      <c r="AQ17" s="2"/>
      <c r="AT17" s="2"/>
      <c r="AW17" s="2"/>
      <c r="AZ17" s="2"/>
      <c r="BC17" s="2"/>
    </row>
    <row r="18" spans="1:55" x14ac:dyDescent="0.25">
      <c r="A18" s="40" t="s">
        <v>240</v>
      </c>
      <c r="B18" s="2">
        <v>14.799999999999999</v>
      </c>
      <c r="C18" s="2">
        <v>14.099999999999998</v>
      </c>
      <c r="D18" s="2">
        <v>17</v>
      </c>
      <c r="E18" s="2">
        <v>15.7</v>
      </c>
      <c r="F18" s="2">
        <v>17.8</v>
      </c>
      <c r="G18" s="2">
        <v>17.5</v>
      </c>
      <c r="H18" s="2">
        <v>15.6</v>
      </c>
      <c r="I18" s="2">
        <v>13.600000000000001</v>
      </c>
      <c r="J18" s="2">
        <v>17.599999999999998</v>
      </c>
      <c r="K18" s="2">
        <v>14.099999999999998</v>
      </c>
      <c r="L18" s="2">
        <v>12.4</v>
      </c>
      <c r="M18" s="2">
        <v>11.1</v>
      </c>
      <c r="N18" s="2">
        <v>12.2</v>
      </c>
      <c r="O18" s="2">
        <v>10.5</v>
      </c>
      <c r="P18" s="2">
        <v>12.5</v>
      </c>
      <c r="Q18" s="2">
        <v>10.7</v>
      </c>
      <c r="R18" s="2">
        <v>21.4</v>
      </c>
      <c r="S18" s="2">
        <v>23.200000000000003</v>
      </c>
      <c r="T18" s="2">
        <v>20.5</v>
      </c>
      <c r="U18" s="2">
        <v>21.4</v>
      </c>
      <c r="V18" s="2">
        <v>21.099999999999998</v>
      </c>
      <c r="W18" s="2">
        <v>20.8</v>
      </c>
      <c r="X18" s="2">
        <v>14.799999999999999</v>
      </c>
      <c r="Y18" s="2">
        <v>16.2</v>
      </c>
      <c r="Z18" s="2">
        <v>13.900000000000002</v>
      </c>
      <c r="AA18" s="2">
        <v>15.6</v>
      </c>
      <c r="AB18" s="2">
        <v>13</v>
      </c>
      <c r="AC18" s="2">
        <v>12.6</v>
      </c>
      <c r="AD18" s="2">
        <v>12.7</v>
      </c>
      <c r="AE18" s="2">
        <v>13.3</v>
      </c>
      <c r="AF18" s="2">
        <v>8.41</v>
      </c>
      <c r="AG18" s="2">
        <v>8</v>
      </c>
      <c r="AH18" s="2">
        <v>20.399999999999999</v>
      </c>
      <c r="AI18" s="2">
        <v>20.200000000000003</v>
      </c>
      <c r="AJ18" s="2">
        <v>16.8</v>
      </c>
      <c r="AK18" s="2">
        <v>16.100000000000001</v>
      </c>
      <c r="AN18" s="2"/>
      <c r="AQ18" s="2"/>
      <c r="AT18" s="2"/>
      <c r="AW18" s="2"/>
      <c r="AZ18" s="2"/>
      <c r="BC18" s="2"/>
    </row>
    <row r="19" spans="1:55" x14ac:dyDescent="0.25">
      <c r="D19" s="2"/>
      <c r="G19" s="2"/>
      <c r="J19" s="2"/>
      <c r="M19" s="2"/>
      <c r="P19" s="2"/>
      <c r="S19" s="2"/>
      <c r="V19" s="2"/>
      <c r="X19" s="38"/>
      <c r="Y19" s="2"/>
      <c r="AB19" s="2"/>
      <c r="AD19" s="38"/>
      <c r="AE19" s="2"/>
      <c r="AF19" s="38"/>
      <c r="AH19" s="2"/>
      <c r="AI19" s="38"/>
      <c r="AM19" s="38"/>
      <c r="AN19" s="2"/>
      <c r="AQ19" s="2"/>
      <c r="AT19" s="2"/>
      <c r="AW19" s="2"/>
      <c r="AZ19" s="2"/>
      <c r="BC19" s="2"/>
    </row>
    <row r="20" spans="1:55" x14ac:dyDescent="0.25">
      <c r="D20" s="2"/>
      <c r="G20" s="2"/>
      <c r="H20" s="38"/>
      <c r="J20" s="2"/>
      <c r="M20" s="2"/>
      <c r="O20" s="38"/>
      <c r="P20" s="2"/>
      <c r="Q20" s="38"/>
      <c r="S20" s="2"/>
      <c r="T20" s="38"/>
      <c r="V20" s="2"/>
      <c r="W20" s="38"/>
      <c r="Y20" s="2"/>
      <c r="Z20" s="38"/>
      <c r="AB20" s="2"/>
      <c r="AC20" s="38"/>
      <c r="AE20" s="2"/>
      <c r="AF20" s="38"/>
      <c r="AH20" s="2"/>
      <c r="AI20" s="38"/>
      <c r="AK20" s="2"/>
      <c r="AL20" s="38"/>
      <c r="AN20" s="2"/>
      <c r="AO20" s="38"/>
      <c r="AQ20" s="2"/>
      <c r="AR20" s="38"/>
      <c r="AT20" s="2"/>
      <c r="AU20" s="38"/>
      <c r="AW20" s="2"/>
      <c r="AX20" s="38"/>
      <c r="AZ20" s="2"/>
      <c r="BC20" s="2"/>
    </row>
    <row r="22" spans="1:55" x14ac:dyDescent="0.25">
      <c r="Y22" s="2"/>
    </row>
  </sheetData>
  <mergeCells count="54">
    <mergeCell ref="AJ15:AK15"/>
    <mergeCell ref="Z15:AA15"/>
    <mergeCell ref="AB15:AC15"/>
    <mergeCell ref="AD15:AE15"/>
    <mergeCell ref="AF15:AG15"/>
    <mergeCell ref="AH15:AI15"/>
    <mergeCell ref="X15:Y15"/>
    <mergeCell ref="R15:S15"/>
    <mergeCell ref="J15:K15"/>
    <mergeCell ref="N15:O15"/>
    <mergeCell ref="B15:C15"/>
    <mergeCell ref="F15:G15"/>
    <mergeCell ref="V15:W15"/>
    <mergeCell ref="D15:E15"/>
    <mergeCell ref="H15:I15"/>
    <mergeCell ref="L15:M15"/>
    <mergeCell ref="P15:Q15"/>
    <mergeCell ref="T15:U15"/>
    <mergeCell ref="AO9:AP9"/>
    <mergeCell ref="AR9:AS9"/>
    <mergeCell ref="AU9:AV9"/>
    <mergeCell ref="AX9:AY9"/>
    <mergeCell ref="BA9:BB9"/>
    <mergeCell ref="AU2:AV2"/>
    <mergeCell ref="AX2:AY2"/>
    <mergeCell ref="BA2:BB2"/>
    <mergeCell ref="B9:C9"/>
    <mergeCell ref="E9:F9"/>
    <mergeCell ref="H9:I9"/>
    <mergeCell ref="K9:L9"/>
    <mergeCell ref="N9:O9"/>
    <mergeCell ref="Q9:R9"/>
    <mergeCell ref="T9:U9"/>
    <mergeCell ref="W9:X9"/>
    <mergeCell ref="Z9:AA9"/>
    <mergeCell ref="AC9:AD9"/>
    <mergeCell ref="AF9:AG9"/>
    <mergeCell ref="AI9:AJ9"/>
    <mergeCell ref="AL9:AM9"/>
    <mergeCell ref="AF2:AG2"/>
    <mergeCell ref="AI2:AJ2"/>
    <mergeCell ref="AL2:AM2"/>
    <mergeCell ref="AO2:AP2"/>
    <mergeCell ref="AR2:AS2"/>
    <mergeCell ref="Q2:R2"/>
    <mergeCell ref="T2:U2"/>
    <mergeCell ref="W2:X2"/>
    <mergeCell ref="Z2:AA2"/>
    <mergeCell ref="AC2:AD2"/>
    <mergeCell ref="B2:C2"/>
    <mergeCell ref="E2:F2"/>
    <mergeCell ref="H2:I2"/>
    <mergeCell ref="K2:L2"/>
    <mergeCell ref="N2:O2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layout</vt:lpstr>
      <vt:lpstr>Ctrl</vt:lpstr>
      <vt:lpstr>CytoGam</vt:lpstr>
      <vt:lpstr>week 0</vt:lpstr>
      <vt:lpstr>week 10</vt:lpstr>
      <vt:lpstr>week 30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Hsuan-Yuan Wang</cp:lastModifiedBy>
  <dcterms:created xsi:type="dcterms:W3CDTF">2022-10-24T21:59:23Z</dcterms:created>
  <dcterms:modified xsi:type="dcterms:W3CDTF">2022-11-10T21:19:02Z</dcterms:modified>
</cp:coreProperties>
</file>