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am Can Cong Phu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4" i="1"/>
  <c r="I13" i="1"/>
  <c r="H15" i="1"/>
  <c r="H14" i="1"/>
  <c r="H13" i="1"/>
  <c r="I5" i="1"/>
  <c r="I6" i="1"/>
  <c r="I7" i="1"/>
  <c r="I8" i="1"/>
  <c r="I9" i="1"/>
  <c r="I10" i="1"/>
  <c r="I11" i="1"/>
  <c r="I12" i="1"/>
  <c r="I4" i="1"/>
</calcChain>
</file>

<file path=xl/sharedStrings.xml><?xml version="1.0" encoding="utf-8"?>
<sst xmlns="http://schemas.openxmlformats.org/spreadsheetml/2006/main" count="59" uniqueCount="24">
  <si>
    <t>so luong</t>
  </si>
  <si>
    <t>gia nhap</t>
  </si>
  <si>
    <t>gia ban</t>
  </si>
  <si>
    <t>san pham</t>
  </si>
  <si>
    <t>dieu lua</t>
  </si>
  <si>
    <t>1kg</t>
  </si>
  <si>
    <t>quy canh</t>
  </si>
  <si>
    <t>bao zip</t>
  </si>
  <si>
    <t>loi nhuan</t>
  </si>
  <si>
    <t>dieu vang</t>
  </si>
  <si>
    <t>dieu mix vi</t>
  </si>
  <si>
    <t>250g</t>
  </si>
  <si>
    <t>lua</t>
  </si>
  <si>
    <t>vang</t>
  </si>
  <si>
    <t>mix vi</t>
  </si>
  <si>
    <t>hu 250</t>
  </si>
  <si>
    <t>500g</t>
  </si>
  <si>
    <t>hu 500</t>
  </si>
  <si>
    <t>1 kg</t>
  </si>
  <si>
    <t>hop qua</t>
  </si>
  <si>
    <t>gia nguyen lieu</t>
  </si>
  <si>
    <t>gia goc</t>
  </si>
  <si>
    <t>da tinh nguyen lieu</t>
  </si>
  <si>
    <t>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</si>
</sst>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7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5"/>
      </bottom>
      <diagonal/>
    </border>
    <border>
      <left style="thin">
        <color indexed="64"/>
      </left>
      <right style="thin">
        <color indexed="64"/>
      </right>
      <top/>
      <bottom style="medium">
        <color theme="5"/>
      </bottom>
      <diagonal/>
    </border>
    <border>
      <left style="thin">
        <color indexed="64"/>
      </left>
      <right/>
      <top/>
      <bottom style="medium">
        <color theme="5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 style="medium">
        <color theme="5"/>
      </top>
      <bottom/>
      <diagonal/>
    </border>
    <border>
      <left style="thin">
        <color indexed="64"/>
      </left>
      <right style="medium">
        <color theme="1"/>
      </right>
      <top style="medium">
        <color theme="5"/>
      </top>
      <bottom/>
      <diagonal/>
    </border>
    <border>
      <left style="medium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medium">
        <color theme="1"/>
      </left>
      <right style="thin">
        <color indexed="64"/>
      </right>
      <top/>
      <bottom style="medium">
        <color theme="5"/>
      </bottom>
      <diagonal/>
    </border>
    <border>
      <left style="thin">
        <color indexed="64"/>
      </left>
      <right style="medium">
        <color theme="1"/>
      </right>
      <top/>
      <bottom style="medium">
        <color theme="5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5"/>
      </right>
      <top style="medium">
        <color theme="5"/>
      </top>
      <bottom style="medium">
        <color theme="1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1"/>
      </bottom>
      <diagonal/>
    </border>
    <border>
      <left style="medium">
        <color theme="5"/>
      </left>
      <right style="medium">
        <color theme="1"/>
      </right>
      <top style="medium">
        <color theme="5"/>
      </top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165" fontId="0" fillId="9" borderId="1" xfId="1" applyNumberFormat="1" applyFont="1" applyFill="1" applyBorder="1" applyAlignment="1">
      <alignment horizontal="center" vertical="center"/>
    </xf>
    <xf numFmtId="165" fontId="3" fillId="9" borderId="1" xfId="1" applyNumberFormat="1" applyFont="1" applyFill="1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8" borderId="1" xfId="1" applyNumberFormat="1" applyFont="1" applyFill="1" applyBorder="1" applyAlignment="1">
      <alignment horizontal="center" vertical="center"/>
    </xf>
    <xf numFmtId="165" fontId="3" fillId="8" borderId="1" xfId="1" applyNumberFormat="1" applyFon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5" fontId="0" fillId="6" borderId="1" xfId="1" applyNumberFormat="1" applyFont="1" applyFill="1" applyBorder="1" applyAlignment="1">
      <alignment horizontal="center" vertical="center"/>
    </xf>
    <xf numFmtId="165" fontId="2" fillId="4" borderId="3" xfId="1" applyNumberFormat="1" applyFont="1" applyFill="1" applyBorder="1" applyAlignment="1">
      <alignment horizontal="center" vertical="center"/>
    </xf>
    <xf numFmtId="165" fontId="3" fillId="10" borderId="3" xfId="1" applyNumberFormat="1" applyFon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165" fontId="0" fillId="6" borderId="4" xfId="0" applyNumberFormat="1" applyFill="1" applyBorder="1" applyAlignment="1">
      <alignment horizontal="center" vertical="center"/>
    </xf>
    <xf numFmtId="165" fontId="3" fillId="11" borderId="1" xfId="1" applyNumberFormat="1" applyFont="1" applyFill="1" applyBorder="1" applyAlignment="1">
      <alignment horizontal="center" vertical="center"/>
    </xf>
    <xf numFmtId="165" fontId="0" fillId="6" borderId="6" xfId="1" applyNumberFormat="1" applyFont="1" applyFill="1" applyBorder="1" applyAlignment="1">
      <alignment horizontal="center" vertical="center"/>
    </xf>
    <xf numFmtId="165" fontId="3" fillId="9" borderId="6" xfId="1" applyNumberFormat="1" applyFont="1" applyFill="1" applyBorder="1" applyAlignment="1">
      <alignment horizontal="center" vertical="center"/>
    </xf>
    <xf numFmtId="165" fontId="2" fillId="4" borderId="7" xfId="1" applyNumberFormat="1" applyFont="1" applyFill="1" applyBorder="1" applyAlignment="1">
      <alignment horizontal="center" vertical="center"/>
    </xf>
    <xf numFmtId="165" fontId="3" fillId="10" borderId="7" xfId="1" applyNumberFormat="1" applyFont="1" applyFill="1" applyBorder="1" applyAlignment="1">
      <alignment horizontal="center" vertical="center"/>
    </xf>
    <xf numFmtId="165" fontId="3" fillId="11" borderId="6" xfId="1" applyNumberFormat="1" applyFont="1" applyFill="1" applyBorder="1" applyAlignment="1">
      <alignment horizontal="center" vertical="center"/>
    </xf>
    <xf numFmtId="165" fontId="0" fillId="6" borderId="7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8" xfId="0" applyFill="1" applyBorder="1" applyAlignment="1">
      <alignment horizontal="center" vertical="center"/>
    </xf>
    <xf numFmtId="165" fontId="3" fillId="8" borderId="8" xfId="1" applyNumberFormat="1" applyFont="1" applyFill="1" applyBorder="1" applyAlignment="1">
      <alignment horizontal="center" vertical="center"/>
    </xf>
    <xf numFmtId="165" fontId="2" fillId="4" borderId="9" xfId="1" applyNumberFormat="1" applyFont="1" applyFill="1" applyBorder="1" applyAlignment="1">
      <alignment horizontal="center" vertical="center"/>
    </xf>
    <xf numFmtId="165" fontId="3" fillId="10" borderId="9" xfId="1" applyNumberFormat="1" applyFont="1" applyFill="1" applyBorder="1" applyAlignment="1">
      <alignment horizontal="center" vertical="center"/>
    </xf>
    <xf numFmtId="165" fontId="3" fillId="11" borderId="8" xfId="1" applyNumberFormat="1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textRotation="180"/>
    </xf>
    <xf numFmtId="0" fontId="5" fillId="7" borderId="10" xfId="0" applyFont="1" applyFill="1" applyBorder="1" applyAlignment="1">
      <alignment horizontal="center" vertical="center" textRotation="180"/>
    </xf>
    <xf numFmtId="165" fontId="0" fillId="8" borderId="2" xfId="1" applyNumberFormat="1" applyFont="1" applyFill="1" applyBorder="1" applyAlignment="1">
      <alignment horizontal="center" vertical="center"/>
    </xf>
    <xf numFmtId="165" fontId="3" fillId="8" borderId="2" xfId="1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0" fontId="0" fillId="0" borderId="0" xfId="0" applyBorder="1"/>
    <xf numFmtId="0" fontId="0" fillId="0" borderId="11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6" borderId="14" xfId="0" applyFill="1" applyBorder="1" applyAlignment="1">
      <alignment horizontal="center" vertical="center"/>
    </xf>
    <xf numFmtId="0" fontId="0" fillId="0" borderId="15" xfId="0" applyBorder="1"/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165" fontId="0" fillId="6" borderId="18" xfId="0" applyNumberForma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11" borderId="25" xfId="0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165" fontId="0" fillId="6" borderId="8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"/>
  <sheetViews>
    <sheetView tabSelected="1" workbookViewId="0">
      <selection activeCell="G7" sqref="G7"/>
    </sheetView>
  </sheetViews>
  <sheetFormatPr defaultRowHeight="15" x14ac:dyDescent="0.25"/>
  <cols>
    <col min="3" max="7" width="15.42578125" customWidth="1"/>
    <col min="8" max="8" width="15.7109375" customWidth="1"/>
    <col min="9" max="9" width="14" customWidth="1"/>
    <col min="10" max="11" width="11.5703125" customWidth="1"/>
  </cols>
  <sheetData>
    <row r="2" spans="1:11" ht="15.75" thickBot="1" x14ac:dyDescent="0.3"/>
    <row r="3" spans="1:11" ht="30" customHeight="1" x14ac:dyDescent="0.35">
      <c r="A3" s="1"/>
      <c r="B3" s="36"/>
      <c r="C3" s="37" t="s">
        <v>3</v>
      </c>
      <c r="D3" s="38" t="s">
        <v>0</v>
      </c>
      <c r="E3" s="39" t="s">
        <v>1</v>
      </c>
      <c r="F3" s="38" t="s">
        <v>6</v>
      </c>
      <c r="G3" s="37" t="s">
        <v>0</v>
      </c>
      <c r="H3" s="40" t="s">
        <v>2</v>
      </c>
      <c r="I3" s="37" t="s">
        <v>8</v>
      </c>
      <c r="J3" s="41"/>
      <c r="K3" s="42"/>
    </row>
    <row r="4" spans="1:11" ht="30" customHeight="1" x14ac:dyDescent="0.25">
      <c r="A4" s="1"/>
      <c r="B4" s="43" t="s">
        <v>18</v>
      </c>
      <c r="C4" s="2" t="s">
        <v>4</v>
      </c>
      <c r="D4" s="2" t="s">
        <v>5</v>
      </c>
      <c r="E4" s="3">
        <v>17000</v>
      </c>
      <c r="F4" s="2" t="s">
        <v>7</v>
      </c>
      <c r="G4" s="2" t="s">
        <v>5</v>
      </c>
      <c r="H4" s="3">
        <v>19000</v>
      </c>
      <c r="I4" s="4">
        <f>(H4-E4)</f>
        <v>2000</v>
      </c>
      <c r="J4" s="35"/>
      <c r="K4" s="44"/>
    </row>
    <row r="5" spans="1:11" ht="30" customHeight="1" x14ac:dyDescent="0.25">
      <c r="A5" s="1"/>
      <c r="B5" s="43"/>
      <c r="C5" s="5" t="s">
        <v>9</v>
      </c>
      <c r="D5" s="5" t="s">
        <v>5</v>
      </c>
      <c r="E5" s="6">
        <v>17000</v>
      </c>
      <c r="F5" s="5" t="s">
        <v>7</v>
      </c>
      <c r="G5" s="5" t="s">
        <v>5</v>
      </c>
      <c r="H5" s="6">
        <v>21000</v>
      </c>
      <c r="I5" s="7">
        <f t="shared" ref="I5:I14" si="0">(H5-E5)</f>
        <v>4000</v>
      </c>
      <c r="J5" s="35"/>
      <c r="K5" s="44"/>
    </row>
    <row r="6" spans="1:11" ht="30" customHeight="1" x14ac:dyDescent="0.25">
      <c r="A6" s="1"/>
      <c r="B6" s="43"/>
      <c r="C6" s="8" t="s">
        <v>10</v>
      </c>
      <c r="D6" s="8" t="s">
        <v>5</v>
      </c>
      <c r="E6" s="9">
        <v>22000</v>
      </c>
      <c r="F6" s="8" t="s">
        <v>7</v>
      </c>
      <c r="G6" s="8" t="s">
        <v>5</v>
      </c>
      <c r="H6" s="9">
        <v>24000</v>
      </c>
      <c r="I6" s="10">
        <f t="shared" si="0"/>
        <v>2000</v>
      </c>
      <c r="J6" s="35"/>
      <c r="K6" s="44"/>
    </row>
    <row r="7" spans="1:11" ht="30" customHeight="1" x14ac:dyDescent="0.25">
      <c r="A7" s="1"/>
      <c r="B7" s="43" t="s">
        <v>11</v>
      </c>
      <c r="C7" s="2" t="s">
        <v>12</v>
      </c>
      <c r="D7" s="2" t="s">
        <v>23</v>
      </c>
      <c r="E7" s="3">
        <v>54400</v>
      </c>
      <c r="F7" s="2" t="s">
        <v>15</v>
      </c>
      <c r="G7" s="2" t="s">
        <v>23</v>
      </c>
      <c r="H7" s="3">
        <v>65000</v>
      </c>
      <c r="I7" s="4">
        <f t="shared" si="0"/>
        <v>10600</v>
      </c>
      <c r="J7" s="30" t="s">
        <v>22</v>
      </c>
      <c r="K7" s="44"/>
    </row>
    <row r="8" spans="1:11" ht="30" customHeight="1" x14ac:dyDescent="0.25">
      <c r="A8" s="1"/>
      <c r="B8" s="43"/>
      <c r="C8" s="5" t="s">
        <v>13</v>
      </c>
      <c r="D8" s="5" t="s">
        <v>23</v>
      </c>
      <c r="E8" s="6">
        <v>54400</v>
      </c>
      <c r="F8" s="5" t="s">
        <v>15</v>
      </c>
      <c r="G8" s="5" t="s">
        <v>23</v>
      </c>
      <c r="H8" s="6">
        <v>70000</v>
      </c>
      <c r="I8" s="7">
        <f t="shared" si="0"/>
        <v>15600</v>
      </c>
      <c r="J8" s="30"/>
      <c r="K8" s="44"/>
    </row>
    <row r="9" spans="1:11" ht="30" customHeight="1" x14ac:dyDescent="0.25">
      <c r="A9" s="1"/>
      <c r="B9" s="43"/>
      <c r="C9" s="8" t="s">
        <v>14</v>
      </c>
      <c r="D9" s="8" t="s">
        <v>23</v>
      </c>
      <c r="E9" s="9">
        <v>65400</v>
      </c>
      <c r="F9" s="8" t="s">
        <v>15</v>
      </c>
      <c r="G9" s="8" t="s">
        <v>23</v>
      </c>
      <c r="H9" s="9">
        <v>75000</v>
      </c>
      <c r="I9" s="10">
        <f t="shared" si="0"/>
        <v>9600</v>
      </c>
      <c r="J9" s="30"/>
      <c r="K9" s="44"/>
    </row>
    <row r="10" spans="1:11" ht="33" customHeight="1" x14ac:dyDescent="0.25">
      <c r="A10" s="1"/>
      <c r="B10" s="43" t="s">
        <v>16</v>
      </c>
      <c r="C10" s="2" t="s">
        <v>12</v>
      </c>
      <c r="D10" s="2" t="s">
        <v>23</v>
      </c>
      <c r="E10" s="3">
        <v>96500</v>
      </c>
      <c r="F10" s="2" t="s">
        <v>17</v>
      </c>
      <c r="G10" s="2" t="s">
        <v>23</v>
      </c>
      <c r="H10" s="3">
        <v>110000</v>
      </c>
      <c r="I10" s="4">
        <f t="shared" si="0"/>
        <v>13500</v>
      </c>
      <c r="J10" s="30"/>
      <c r="K10" s="44"/>
    </row>
    <row r="11" spans="1:11" ht="33" customHeight="1" x14ac:dyDescent="0.25">
      <c r="A11" s="1"/>
      <c r="B11" s="43"/>
      <c r="C11" s="5" t="s">
        <v>13</v>
      </c>
      <c r="D11" s="5" t="s">
        <v>23</v>
      </c>
      <c r="E11" s="6">
        <v>96500</v>
      </c>
      <c r="F11" s="5" t="s">
        <v>17</v>
      </c>
      <c r="G11" s="5" t="s">
        <v>23</v>
      </c>
      <c r="H11" s="6">
        <v>140000</v>
      </c>
      <c r="I11" s="7">
        <f t="shared" si="0"/>
        <v>43500</v>
      </c>
      <c r="J11" s="30"/>
      <c r="K11" s="44"/>
    </row>
    <row r="12" spans="1:11" ht="33" customHeight="1" thickBot="1" x14ac:dyDescent="0.3">
      <c r="A12" s="1"/>
      <c r="B12" s="45"/>
      <c r="C12" s="32" t="s">
        <v>14</v>
      </c>
      <c r="D12" s="32" t="s">
        <v>23</v>
      </c>
      <c r="E12" s="33">
        <v>130000</v>
      </c>
      <c r="F12" s="32" t="s">
        <v>17</v>
      </c>
      <c r="G12" s="32" t="s">
        <v>23</v>
      </c>
      <c r="H12" s="33">
        <v>150000</v>
      </c>
      <c r="I12" s="34">
        <f t="shared" si="0"/>
        <v>20000</v>
      </c>
      <c r="J12" s="31"/>
      <c r="K12" s="44"/>
    </row>
    <row r="13" spans="1:11" ht="33.75" customHeight="1" x14ac:dyDescent="0.25">
      <c r="A13" s="1"/>
      <c r="B13" s="46" t="s">
        <v>19</v>
      </c>
      <c r="C13" s="17" t="s">
        <v>12</v>
      </c>
      <c r="D13" s="17" t="s">
        <v>23</v>
      </c>
      <c r="E13" s="18">
        <v>54400</v>
      </c>
      <c r="F13" s="19" t="s">
        <v>20</v>
      </c>
      <c r="G13" s="20">
        <v>40000</v>
      </c>
      <c r="H13" s="21">
        <f>((E13*2)+G13)</f>
        <v>148800</v>
      </c>
      <c r="I13" s="22">
        <f>(E13+E14+G13)</f>
        <v>148800</v>
      </c>
      <c r="J13" s="23"/>
      <c r="K13" s="47">
        <f>(E13+E15+G13)</f>
        <v>159800</v>
      </c>
    </row>
    <row r="14" spans="1:11" ht="33.75" customHeight="1" x14ac:dyDescent="0.25">
      <c r="B14" s="48"/>
      <c r="C14" s="11" t="s">
        <v>13</v>
      </c>
      <c r="D14" s="11" t="s">
        <v>23</v>
      </c>
      <c r="E14" s="6">
        <v>54400</v>
      </c>
      <c r="F14" s="12"/>
      <c r="G14" s="13"/>
      <c r="H14" s="16">
        <f>((E14*2)+G13)</f>
        <v>148800</v>
      </c>
      <c r="I14" s="15"/>
      <c r="J14" s="14">
        <f>(E14+E15+G13)</f>
        <v>159800</v>
      </c>
      <c r="K14" s="49"/>
    </row>
    <row r="15" spans="1:11" ht="33.75" customHeight="1" thickBot="1" x14ac:dyDescent="0.3">
      <c r="B15" s="50"/>
      <c r="C15" s="24" t="s">
        <v>14</v>
      </c>
      <c r="D15" s="57" t="s">
        <v>23</v>
      </c>
      <c r="E15" s="25">
        <v>65400</v>
      </c>
      <c r="F15" s="26"/>
      <c r="G15" s="27"/>
      <c r="H15" s="28">
        <f>((E15*2)+G13)</f>
        <v>170800</v>
      </c>
      <c r="I15" s="24"/>
      <c r="J15" s="29"/>
      <c r="K15" s="51"/>
    </row>
    <row r="16" spans="1:11" ht="15.75" thickBot="1" x14ac:dyDescent="0.3">
      <c r="B16" s="52"/>
      <c r="C16" s="53"/>
      <c r="D16" s="53"/>
      <c r="E16" s="53"/>
      <c r="F16" s="53"/>
      <c r="G16" s="53"/>
      <c r="H16" s="54" t="s">
        <v>21</v>
      </c>
      <c r="I16" s="55" t="s">
        <v>21</v>
      </c>
      <c r="J16" s="55" t="s">
        <v>21</v>
      </c>
      <c r="K16" s="56" t="s">
        <v>21</v>
      </c>
    </row>
  </sheetData>
  <mergeCells count="10">
    <mergeCell ref="I13:I14"/>
    <mergeCell ref="J14:J15"/>
    <mergeCell ref="K13:K15"/>
    <mergeCell ref="J7:J12"/>
    <mergeCell ref="B7:B9"/>
    <mergeCell ref="B10:B12"/>
    <mergeCell ref="B4:B6"/>
    <mergeCell ref="B13:B15"/>
    <mergeCell ref="F13:F15"/>
    <mergeCell ref="G13:G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Tram Can Cong Phu</dc:creator>
  <cp:lastModifiedBy>Tram Can Cong Phu</cp:lastModifiedBy>
  <dcterms:created xsi:type="dcterms:W3CDTF">2022-11-16T12:52:45Z</dcterms:created>
  <dcterms:modified xsi:type="dcterms:W3CDTF">2022-11-16T14:07:25Z</dcterms:modified>
</cp:coreProperties>
</file>