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nwan/Dropbox/01_Dev/08_TB/SK_TB/input and eigenvalue/"/>
    </mc:Choice>
  </mc:AlternateContent>
  <bookViews>
    <workbookView xWindow="1080" yWindow="940" windowWidth="13640" windowHeight="11740"/>
  </bookViews>
  <sheets>
    <sheet name="eigenvalu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C43" i="1"/>
  <c r="D43" i="1"/>
  <c r="E43" i="1"/>
  <c r="F43" i="1"/>
  <c r="B42" i="1"/>
  <c r="C42" i="1"/>
  <c r="D42" i="1"/>
  <c r="E42" i="1"/>
  <c r="F42" i="1"/>
  <c r="B41" i="1"/>
  <c r="C41" i="1"/>
  <c r="D41" i="1"/>
  <c r="E41" i="1"/>
  <c r="F41" i="1"/>
  <c r="B40" i="1"/>
  <c r="C40" i="1"/>
  <c r="D40" i="1"/>
  <c r="E40" i="1"/>
  <c r="F40" i="1"/>
  <c r="B39" i="1"/>
  <c r="C39" i="1"/>
  <c r="D39" i="1"/>
  <c r="E39" i="1"/>
  <c r="F39" i="1"/>
  <c r="B38" i="1"/>
  <c r="C38" i="1"/>
  <c r="D38" i="1"/>
  <c r="E38" i="1"/>
  <c r="F38" i="1"/>
  <c r="B37" i="1"/>
  <c r="C37" i="1"/>
  <c r="D37" i="1"/>
  <c r="E37" i="1"/>
  <c r="F37" i="1"/>
  <c r="B36" i="1"/>
  <c r="C36" i="1"/>
  <c r="D36" i="1"/>
  <c r="E36" i="1"/>
  <c r="F36" i="1"/>
</calcChain>
</file>

<file path=xl/sharedStrings.xml><?xml version="1.0" encoding="utf-8"?>
<sst xmlns="http://schemas.openxmlformats.org/spreadsheetml/2006/main" count="27" uniqueCount="19">
  <si>
    <t>Biaxial 001</t>
  </si>
  <si>
    <t>strain</t>
  </si>
  <si>
    <t>eigen value</t>
  </si>
  <si>
    <t>CB(L)</t>
  </si>
  <si>
    <t>CB(G)</t>
  </si>
  <si>
    <t>VBM(G)</t>
  </si>
  <si>
    <t>Biaxial 110</t>
  </si>
  <si>
    <t>CB (L1)</t>
  </si>
  <si>
    <t>CB (L2)</t>
  </si>
  <si>
    <t>CB (G)</t>
  </si>
  <si>
    <t>VBM (G)</t>
  </si>
  <si>
    <t>Biaxial 111</t>
  </si>
  <si>
    <t>Hydrostatic (deformation potential for Eg(G) = -9.01 eV)</t>
  </si>
  <si>
    <t>lattice parameter</t>
  </si>
  <si>
    <t>volume</t>
  </si>
  <si>
    <t>ln V</t>
  </si>
  <si>
    <t>dlnV</t>
  </si>
  <si>
    <t>dEg(G)</t>
  </si>
  <si>
    <t>Eg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</si>
</sst>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6" xfId="0" applyBorder="1" applyAlignment="1">
      <alignment horizontal="center" vertical="center"/>
    </xf>
    <xf numFmtId="9" fontId="0" fillId="0" borderId="6" xfId="0" applyNumberFormat="1" applyBorder="1"/>
    <xf numFmtId="2" fontId="0" fillId="0" borderId="6" xfId="0" applyNumberFormat="1" applyBorder="1"/>
    <xf numFmtId="0" fontId="0" fillId="0" borderId="6" xfId="0" applyBorder="1" applyAlignment="1">
      <alignment vertical="center"/>
    </xf>
    <xf numFmtId="2" fontId="0" fillId="0" borderId="6" xfId="0" applyNumberFormat="1" applyBorder="1" applyAlignment="1">
      <alignment vertical="center"/>
    </xf>
    <xf numFmtId="0" fontId="0" fillId="2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" fontId="0" fillId="2" borderId="6" xfId="0" applyNumberForma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6" xfId="0" applyNumberFormat="1" applyBorder="1" applyAlignment="1">
      <alignment horizontal="center"/>
    </xf>
  </cellXfs>
  <cellStyles count="1">
    <cellStyle name="기본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K17" sqref="K17"/>
    </sheetView>
  </sheetViews>
  <sheetFormatPr baseColWidth="10" defaultColWidth="8.83203125" defaultRowHeight="17" x14ac:dyDescent="0.25"/>
  <cols>
    <col min="1" max="1" width="13.33203125" customWidth="1"/>
  </cols>
  <sheetData>
    <row r="1" spans="1:5" x14ac:dyDescent="0.25">
      <c r="A1" t="s">
        <v>0</v>
      </c>
    </row>
    <row r="2" spans="1:5" x14ac:dyDescent="0.25">
      <c r="A2" s="12" t="s">
        <v>1</v>
      </c>
      <c r="B2" s="14" t="s">
        <v>2</v>
      </c>
      <c r="C2" s="15"/>
      <c r="D2" s="16"/>
    </row>
    <row r="3" spans="1:5" x14ac:dyDescent="0.25">
      <c r="A3" s="13"/>
      <c r="B3" s="1" t="s">
        <v>3</v>
      </c>
      <c r="C3" s="1" t="s">
        <v>4</v>
      </c>
      <c r="D3" s="1" t="s">
        <v>5</v>
      </c>
    </row>
    <row r="4" spans="1:5" x14ac:dyDescent="0.25">
      <c r="A4" s="2">
        <v>0</v>
      </c>
      <c r="B4" s="3">
        <v>0.7371549825061553</v>
      </c>
      <c r="C4" s="3">
        <v>0.90742840482052611</v>
      </c>
      <c r="D4" s="3">
        <v>-2.0409485551381419E-3</v>
      </c>
    </row>
    <row r="5" spans="1:5" x14ac:dyDescent="0.25">
      <c r="A5" s="2">
        <v>0.01</v>
      </c>
      <c r="B5" s="3">
        <v>0.71705325903848638</v>
      </c>
      <c r="C5" s="3">
        <v>0.81623364001554999</v>
      </c>
      <c r="D5" s="3">
        <v>8.3354930672541086E-2</v>
      </c>
    </row>
    <row r="6" spans="1:5" x14ac:dyDescent="0.25">
      <c r="A6" s="2">
        <v>0.02</v>
      </c>
      <c r="B6" s="3">
        <v>0.69325839056628213</v>
      </c>
      <c r="C6" s="3">
        <v>0.71337631203835672</v>
      </c>
      <c r="D6" s="3">
        <v>0.18621225864973426</v>
      </c>
    </row>
    <row r="7" spans="1:5" x14ac:dyDescent="0.25">
      <c r="A7" s="2">
        <v>0.03</v>
      </c>
      <c r="B7" s="3">
        <v>0.65896721523908242</v>
      </c>
      <c r="C7" s="3">
        <v>0.61622068161202526</v>
      </c>
      <c r="D7" s="3">
        <v>0.28906958662692744</v>
      </c>
    </row>
    <row r="8" spans="1:5" x14ac:dyDescent="0.25">
      <c r="A8" s="2">
        <v>0.04</v>
      </c>
      <c r="B8" s="3">
        <v>0.61892574834780345</v>
      </c>
      <c r="C8" s="3">
        <v>0.5076616560839704</v>
      </c>
      <c r="D8" s="3">
        <v>0.39764481015938841</v>
      </c>
    </row>
    <row r="9" spans="1:5" x14ac:dyDescent="0.25">
      <c r="A9" s="2">
        <v>0.05</v>
      </c>
      <c r="B9" s="3">
        <v>0.57321497991447456</v>
      </c>
      <c r="C9" s="3">
        <v>0.3961221977452376</v>
      </c>
      <c r="D9" s="3">
        <v>0.50252688868731354</v>
      </c>
    </row>
    <row r="12" spans="1:5" x14ac:dyDescent="0.25">
      <c r="A12" t="s">
        <v>6</v>
      </c>
    </row>
    <row r="13" spans="1:5" x14ac:dyDescent="0.25">
      <c r="A13" s="12" t="s">
        <v>1</v>
      </c>
      <c r="B13" s="14" t="s">
        <v>2</v>
      </c>
      <c r="C13" s="15"/>
      <c r="D13" s="15"/>
      <c r="E13" s="16"/>
    </row>
    <row r="14" spans="1:5" x14ac:dyDescent="0.25">
      <c r="A14" s="13"/>
      <c r="B14" s="4" t="s">
        <v>7</v>
      </c>
      <c r="C14" s="4" t="s">
        <v>8</v>
      </c>
      <c r="D14" s="4" t="s">
        <v>9</v>
      </c>
      <c r="E14" s="4" t="s">
        <v>10</v>
      </c>
    </row>
    <row r="15" spans="1:5" x14ac:dyDescent="0.25">
      <c r="A15" s="2">
        <v>0</v>
      </c>
      <c r="B15" s="5">
        <v>0.73569716210962821</v>
      </c>
      <c r="C15" s="5">
        <v>0.73569716210962821</v>
      </c>
      <c r="D15" s="5">
        <v>0.90710444473240903</v>
      </c>
      <c r="E15" s="5">
        <v>0</v>
      </c>
    </row>
    <row r="16" spans="1:5" x14ac:dyDescent="0.25">
      <c r="A16" s="2">
        <v>0.01</v>
      </c>
      <c r="B16" s="5">
        <v>0.64999352079823758</v>
      </c>
      <c r="C16" s="5">
        <v>0.79441492808086045</v>
      </c>
      <c r="D16" s="5">
        <v>0.79284372165349226</v>
      </c>
      <c r="E16" s="5">
        <v>8.0001943760528715E-2</v>
      </c>
    </row>
    <row r="17" spans="1:5" x14ac:dyDescent="0.25">
      <c r="A17" s="2">
        <v>0.02</v>
      </c>
      <c r="B17" s="5">
        <v>0.56999157703770886</v>
      </c>
      <c r="C17" s="5">
        <v>0.82799339121420246</v>
      </c>
      <c r="D17" s="5">
        <v>0.66713100945963455</v>
      </c>
      <c r="E17" s="5">
        <v>0.17142348062718663</v>
      </c>
    </row>
    <row r="18" spans="1:5" x14ac:dyDescent="0.25">
      <c r="A18" s="2">
        <v>0.03</v>
      </c>
      <c r="B18" s="5">
        <v>0.48998963327718015</v>
      </c>
      <c r="C18" s="5">
        <v>0.8508487754308669</v>
      </c>
      <c r="D18" s="5">
        <v>0.53570040171050937</v>
      </c>
      <c r="E18" s="5">
        <v>0.27428080860437981</v>
      </c>
    </row>
    <row r="19" spans="1:5" x14ac:dyDescent="0.25">
      <c r="A19" s="2">
        <v>0.04</v>
      </c>
      <c r="B19" s="5">
        <v>0.42312427108980177</v>
      </c>
      <c r="C19" s="5">
        <v>0.86798626409226387</v>
      </c>
      <c r="D19" s="5">
        <v>0.40426979396138391</v>
      </c>
      <c r="E19" s="5">
        <v>0.37713813658157302</v>
      </c>
    </row>
    <row r="20" spans="1:5" x14ac:dyDescent="0.25">
      <c r="A20" s="2">
        <v>0.05</v>
      </c>
      <c r="B20" s="5">
        <v>0.35455811843980806</v>
      </c>
      <c r="C20" s="5">
        <v>0.87370415964753134</v>
      </c>
      <c r="D20" s="5">
        <v>0.26713748866139675</v>
      </c>
      <c r="E20" s="5">
        <v>0.47429376700790454</v>
      </c>
    </row>
    <row r="23" spans="1:5" x14ac:dyDescent="0.25">
      <c r="A23" t="s">
        <v>11</v>
      </c>
    </row>
    <row r="24" spans="1:5" x14ac:dyDescent="0.25">
      <c r="A24" s="17" t="s">
        <v>1</v>
      </c>
      <c r="B24" s="17" t="s">
        <v>2</v>
      </c>
      <c r="C24" s="17"/>
      <c r="D24" s="17"/>
      <c r="E24" s="17"/>
    </row>
    <row r="25" spans="1:5" x14ac:dyDescent="0.25">
      <c r="A25" s="17"/>
      <c r="B25" s="3" t="s">
        <v>7</v>
      </c>
      <c r="C25" s="3" t="s">
        <v>8</v>
      </c>
      <c r="D25" s="3" t="s">
        <v>9</v>
      </c>
      <c r="E25" s="3" t="s">
        <v>10</v>
      </c>
    </row>
    <row r="26" spans="1:5" x14ac:dyDescent="0.25">
      <c r="A26" s="2">
        <v>0</v>
      </c>
      <c r="B26" s="3">
        <v>0.73883045450159213</v>
      </c>
      <c r="C26" s="3">
        <v>0.73883045450159213</v>
      </c>
      <c r="D26" s="3">
        <v>0.90556145260381493</v>
      </c>
      <c r="E26" s="3">
        <v>-5.7898292000365325E-4</v>
      </c>
    </row>
    <row r="27" spans="1:5" x14ac:dyDescent="0.25">
      <c r="A27" s="2">
        <v>0.01</v>
      </c>
      <c r="B27" s="3">
        <v>0.58287497185499693</v>
      </c>
      <c r="C27" s="3">
        <v>0.75968992248062028</v>
      </c>
      <c r="D27" s="3">
        <v>0.78640355109524285</v>
      </c>
      <c r="E27" s="3">
        <v>7.8854257132748115E-2</v>
      </c>
    </row>
    <row r="28" spans="1:5" x14ac:dyDescent="0.25">
      <c r="A28" s="2">
        <v>0.02</v>
      </c>
      <c r="B28" s="3">
        <v>0.44383865675962564</v>
      </c>
      <c r="C28" s="3">
        <v>0.78238283637299377</v>
      </c>
      <c r="D28" s="3">
        <v>0.6518543536299013</v>
      </c>
      <c r="E28" s="3">
        <v>0.16396474637331543</v>
      </c>
    </row>
    <row r="29" spans="1:5" x14ac:dyDescent="0.25">
      <c r="A29" s="2">
        <v>0.03</v>
      </c>
      <c r="B29" s="3">
        <v>0.30768117340538453</v>
      </c>
      <c r="C29" s="3">
        <v>0.7994145839364406</v>
      </c>
      <c r="D29" s="3">
        <v>0.51568078741677126</v>
      </c>
      <c r="E29" s="3">
        <v>0.24905915275499377</v>
      </c>
    </row>
    <row r="30" spans="1:5" x14ac:dyDescent="0.25">
      <c r="A30" s="2">
        <v>0.04</v>
      </c>
      <c r="B30" s="3">
        <v>0.18286210556788582</v>
      </c>
      <c r="C30" s="3">
        <v>0.8107529994531828</v>
      </c>
      <c r="D30" s="3">
        <v>0.37384605487471456</v>
      </c>
      <c r="E30" s="3">
        <v>0.33984689118337691</v>
      </c>
    </row>
    <row r="31" spans="1:5" x14ac:dyDescent="0.25">
      <c r="A31" s="2">
        <v>0.05</v>
      </c>
      <c r="B31" s="3">
        <v>6.3704204059313665E-2</v>
      </c>
      <c r="C31" s="3">
        <v>0.81643024864099834</v>
      </c>
      <c r="D31" s="3">
        <v>0.2338769339637814</v>
      </c>
      <c r="E31" s="3">
        <v>0.41928013123612867</v>
      </c>
    </row>
    <row r="34" spans="1:6" x14ac:dyDescent="0.25">
      <c r="A34" t="s">
        <v>12</v>
      </c>
    </row>
    <row r="35" spans="1:6" ht="34" x14ac:dyDescent="0.25">
      <c r="A35" s="6" t="s">
        <v>13</v>
      </c>
      <c r="B35" s="7" t="s">
        <v>14</v>
      </c>
      <c r="C35" s="7" t="s">
        <v>15</v>
      </c>
      <c r="D35" s="7" t="s">
        <v>16</v>
      </c>
      <c r="E35" s="7" t="s">
        <v>17</v>
      </c>
      <c r="F35" s="8" t="s">
        <v>18</v>
      </c>
    </row>
    <row r="36" spans="1:6" x14ac:dyDescent="0.25">
      <c r="A36" s="9">
        <v>5.6580000000000004</v>
      </c>
      <c r="B36" s="10">
        <f>A36^3/4</f>
        <v>45.282337578000011</v>
      </c>
      <c r="C36" s="10">
        <f>LN(B36)</f>
        <v>3.8129170575182361</v>
      </c>
      <c r="D36" s="10">
        <f>C36-3.81291705751824</f>
        <v>-3.9968028886505635E-15</v>
      </c>
      <c r="E36" s="10">
        <f>-9.01*D36</f>
        <v>3.6011194026741579E-14</v>
      </c>
      <c r="F36" s="11">
        <f>0.91+E36</f>
        <v>0.910000000000036</v>
      </c>
    </row>
    <row r="37" spans="1:6" x14ac:dyDescent="0.25">
      <c r="A37" s="9">
        <v>5.7</v>
      </c>
      <c r="B37" s="10">
        <f t="shared" ref="B37:B43" si="0">A37^3/4</f>
        <v>46.298250000000003</v>
      </c>
      <c r="C37" s="10">
        <f t="shared" ref="C37:C43" si="1">LN(B37)</f>
        <v>3.8351041634016227</v>
      </c>
      <c r="D37" s="10">
        <f t="shared" ref="D37:D43" si="2">C37-3.81291705751824</f>
        <v>2.2187105883382685E-2</v>
      </c>
      <c r="E37" s="10">
        <f t="shared" ref="E37:E43" si="3">-9.01*D37</f>
        <v>-0.19990582400927798</v>
      </c>
      <c r="F37" s="11">
        <f t="shared" ref="F37:F43" si="4">0.91+E37</f>
        <v>0.710094175990722</v>
      </c>
    </row>
    <row r="38" spans="1:6" x14ac:dyDescent="0.25">
      <c r="A38" s="9">
        <v>5.75</v>
      </c>
      <c r="B38" s="10">
        <f t="shared" si="0"/>
        <v>47.52734375</v>
      </c>
      <c r="C38" s="10">
        <f t="shared" si="1"/>
        <v>3.8613052033078867</v>
      </c>
      <c r="D38" s="10">
        <f t="shared" si="2"/>
        <v>4.8388145789646675E-2</v>
      </c>
      <c r="E38" s="10">
        <f t="shared" si="3"/>
        <v>-0.43597719356471654</v>
      </c>
      <c r="F38" s="11">
        <f t="shared" si="4"/>
        <v>0.47402280643528349</v>
      </c>
    </row>
    <row r="39" spans="1:6" x14ac:dyDescent="0.25">
      <c r="A39" s="9">
        <v>5.8</v>
      </c>
      <c r="B39" s="10">
        <f t="shared" si="0"/>
        <v>48.777999999999999</v>
      </c>
      <c r="C39" s="10">
        <f t="shared" si="1"/>
        <v>3.8872793915372301</v>
      </c>
      <c r="D39" s="10">
        <f t="shared" si="2"/>
        <v>7.4362334018990062E-2</v>
      </c>
      <c r="E39" s="10">
        <f t="shared" si="3"/>
        <v>-0.6700046295111004</v>
      </c>
      <c r="F39" s="11">
        <f t="shared" si="4"/>
        <v>0.23999537048889963</v>
      </c>
    </row>
    <row r="40" spans="1:6" x14ac:dyDescent="0.25">
      <c r="A40" s="9">
        <v>5.85</v>
      </c>
      <c r="B40" s="10">
        <f t="shared" si="0"/>
        <v>50.050406249999995</v>
      </c>
      <c r="C40" s="10">
        <f t="shared" si="1"/>
        <v>3.9130306226114047</v>
      </c>
      <c r="D40" s="10">
        <f t="shared" si="2"/>
        <v>0.1001135650931646</v>
      </c>
      <c r="E40" s="10">
        <f t="shared" si="3"/>
        <v>-0.90202322148941305</v>
      </c>
      <c r="F40" s="11">
        <f t="shared" si="4"/>
        <v>7.9767785105869793E-3</v>
      </c>
    </row>
    <row r="41" spans="1:6" x14ac:dyDescent="0.25">
      <c r="A41" s="9">
        <v>5.9</v>
      </c>
      <c r="B41" s="10">
        <f t="shared" si="0"/>
        <v>51.344750000000005</v>
      </c>
      <c r="C41" s="10">
        <f t="shared" si="1"/>
        <v>3.9385626916151306</v>
      </c>
      <c r="D41" s="10">
        <f t="shared" si="2"/>
        <v>0.12564563409689056</v>
      </c>
      <c r="E41" s="10">
        <f t="shared" si="3"/>
        <v>-1.132067163212984</v>
      </c>
      <c r="F41" s="11">
        <f t="shared" si="4"/>
        <v>-0.22206716321298392</v>
      </c>
    </row>
    <row r="42" spans="1:6" x14ac:dyDescent="0.25">
      <c r="A42" s="9">
        <v>5.95</v>
      </c>
      <c r="B42" s="10">
        <f t="shared" si="0"/>
        <v>52.661218750000003</v>
      </c>
      <c r="C42" s="10">
        <f t="shared" si="1"/>
        <v>3.9638792975527246</v>
      </c>
      <c r="D42" s="10">
        <f t="shared" si="2"/>
        <v>0.15096224003448455</v>
      </c>
      <c r="E42" s="10">
        <f t="shared" si="3"/>
        <v>-1.3601697827107058</v>
      </c>
      <c r="F42" s="11">
        <f t="shared" si="4"/>
        <v>-0.45016978271070573</v>
      </c>
    </row>
    <row r="43" spans="1:6" x14ac:dyDescent="0.25">
      <c r="A43" s="9">
        <v>6</v>
      </c>
      <c r="B43" s="10">
        <f t="shared" si="0"/>
        <v>54</v>
      </c>
      <c r="C43" s="10">
        <f t="shared" si="1"/>
        <v>3.9889840465642745</v>
      </c>
      <c r="D43" s="10">
        <f t="shared" si="2"/>
        <v>0.17606698904603446</v>
      </c>
      <c r="E43" s="10">
        <f t="shared" si="3"/>
        <v>-1.5863635713047703</v>
      </c>
      <c r="F43" s="11">
        <f t="shared" si="4"/>
        <v>-0.67636357130477032</v>
      </c>
    </row>
  </sheetData>
  <mergeCells count="6">
    <mergeCell ref="A2:A3"/>
    <mergeCell ref="B2:D2"/>
    <mergeCell ref="A13:A14"/>
    <mergeCell ref="B13:E13"/>
    <mergeCell ref="A24:A25"/>
    <mergeCell ref="B24:E2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eigenvalue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Sunghyun Kim</cp:lastModifiedBy>
  <dcterms:created xsi:type="dcterms:W3CDTF">2016-06-01T08:35:15Z</dcterms:created>
  <dcterms:modified xsi:type="dcterms:W3CDTF">2016-06-03T01:50:53Z</dcterms:modified>
</cp:coreProperties>
</file>