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2023A\第二问\"/>
    </mc:Choice>
  </mc:AlternateContent>
  <xr:revisionPtr revIDLastSave="0" documentId="13_ncr:1_{9F481366-F648-4972-BBBB-16998CC45A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F5" i="1" s="1"/>
  <c r="G6" i="1"/>
  <c r="G7" i="1"/>
  <c r="F7" i="1" s="1"/>
  <c r="G8" i="1"/>
  <c r="F8" i="1" s="1"/>
  <c r="G9" i="1"/>
  <c r="F9" i="1" s="1"/>
  <c r="G10" i="1"/>
  <c r="G11" i="1"/>
  <c r="G12" i="1"/>
  <c r="G13" i="1"/>
  <c r="G2" i="1"/>
  <c r="E2" i="3"/>
  <c r="F3" i="1"/>
  <c r="F4" i="1"/>
  <c r="F6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<sst xmlns="http://schemas.openxmlformats.org/spreadsheetml/2006/main" count="31" uniqueCount="31">
  <si>
    <t>日期</t>
  </si>
  <si>
    <t>平均光学效率</t>
  </si>
  <si>
    <t>平均余弦效率</t>
  </si>
  <si>
    <t>平均阴影遮挡效率</t>
  </si>
  <si>
    <t>平均截断效率</t>
  </si>
  <si>
    <t>单位面积镜面平均输出热功率</t>
  </si>
  <si>
    <t>整场平均输出热功率</t>
  </si>
  <si>
    <t>1月21日</t>
  </si>
  <si>
    <t>2月21日</t>
  </si>
  <si>
    <t>3月21日</t>
  </si>
  <si>
    <t>4月21日</t>
  </si>
  <si>
    <t>5月21日</t>
  </si>
  <si>
    <t>6月21日</t>
  </si>
  <si>
    <t>7月21日</t>
  </si>
  <si>
    <t>8月21日</t>
  </si>
  <si>
    <t>9月21日</t>
  </si>
  <si>
    <t>10月21日</t>
  </si>
  <si>
    <t>11月21日</t>
  </si>
  <si>
    <t>12月21日</t>
  </si>
  <si>
    <t>年平均光学效率</t>
  </si>
  <si>
    <t>年平均余弦效率</t>
  </si>
  <si>
    <t>年平均阴影遮挡效率</t>
  </si>
  <si>
    <t>年平均输出热功率</t>
  </si>
  <si>
    <t>单位面积镜面年平均输出热功率</t>
  </si>
  <si>
    <t>年平均截断效率</t>
    <phoneticPr fontId="1" type="noConversion"/>
  </si>
  <si>
    <t>吸收塔位置坐标</t>
  </si>
  <si>
    <t>定日镜尺寸</t>
  </si>
  <si>
    <t>定日镜安装高度</t>
  </si>
  <si>
    <t>定日镜总面数</t>
  </si>
  <si>
    <t>定日镜总面积</t>
  </si>
  <si>
    <t>（0，0）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</si>
</sst>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N9" sqref="N9"/>
    </sheetView>
  </sheetViews>
  <sheetFormatPr defaultRowHeight="14" x14ac:dyDescent="0.3"/>
  <cols>
    <col min="1" max="1" width="8.83203125" bestFit="1" customWidth="1"/>
    <col min="2" max="3" width="12.33203125" bestFit="1" customWidth="1"/>
    <col min="4" max="4" width="16.25" bestFit="1" customWidth="1"/>
    <col min="5" max="5" width="12.33203125" bestFit="1" customWidth="1"/>
    <col min="6" max="6" width="26.08203125" bestFit="1" customWidth="1"/>
    <col min="7" max="7" width="18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0.56525984942732133</v>
      </c>
      <c r="C2" s="1">
        <v>0.8696971311122752</v>
      </c>
      <c r="D2">
        <v>0.94805170999999999</v>
      </c>
      <c r="E2">
        <v>0.84090220999999998</v>
      </c>
      <c r="F2">
        <f>G2/2673/36</f>
        <v>0.60584550661620307</v>
      </c>
      <c r="G2">
        <f>2673*36*B2*0.92*1.165</f>
        <v>58299.301410663982</v>
      </c>
    </row>
    <row r="3" spans="1:7" x14ac:dyDescent="0.3">
      <c r="A3" t="s">
        <v>8</v>
      </c>
      <c r="B3">
        <v>0.56968050091312905</v>
      </c>
      <c r="C3" s="1">
        <v>0.88265919855799624</v>
      </c>
      <c r="D3">
        <v>0.94261958000000001</v>
      </c>
      <c r="E3">
        <v>0.86992471000000005</v>
      </c>
      <c r="F3">
        <f t="shared" ref="F3:F13" si="0">G3/2673/36</f>
        <v>0.6105835608786917</v>
      </c>
      <c r="G3">
        <f t="shared" ref="G3:G13" si="1">2673*36*B3*0.92*1.165</f>
        <v>58755.234896234746</v>
      </c>
    </row>
    <row r="4" spans="1:7" x14ac:dyDescent="0.3">
      <c r="A4" t="s">
        <v>9</v>
      </c>
      <c r="B4">
        <v>0.57953005714548955</v>
      </c>
      <c r="C4" s="1">
        <v>0.88805458006757443</v>
      </c>
      <c r="D4">
        <v>0.95342073000000005</v>
      </c>
      <c r="E4">
        <v>0.85046973999999997</v>
      </c>
      <c r="F4">
        <f t="shared" si="0"/>
        <v>0.62114031524853575</v>
      </c>
      <c r="G4">
        <f t="shared" si="1"/>
        <v>59771.090255736097</v>
      </c>
    </row>
    <row r="5" spans="1:7" x14ac:dyDescent="0.3">
      <c r="A5" t="s">
        <v>10</v>
      </c>
      <c r="B5">
        <v>0.58816744068835025</v>
      </c>
      <c r="C5" s="1">
        <v>0.88750937407128072</v>
      </c>
      <c r="D5">
        <v>0.96332112999999997</v>
      </c>
      <c r="E5">
        <v>0.83389705999999997</v>
      </c>
      <c r="F5">
        <f t="shared" si="0"/>
        <v>0.63039786292977384</v>
      </c>
      <c r="G5">
        <f t="shared" si="1"/>
        <v>60661.92555400628</v>
      </c>
    </row>
    <row r="6" spans="1:7" x14ac:dyDescent="0.3">
      <c r="A6" t="s">
        <v>11</v>
      </c>
      <c r="B6">
        <v>0.59176269890263078</v>
      </c>
      <c r="C6" s="1">
        <v>0.8864002467517218</v>
      </c>
      <c r="D6">
        <v>0.97299676999999996</v>
      </c>
      <c r="E6">
        <v>0.86171805000000001</v>
      </c>
      <c r="F6">
        <f t="shared" si="0"/>
        <v>0.63425126068383975</v>
      </c>
      <c r="G6">
        <f t="shared" si="1"/>
        <v>61032.730313084532</v>
      </c>
    </row>
    <row r="7" spans="1:7" x14ac:dyDescent="0.3">
      <c r="A7" t="s">
        <v>12</v>
      </c>
      <c r="B7">
        <v>0.59139939626440763</v>
      </c>
      <c r="C7" s="1">
        <v>0.88771290029756478</v>
      </c>
      <c r="D7">
        <v>0.98226389000000003</v>
      </c>
      <c r="E7">
        <v>0.84390929999999997</v>
      </c>
      <c r="F7">
        <f t="shared" si="0"/>
        <v>0.63386187291619212</v>
      </c>
      <c r="G7">
        <f t="shared" si="1"/>
        <v>60995.26030697934</v>
      </c>
    </row>
    <row r="8" spans="1:7" x14ac:dyDescent="0.3">
      <c r="A8" t="s">
        <v>13</v>
      </c>
      <c r="B8">
        <v>0.59066031987115386</v>
      </c>
      <c r="C8" s="1">
        <v>0.88780395758503006</v>
      </c>
      <c r="D8">
        <v>0.97363833</v>
      </c>
      <c r="E8">
        <v>0.85529601</v>
      </c>
      <c r="F8">
        <f t="shared" si="0"/>
        <v>0.63306973083790274</v>
      </c>
      <c r="G8">
        <f t="shared" si="1"/>
        <v>60919.034059069709</v>
      </c>
    </row>
    <row r="9" spans="1:7" x14ac:dyDescent="0.3">
      <c r="A9" t="s">
        <v>14</v>
      </c>
      <c r="B9">
        <v>0.59153501769091299</v>
      </c>
      <c r="C9" s="1">
        <v>0.88218715288954752</v>
      </c>
      <c r="D9">
        <v>0.97000209000000004</v>
      </c>
      <c r="E9">
        <v>0.83328100999999999</v>
      </c>
      <c r="F9">
        <f t="shared" si="0"/>
        <v>0.63400723196112063</v>
      </c>
      <c r="G9">
        <f t="shared" si="1"/>
        <v>61009.247917154717</v>
      </c>
    </row>
    <row r="10" spans="1:7" x14ac:dyDescent="0.3">
      <c r="A10" t="s">
        <v>15</v>
      </c>
      <c r="B10">
        <v>0.59159569448645533</v>
      </c>
      <c r="C10" s="1">
        <v>0.86895059720356482</v>
      </c>
      <c r="D10">
        <v>0.97004953000000005</v>
      </c>
      <c r="E10">
        <v>0.84763343000000002</v>
      </c>
      <c r="F10">
        <f t="shared" si="0"/>
        <v>0.63407226535058281</v>
      </c>
      <c r="G10">
        <f t="shared" si="1"/>
        <v>61015.505950155886</v>
      </c>
    </row>
    <row r="11" spans="1:7" x14ac:dyDescent="0.3">
      <c r="A11" t="s">
        <v>16</v>
      </c>
      <c r="B11">
        <v>0.58785288905488509</v>
      </c>
      <c r="C11" s="1">
        <v>0.85471779252204982</v>
      </c>
      <c r="D11">
        <v>0.96205731000000005</v>
      </c>
      <c r="E11">
        <v>0.83215788000000002</v>
      </c>
      <c r="F11">
        <f t="shared" si="0"/>
        <v>0.63006072648902589</v>
      </c>
      <c r="G11">
        <f t="shared" si="1"/>
        <v>60629.483588585979</v>
      </c>
    </row>
    <row r="12" spans="1:7" x14ac:dyDescent="0.3">
      <c r="A12" t="s">
        <v>17</v>
      </c>
      <c r="B12">
        <v>0.57903259794584527</v>
      </c>
      <c r="C12" s="1">
        <v>0.84828191966664801</v>
      </c>
      <c r="D12">
        <v>0.95411836999999999</v>
      </c>
      <c r="E12">
        <v>0.83777582399999995</v>
      </c>
      <c r="F12">
        <f t="shared" si="0"/>
        <v>0.62060713847835702</v>
      </c>
      <c r="G12">
        <f t="shared" si="1"/>
        <v>59719.783721495347</v>
      </c>
    </row>
    <row r="13" spans="1:7" x14ac:dyDescent="0.3">
      <c r="A13" t="s">
        <v>18</v>
      </c>
      <c r="B13">
        <v>0.56954844787181902</v>
      </c>
      <c r="C13" s="1">
        <v>0.8549159636949959</v>
      </c>
      <c r="D13">
        <v>0.95165664000000005</v>
      </c>
      <c r="E13">
        <v>0.83611343927272697</v>
      </c>
      <c r="F13">
        <f t="shared" si="0"/>
        <v>0.61044202642901557</v>
      </c>
      <c r="G13">
        <f t="shared" si="1"/>
        <v>58741.615319211312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19DA-3D01-464F-8C4F-63105390754C}">
  <dimension ref="A1:F2"/>
  <sheetViews>
    <sheetView workbookViewId="0">
      <selection activeCell="F12" sqref="F12"/>
    </sheetView>
  </sheetViews>
  <sheetFormatPr defaultRowHeight="14" x14ac:dyDescent="0.3"/>
  <cols>
    <col min="1" max="2" width="14.33203125" bestFit="1" customWidth="1"/>
    <col min="3" max="3" width="18.25" bestFit="1" customWidth="1"/>
    <col min="4" max="4" width="14.33203125" bestFit="1" customWidth="1"/>
    <col min="5" max="5" width="16.25" bestFit="1" customWidth="1"/>
    <col min="6" max="6" width="28.08203125" bestFit="1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24</v>
      </c>
      <c r="E1" t="s">
        <v>22</v>
      </c>
      <c r="F1" t="s">
        <v>23</v>
      </c>
    </row>
    <row r="2" spans="1:6" x14ac:dyDescent="0.3">
      <c r="A2">
        <v>0.58300207585520003</v>
      </c>
      <c r="B2">
        <v>0.874907567868354</v>
      </c>
      <c r="C2">
        <v>0.96201634000000003</v>
      </c>
      <c r="D2">
        <v>0.84525655527272736</v>
      </c>
      <c r="E2">
        <v>0.62486162490160346</v>
      </c>
      <c r="F2">
        <v>60129.184441031488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EBFA-AD88-4B28-85D7-C1682B01EEE5}">
  <dimension ref="A1:E2"/>
  <sheetViews>
    <sheetView workbookViewId="0">
      <selection activeCell="E7" sqref="E7"/>
    </sheetView>
  </sheetViews>
  <sheetFormatPr defaultRowHeight="14" x14ac:dyDescent="0.3"/>
  <cols>
    <col min="1" max="1" width="14.33203125" bestFit="1" customWidth="1"/>
    <col min="2" max="2" width="10.4140625" bestFit="1" customWidth="1"/>
    <col min="3" max="3" width="14.33203125" bestFit="1" customWidth="1"/>
    <col min="4" max="5" width="12.33203125" bestFit="1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">
      <c r="A2" t="s">
        <v>30</v>
      </c>
      <c r="B2">
        <v>36</v>
      </c>
      <c r="C2">
        <v>4</v>
      </c>
      <c r="D2">
        <v>2673</v>
      </c>
      <c r="E2">
        <f>D2*B2</f>
        <v>96228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BackSingles</cp:lastModifiedBy>
  <dcterms:created xsi:type="dcterms:W3CDTF">2015-06-05T18:19:34Z</dcterms:created>
  <dcterms:modified xsi:type="dcterms:W3CDTF">2023-09-10T10:38:41Z</dcterms:modified>
</cp:coreProperties>
</file>