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文章\H diffusion in cpx\Revised manuscript-20210628\Tables\"/>
    </mc:Choice>
  </mc:AlternateContent>
  <bookViews>
    <workbookView xWindow="0" yWindow="0" windowWidth="9855" windowHeight="22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251" i="1" l="1"/>
  <c r="AI251" i="1"/>
  <c r="AJ251" i="1"/>
  <c r="AH252" i="1"/>
  <c r="AI252" i="1"/>
  <c r="AJ252" i="1"/>
  <c r="AH253" i="1"/>
  <c r="AI253" i="1"/>
  <c r="AJ253" i="1"/>
  <c r="AH254" i="1"/>
  <c r="AI254" i="1"/>
  <c r="AJ254" i="1"/>
  <c r="AH255" i="1"/>
  <c r="AI255" i="1"/>
  <c r="AJ255" i="1"/>
  <c r="AH256" i="1"/>
  <c r="AI256" i="1"/>
  <c r="AJ256" i="1"/>
  <c r="AH257" i="1"/>
  <c r="AI257" i="1"/>
  <c r="AJ257" i="1"/>
  <c r="AH258" i="1"/>
  <c r="AI258" i="1"/>
  <c r="AJ258" i="1"/>
  <c r="AH250" i="1"/>
  <c r="AI250" i="1"/>
  <c r="AJ250" i="1"/>
  <c r="AG258" i="1" l="1"/>
  <c r="AG257" i="1"/>
  <c r="AG256" i="1"/>
  <c r="AG255" i="1"/>
  <c r="AG254" i="1"/>
  <c r="AG253" i="1"/>
  <c r="AG252" i="1"/>
  <c r="AG251" i="1"/>
  <c r="AG250" i="1"/>
</calcChain>
</file>

<file path=xl/sharedStrings.xml><?xml version="1.0" encoding="utf-8"?>
<sst xmlns="http://schemas.openxmlformats.org/spreadsheetml/2006/main" count="2347" uniqueCount="451">
  <si>
    <t>Area</t>
    <phoneticPr fontId="1" type="noConversion"/>
  </si>
  <si>
    <t>Location</t>
  </si>
  <si>
    <t>Rock type</t>
  </si>
  <si>
    <t>Rock Label</t>
  </si>
  <si>
    <t xml:space="preserve">Sample type </t>
  </si>
  <si>
    <t>Point Label</t>
    <phoneticPr fontId="1" type="noConversion"/>
  </si>
  <si>
    <t>FeO  (wt.%)</t>
    <phoneticPr fontId="1" type="noConversion"/>
  </si>
  <si>
    <t>MnO  (wt.%)</t>
    <phoneticPr fontId="1" type="noConversion"/>
  </si>
  <si>
    <t>MgO  (wt.%)</t>
    <phoneticPr fontId="1" type="noConversion"/>
  </si>
  <si>
    <t>CaO  (wt.%)</t>
    <phoneticPr fontId="1" type="noConversion"/>
  </si>
  <si>
    <t>NiO (wt.%)</t>
    <phoneticPr fontId="1" type="noConversion"/>
  </si>
  <si>
    <t>Si</t>
  </si>
  <si>
    <t>Ti</t>
  </si>
  <si>
    <t>Al</t>
  </si>
  <si>
    <t>Cr</t>
  </si>
  <si>
    <t>Fe</t>
  </si>
  <si>
    <t>Ca</t>
  </si>
  <si>
    <t>Mg</t>
  </si>
  <si>
    <t>Mn</t>
  </si>
  <si>
    <t>Ni</t>
  </si>
  <si>
    <t>K</t>
  </si>
  <si>
    <t>Na</t>
  </si>
  <si>
    <t>P</t>
  </si>
  <si>
    <t>Mg#</t>
    <phoneticPr fontId="2" type="noConversion"/>
  </si>
  <si>
    <t>En</t>
  </si>
  <si>
    <t>Wo</t>
    <phoneticPr fontId="2" type="noConversion"/>
  </si>
  <si>
    <t>Fs</t>
  </si>
  <si>
    <t>Analytical Method</t>
    <phoneticPr fontId="1" type="noConversion"/>
  </si>
  <si>
    <t>Error</t>
    <phoneticPr fontId="1" type="noConversion"/>
  </si>
  <si>
    <t>Data Source</t>
    <phoneticPr fontId="1" type="noConversion"/>
  </si>
  <si>
    <t>predicted result**</t>
    <phoneticPr fontId="1" type="noConversion"/>
  </si>
  <si>
    <t>Probability of result***</t>
    <phoneticPr fontId="1" type="noConversion"/>
  </si>
  <si>
    <t>Costa Rica</t>
    <phoneticPr fontId="1" type="noConversion"/>
  </si>
  <si>
    <t>Arenal</t>
    <phoneticPr fontId="1" type="noConversion"/>
  </si>
  <si>
    <t>AR03-02</t>
  </si>
  <si>
    <t>cpx</t>
  </si>
  <si>
    <t>2b</t>
    <phoneticPr fontId="1" type="noConversion"/>
  </si>
  <si>
    <t>SIMS</t>
    <phoneticPr fontId="1" type="noConversion"/>
  </si>
  <si>
    <t>Wade et al., 2008</t>
    <phoneticPr fontId="1" type="noConversion"/>
  </si>
  <si>
    <t>Arenal</t>
    <phoneticPr fontId="1" type="noConversion"/>
  </si>
  <si>
    <t>5a</t>
    <phoneticPr fontId="1" type="noConversion"/>
  </si>
  <si>
    <t>SIMS</t>
    <phoneticPr fontId="1" type="noConversion"/>
  </si>
  <si>
    <t>Wade et al., 2008</t>
    <phoneticPr fontId="1" type="noConversion"/>
  </si>
  <si>
    <t>5e</t>
    <phoneticPr fontId="1" type="noConversion"/>
  </si>
  <si>
    <t>SIMS</t>
    <phoneticPr fontId="1" type="noConversion"/>
  </si>
  <si>
    <t>Wade et al., 2008</t>
    <phoneticPr fontId="1" type="noConversion"/>
  </si>
  <si>
    <t>Costa Rica</t>
    <phoneticPr fontId="1" type="noConversion"/>
  </si>
  <si>
    <t>5b</t>
    <phoneticPr fontId="1" type="noConversion"/>
  </si>
  <si>
    <t>5d</t>
    <phoneticPr fontId="1" type="noConversion"/>
  </si>
  <si>
    <t>Arenal</t>
    <phoneticPr fontId="1" type="noConversion"/>
  </si>
  <si>
    <t>AR03-03</t>
  </si>
  <si>
    <t>5c</t>
    <phoneticPr fontId="1" type="noConversion"/>
  </si>
  <si>
    <t>SIMS</t>
    <phoneticPr fontId="1" type="noConversion"/>
  </si>
  <si>
    <t>6a</t>
    <phoneticPr fontId="1" type="noConversion"/>
  </si>
  <si>
    <t>6b</t>
    <phoneticPr fontId="1" type="noConversion"/>
  </si>
  <si>
    <t>9a</t>
    <phoneticPr fontId="1" type="noConversion"/>
  </si>
  <si>
    <t>Costa Rica</t>
    <phoneticPr fontId="1" type="noConversion"/>
  </si>
  <si>
    <t>9d</t>
    <phoneticPr fontId="1" type="noConversion"/>
  </si>
  <si>
    <t>9e</t>
    <phoneticPr fontId="1" type="noConversion"/>
  </si>
  <si>
    <t>15d</t>
    <phoneticPr fontId="1" type="noConversion"/>
  </si>
  <si>
    <t>15c</t>
    <phoneticPr fontId="1" type="noConversion"/>
  </si>
  <si>
    <t>16a</t>
    <phoneticPr fontId="1" type="noConversion"/>
  </si>
  <si>
    <t>Wade et al., 2008</t>
    <phoneticPr fontId="1" type="noConversion"/>
  </si>
  <si>
    <t>Costa Rica</t>
    <phoneticPr fontId="1" type="noConversion"/>
  </si>
  <si>
    <t>16k</t>
    <phoneticPr fontId="1" type="noConversion"/>
  </si>
  <si>
    <t>16b</t>
    <phoneticPr fontId="1" type="noConversion"/>
  </si>
  <si>
    <t>16j</t>
    <phoneticPr fontId="1" type="noConversion"/>
  </si>
  <si>
    <t>16c</t>
    <phoneticPr fontId="1" type="noConversion"/>
  </si>
  <si>
    <t>16i</t>
    <phoneticPr fontId="1" type="noConversion"/>
  </si>
  <si>
    <t>16h</t>
    <phoneticPr fontId="1" type="noConversion"/>
  </si>
  <si>
    <t>Wade et al., 2008</t>
    <phoneticPr fontId="1" type="noConversion"/>
  </si>
  <si>
    <t>16d</t>
    <phoneticPr fontId="1" type="noConversion"/>
  </si>
  <si>
    <t>16g</t>
    <phoneticPr fontId="1" type="noConversion"/>
  </si>
  <si>
    <t>16e</t>
    <phoneticPr fontId="1" type="noConversion"/>
  </si>
  <si>
    <t>16f</t>
    <phoneticPr fontId="1" type="noConversion"/>
  </si>
  <si>
    <t>17a</t>
    <phoneticPr fontId="1" type="noConversion"/>
  </si>
  <si>
    <t>17c</t>
    <phoneticPr fontId="1" type="noConversion"/>
  </si>
  <si>
    <t>17b</t>
    <phoneticPr fontId="1" type="noConversion"/>
  </si>
  <si>
    <t>19a</t>
    <phoneticPr fontId="1" type="noConversion"/>
  </si>
  <si>
    <t>19b</t>
    <phoneticPr fontId="1" type="noConversion"/>
  </si>
  <si>
    <t>19d</t>
    <phoneticPr fontId="1" type="noConversion"/>
  </si>
  <si>
    <t>19c</t>
    <phoneticPr fontId="1" type="noConversion"/>
  </si>
  <si>
    <t>20b</t>
    <phoneticPr fontId="1" type="noConversion"/>
  </si>
  <si>
    <t>Irazu</t>
    <phoneticPr fontId="1" type="noConversion"/>
  </si>
  <si>
    <t>IZ03-17a</t>
  </si>
  <si>
    <t>2a</t>
    <phoneticPr fontId="1" type="noConversion"/>
  </si>
  <si>
    <t>Irazu</t>
    <phoneticPr fontId="1" type="noConversion"/>
  </si>
  <si>
    <t>2b</t>
    <phoneticPr fontId="1" type="noConversion"/>
  </si>
  <si>
    <t>2c</t>
    <phoneticPr fontId="1" type="noConversion"/>
  </si>
  <si>
    <t>2d</t>
    <phoneticPr fontId="1" type="noConversion"/>
  </si>
  <si>
    <t>8a</t>
    <phoneticPr fontId="1" type="noConversion"/>
  </si>
  <si>
    <t>16c</t>
    <phoneticPr fontId="1" type="noConversion"/>
  </si>
  <si>
    <t>16a</t>
    <phoneticPr fontId="1" type="noConversion"/>
  </si>
  <si>
    <t>16b</t>
    <phoneticPr fontId="1" type="noConversion"/>
  </si>
  <si>
    <t>17c</t>
    <phoneticPr fontId="1" type="noConversion"/>
  </si>
  <si>
    <t>22b</t>
    <phoneticPr fontId="1" type="noConversion"/>
  </si>
  <si>
    <t>23a</t>
    <phoneticPr fontId="1" type="noConversion"/>
  </si>
  <si>
    <t>23b</t>
    <phoneticPr fontId="1" type="noConversion"/>
  </si>
  <si>
    <t>23c</t>
    <phoneticPr fontId="1" type="noConversion"/>
  </si>
  <si>
    <t>28a</t>
    <phoneticPr fontId="1" type="noConversion"/>
  </si>
  <si>
    <t>28d</t>
    <phoneticPr fontId="1" type="noConversion"/>
  </si>
  <si>
    <t>28b</t>
    <phoneticPr fontId="1" type="noConversion"/>
  </si>
  <si>
    <t>28c</t>
    <phoneticPr fontId="1" type="noConversion"/>
  </si>
  <si>
    <t>Java</t>
    <phoneticPr fontId="1" type="noConversion"/>
  </si>
  <si>
    <t>Galunggung</t>
    <phoneticPr fontId="1" type="noConversion"/>
  </si>
  <si>
    <t>GL-G2</t>
  </si>
  <si>
    <t>1c</t>
    <phoneticPr fontId="1" type="noConversion"/>
  </si>
  <si>
    <t>Galunggung</t>
    <phoneticPr fontId="1" type="noConversion"/>
  </si>
  <si>
    <t>3g</t>
    <phoneticPr fontId="1" type="noConversion"/>
  </si>
  <si>
    <t>Galunggung</t>
    <phoneticPr fontId="1" type="noConversion"/>
  </si>
  <si>
    <t>3f</t>
    <phoneticPr fontId="1" type="noConversion"/>
  </si>
  <si>
    <t>Galunggung</t>
    <phoneticPr fontId="1" type="noConversion"/>
  </si>
  <si>
    <t>4d</t>
    <phoneticPr fontId="1" type="noConversion"/>
  </si>
  <si>
    <t>Java</t>
    <phoneticPr fontId="1" type="noConversion"/>
  </si>
  <si>
    <t>Galunggung</t>
    <phoneticPr fontId="1" type="noConversion"/>
  </si>
  <si>
    <t>4e</t>
    <phoneticPr fontId="1" type="noConversion"/>
  </si>
  <si>
    <t>SIMS</t>
    <phoneticPr fontId="1" type="noConversion"/>
  </si>
  <si>
    <t>Wade et al., 2008</t>
    <phoneticPr fontId="1" type="noConversion"/>
  </si>
  <si>
    <t>Java</t>
    <phoneticPr fontId="1" type="noConversion"/>
  </si>
  <si>
    <t>Galunggung</t>
    <phoneticPr fontId="1" type="noConversion"/>
  </si>
  <si>
    <t>5d</t>
    <phoneticPr fontId="1" type="noConversion"/>
  </si>
  <si>
    <t>SIMS</t>
    <phoneticPr fontId="1" type="noConversion"/>
  </si>
  <si>
    <t>Wade et al., 2008</t>
    <phoneticPr fontId="1" type="noConversion"/>
  </si>
  <si>
    <t>Java</t>
    <phoneticPr fontId="1" type="noConversion"/>
  </si>
  <si>
    <t>Galunggung</t>
    <phoneticPr fontId="1" type="noConversion"/>
  </si>
  <si>
    <t>6f</t>
    <phoneticPr fontId="1" type="noConversion"/>
  </si>
  <si>
    <t>6g</t>
    <phoneticPr fontId="1" type="noConversion"/>
  </si>
  <si>
    <t>AK</t>
    <phoneticPr fontId="1" type="noConversion"/>
  </si>
  <si>
    <t>Augustine</t>
    <phoneticPr fontId="1" type="noConversion"/>
  </si>
  <si>
    <t>05AUNY17</t>
  </si>
  <si>
    <t>1a</t>
    <phoneticPr fontId="1" type="noConversion"/>
  </si>
  <si>
    <t>1f</t>
    <phoneticPr fontId="1" type="noConversion"/>
  </si>
  <si>
    <t>1b</t>
    <phoneticPr fontId="1" type="noConversion"/>
  </si>
  <si>
    <t>1e</t>
    <phoneticPr fontId="1" type="noConversion"/>
  </si>
  <si>
    <t>1c</t>
    <phoneticPr fontId="1" type="noConversion"/>
  </si>
  <si>
    <t>1d</t>
    <phoneticPr fontId="1" type="noConversion"/>
  </si>
  <si>
    <t>2f</t>
    <phoneticPr fontId="1" type="noConversion"/>
  </si>
  <si>
    <t>2e</t>
    <phoneticPr fontId="1" type="noConversion"/>
  </si>
  <si>
    <t>2d</t>
    <phoneticPr fontId="1" type="noConversion"/>
  </si>
  <si>
    <t>3g</t>
    <phoneticPr fontId="1" type="noConversion"/>
  </si>
  <si>
    <t>3f</t>
    <phoneticPr fontId="1" type="noConversion"/>
  </si>
  <si>
    <t>3c</t>
    <phoneticPr fontId="1" type="noConversion"/>
  </si>
  <si>
    <t>3e</t>
    <phoneticPr fontId="1" type="noConversion"/>
  </si>
  <si>
    <t>3d</t>
    <phoneticPr fontId="1" type="noConversion"/>
  </si>
  <si>
    <t>4a</t>
    <phoneticPr fontId="1" type="noConversion"/>
  </si>
  <si>
    <t>4e</t>
    <phoneticPr fontId="1" type="noConversion"/>
  </si>
  <si>
    <t>4d</t>
    <phoneticPr fontId="1" type="noConversion"/>
  </si>
  <si>
    <t>AK</t>
    <phoneticPr fontId="1" type="noConversion"/>
  </si>
  <si>
    <t>4b</t>
    <phoneticPr fontId="1" type="noConversion"/>
  </si>
  <si>
    <t>4c</t>
    <phoneticPr fontId="1" type="noConversion"/>
  </si>
  <si>
    <t>5a</t>
    <phoneticPr fontId="1" type="noConversion"/>
  </si>
  <si>
    <t>5b</t>
    <phoneticPr fontId="1" type="noConversion"/>
  </si>
  <si>
    <t>6f</t>
    <phoneticPr fontId="1" type="noConversion"/>
  </si>
  <si>
    <t>6e</t>
    <phoneticPr fontId="1" type="noConversion"/>
  </si>
  <si>
    <t>6c</t>
    <phoneticPr fontId="1" type="noConversion"/>
  </si>
  <si>
    <t>6d</t>
    <phoneticPr fontId="1" type="noConversion"/>
  </si>
  <si>
    <t>Basalt</t>
    <phoneticPr fontId="1" type="noConversion"/>
  </si>
  <si>
    <t>Basalt</t>
    <phoneticPr fontId="1" type="noConversion"/>
  </si>
  <si>
    <t>Canary Island</t>
    <phoneticPr fontId="1" type="noConversion"/>
  </si>
  <si>
    <t>La Palma</t>
    <phoneticPr fontId="1" type="noConversion"/>
  </si>
  <si>
    <t>LP1971-F(1)</t>
  </si>
  <si>
    <t>FTIR polarized</t>
    <phoneticPr fontId="1" type="noConversion"/>
  </si>
  <si>
    <t>Weis et al., 2015</t>
    <phoneticPr fontId="1" type="noConversion"/>
  </si>
  <si>
    <t>LP1971-F(3)</t>
  </si>
  <si>
    <t>LP1971-1(2)</t>
  </si>
  <si>
    <t>Canary Island</t>
    <phoneticPr fontId="1" type="noConversion"/>
  </si>
  <si>
    <t>LP1971-1(3)</t>
  </si>
  <si>
    <t>LP1971-2(1)</t>
  </si>
  <si>
    <t>LP1971-209(2)</t>
  </si>
  <si>
    <t>LP1971-209(3)</t>
  </si>
  <si>
    <t>La Palma</t>
    <phoneticPr fontId="1" type="noConversion"/>
  </si>
  <si>
    <t>LP1949-1(1)</t>
  </si>
  <si>
    <t>LP1949-1(2)</t>
  </si>
  <si>
    <t>LP1949-1(3)</t>
  </si>
  <si>
    <t>FTIR polarized</t>
    <phoneticPr fontId="1" type="noConversion"/>
  </si>
  <si>
    <t>Tenerife</t>
    <phoneticPr fontId="1" type="noConversion"/>
  </si>
  <si>
    <t>EH-Ank(1)</t>
  </si>
  <si>
    <t>El Hierro</t>
    <phoneticPr fontId="1" type="noConversion"/>
  </si>
  <si>
    <t>NER57(1)</t>
  </si>
  <si>
    <t>NER57(2)</t>
  </si>
  <si>
    <t>Weis et al., 2015</t>
    <phoneticPr fontId="1" type="noConversion"/>
  </si>
  <si>
    <t>Tenerife</t>
    <phoneticPr fontId="1" type="noConversion"/>
  </si>
  <si>
    <t>Aeolian arc</t>
    <phoneticPr fontId="1" type="noConversion"/>
  </si>
  <si>
    <t>Salina</t>
    <phoneticPr fontId="1" type="noConversion"/>
  </si>
  <si>
    <t>S15*</t>
  </si>
  <si>
    <t xml:space="preserve">Nazzareni et al., 2011 </t>
    <phoneticPr fontId="1" type="noConversion"/>
  </si>
  <si>
    <t>S22*</t>
  </si>
  <si>
    <t xml:space="preserve">Nazzareni et al., 2011 </t>
    <phoneticPr fontId="1" type="noConversion"/>
  </si>
  <si>
    <t>Salina</t>
    <phoneticPr fontId="1" type="noConversion"/>
  </si>
  <si>
    <t>S3*</t>
  </si>
  <si>
    <t>S6</t>
  </si>
  <si>
    <t>S6B</t>
  </si>
  <si>
    <t>S29*</t>
  </si>
  <si>
    <t>S11*</t>
  </si>
  <si>
    <t>S14</t>
  </si>
  <si>
    <t>S7</t>
  </si>
  <si>
    <t>Shandong</t>
  </si>
  <si>
    <t>Zouping</t>
  </si>
  <si>
    <t>Andesite</t>
  </si>
  <si>
    <t>HBS1</t>
  </si>
  <si>
    <t>Cpx</t>
  </si>
  <si>
    <t>1-1-2</t>
  </si>
  <si>
    <t>FTIR unpolarized</t>
    <phoneticPr fontId="1" type="noConversion"/>
  </si>
  <si>
    <t>1-2-4</t>
  </si>
  <si>
    <t>1-2-5</t>
  </si>
  <si>
    <t>1-3-7</t>
  </si>
  <si>
    <t>1-4-7</t>
  </si>
  <si>
    <t>1-4-8</t>
  </si>
  <si>
    <t>1-5-1</t>
  </si>
  <si>
    <t>1-5-7</t>
  </si>
  <si>
    <t>FTIR unpolarized</t>
    <phoneticPr fontId="1" type="noConversion"/>
  </si>
  <si>
    <t>1-6-7</t>
  </si>
  <si>
    <t>HBS2</t>
  </si>
  <si>
    <t>2-1-3</t>
  </si>
  <si>
    <t>2-1-10</t>
  </si>
  <si>
    <t>2-3-7</t>
  </si>
  <si>
    <t>2-3-9</t>
  </si>
  <si>
    <t>2-3-11</t>
  </si>
  <si>
    <t>2-3-14</t>
  </si>
  <si>
    <t>HBS3</t>
  </si>
  <si>
    <t>3-2-1</t>
  </si>
  <si>
    <t>3-2-3</t>
  </si>
  <si>
    <t>HBS4</t>
  </si>
  <si>
    <t>4-2-3</t>
  </si>
  <si>
    <t>HBS5</t>
  </si>
  <si>
    <t>5-3-3</t>
  </si>
  <si>
    <t>5-3-6</t>
  </si>
  <si>
    <t>5-3-7</t>
  </si>
  <si>
    <t>HBS8</t>
  </si>
  <si>
    <t>8-4-5</t>
  </si>
  <si>
    <t>Gabbro</t>
  </si>
  <si>
    <t>CYS2</t>
  </si>
  <si>
    <t>2-3-1</t>
  </si>
  <si>
    <t>2-3-3</t>
  </si>
  <si>
    <t>2-3-4</t>
  </si>
  <si>
    <t>2-3-5</t>
  </si>
  <si>
    <t>2-3-6</t>
  </si>
  <si>
    <t>2-3-10</t>
  </si>
  <si>
    <t>CYS6</t>
  </si>
  <si>
    <t>6-1-3</t>
  </si>
  <si>
    <t>6-1-6</t>
  </si>
  <si>
    <t>6-1-7</t>
  </si>
  <si>
    <t>6-1-9</t>
  </si>
  <si>
    <t>6-1-12</t>
  </si>
  <si>
    <t>6-1-13</t>
  </si>
  <si>
    <t>6-3-1</t>
  </si>
  <si>
    <t>6-3-3</t>
  </si>
  <si>
    <t>6-3-4</t>
  </si>
  <si>
    <t>6-3-5</t>
  </si>
  <si>
    <t>6-3-9</t>
  </si>
  <si>
    <t>6-3-11</t>
  </si>
  <si>
    <t>6-3-12</t>
  </si>
  <si>
    <t>6-3-13</t>
  </si>
  <si>
    <t>Jinan</t>
  </si>
  <si>
    <t>KS1</t>
  </si>
  <si>
    <t>1-1-1</t>
  </si>
  <si>
    <t>1-1-8</t>
  </si>
  <si>
    <t>1-1-10</t>
  </si>
  <si>
    <t>1-1-12</t>
  </si>
  <si>
    <t>1-2-1</t>
  </si>
  <si>
    <t>1-2-3C</t>
  </si>
  <si>
    <t>1-2-9</t>
  </si>
  <si>
    <t>1-2-12</t>
  </si>
  <si>
    <t>1-3-5</t>
  </si>
  <si>
    <t>1-3-6</t>
  </si>
  <si>
    <t>1-3-8</t>
  </si>
  <si>
    <t>1-5-3</t>
  </si>
  <si>
    <t>1-5-5</t>
  </si>
  <si>
    <t>1-5-9</t>
  </si>
  <si>
    <t>1-5-10</t>
  </si>
  <si>
    <t>1-6-5</t>
  </si>
  <si>
    <t>1-6-6</t>
  </si>
  <si>
    <t>1-6-10</t>
  </si>
  <si>
    <t>1-6-11</t>
  </si>
  <si>
    <t>KS2</t>
  </si>
  <si>
    <t>2-1-1</t>
  </si>
  <si>
    <t>2-1-2</t>
  </si>
  <si>
    <t>2-1-4</t>
  </si>
  <si>
    <t>2-1-5</t>
  </si>
  <si>
    <t>2-4-1</t>
  </si>
  <si>
    <t>2-4-4</t>
  </si>
  <si>
    <t>2-4-5</t>
  </si>
  <si>
    <t>2-5-1</t>
  </si>
  <si>
    <t>2-5-3</t>
  </si>
  <si>
    <t>2-5-4</t>
  </si>
  <si>
    <t>KS3</t>
  </si>
  <si>
    <t>3-1-1</t>
  </si>
  <si>
    <t>3-1-3</t>
  </si>
  <si>
    <t>3-1-6</t>
  </si>
  <si>
    <t>3-1-7</t>
  </si>
  <si>
    <t>3-2-2</t>
  </si>
  <si>
    <t>3-2-5</t>
  </si>
  <si>
    <t>3-2-6</t>
  </si>
  <si>
    <t>3-2-7</t>
  </si>
  <si>
    <t>KS4</t>
  </si>
  <si>
    <t>4-1-2</t>
  </si>
  <si>
    <t>4-1-6</t>
  </si>
  <si>
    <t>4-1-7</t>
  </si>
  <si>
    <t>4-1-8</t>
  </si>
  <si>
    <t>4-1-9</t>
  </si>
  <si>
    <t>4-2-4</t>
  </si>
  <si>
    <t>4-2-5</t>
  </si>
  <si>
    <t>4-2-6</t>
  </si>
  <si>
    <t>4-2-7</t>
  </si>
  <si>
    <t>4-2-8</t>
  </si>
  <si>
    <t>4-2-11</t>
  </si>
  <si>
    <t>4-2-12</t>
  </si>
  <si>
    <t>4-2-13</t>
  </si>
  <si>
    <t>FHS1</t>
  </si>
  <si>
    <t>1-1-5</t>
  </si>
  <si>
    <t>1-1-9</t>
  </si>
  <si>
    <t>1-4-1</t>
  </si>
  <si>
    <t>1-4-2</t>
  </si>
  <si>
    <t>1-4-3</t>
  </si>
  <si>
    <t>1-4-4</t>
  </si>
  <si>
    <t>1-4-5</t>
  </si>
  <si>
    <t>1-4-6</t>
  </si>
  <si>
    <t>FHS2</t>
  </si>
  <si>
    <t>2-1-6</t>
  </si>
  <si>
    <t>2-1-8</t>
  </si>
  <si>
    <t>2-2-1</t>
  </si>
  <si>
    <t>2-2-4</t>
  </si>
  <si>
    <t>2-2-6</t>
  </si>
  <si>
    <t>FHS3</t>
  </si>
  <si>
    <t>3-5-1</t>
  </si>
  <si>
    <t>3-5-2</t>
  </si>
  <si>
    <t>3-5-5</t>
  </si>
  <si>
    <t>3-5-7</t>
  </si>
  <si>
    <t>3-5-8</t>
  </si>
  <si>
    <t>3-6-1</t>
  </si>
  <si>
    <t>3-6-2</t>
  </si>
  <si>
    <t>3-6-3</t>
  </si>
  <si>
    <t>3-6-5</t>
  </si>
  <si>
    <t>Jiaodong</t>
    <phoneticPr fontId="1" type="noConversion"/>
  </si>
  <si>
    <t xml:space="preserve"> Peninsula</t>
  </si>
  <si>
    <t>LY02-1</t>
  </si>
  <si>
    <t>1H</t>
  </si>
  <si>
    <t>Liang et al., 2019</t>
    <phoneticPr fontId="1" type="noConversion"/>
  </si>
  <si>
    <t>Jiaodong</t>
    <phoneticPr fontId="1" type="noConversion"/>
  </si>
  <si>
    <t>1I</t>
  </si>
  <si>
    <t>1J</t>
  </si>
  <si>
    <t>Liang et al., 2019</t>
    <phoneticPr fontId="1" type="noConversion"/>
  </si>
  <si>
    <t>1K</t>
  </si>
  <si>
    <t>1L</t>
  </si>
  <si>
    <t>1M</t>
  </si>
  <si>
    <t>1P</t>
  </si>
  <si>
    <t xml:space="preserve"> Peninsula</t>
    <phoneticPr fontId="1" type="noConversion"/>
  </si>
  <si>
    <t>LY02-3</t>
  </si>
  <si>
    <t>3L</t>
  </si>
  <si>
    <t>LY02-4</t>
  </si>
  <si>
    <t>4F</t>
  </si>
  <si>
    <t>LY01</t>
  </si>
  <si>
    <t>6G</t>
  </si>
  <si>
    <t>Azores Islands, Portugal</t>
  </si>
  <si>
    <t>Pico Volcano</t>
  </si>
  <si>
    <t>Pic32cpx</t>
  </si>
  <si>
    <t>Pic43cpx</t>
  </si>
  <si>
    <t xml:space="preserve">Pic59cpx </t>
  </si>
  <si>
    <t>PiC61cpx</t>
  </si>
  <si>
    <t>Pic64cpx</t>
  </si>
  <si>
    <t>1718cpx</t>
  </si>
  <si>
    <t>Pic22cpx</t>
  </si>
  <si>
    <t>** Result of presiction for unknown group. -1 means cpx underwent H diffusion, while +1 means non-diffusion</t>
  </si>
  <si>
    <t>*** The probabulity of predicted results, calculated from equation 6 in supplementary material (&gt;0.5 correspond to positive sample; &lt;0.5 correspond to negative sample)</t>
    <phoneticPr fontId="1" type="noConversion"/>
  </si>
  <si>
    <t>En, enstatite; Wo, wollastonite; Fs, ferrosilite</t>
  </si>
  <si>
    <t>Liang, Y., Deng, J., Liu, X., Wang, Q., Ma, Y., Gao, T. and Zhao, L., 2019, Water contents of Early Cretaceous mafic dikes in the Jiaodong Peninsula, Eastern North China Craton: Insights into an enriched lithospheric mantle source metasomatized by paleo–Pacific Plate subduction–related fluids: The Journal of Geology, v. 127, p. 343-362.</t>
    <phoneticPr fontId="1" type="noConversion"/>
  </si>
  <si>
    <t>Lloyd, A.S., Ferriss, E., Ruprecht, P., Hauri, E.H., Jicha, B.R. and Plank, T., 2016, An assessment of clinopyroxene as a recorder of magmatic water and magma ascent rate: Journal of Petrology, v. 57, p. 1865-1886.</t>
    <phoneticPr fontId="1" type="noConversion"/>
  </si>
  <si>
    <t>Nazzareni, S., Skogby, H. and Zanazzi, P.F., 2011, Hydrogen content in clinopyroxene phenocrysts from Salina mafic lavas (Aeolian arc, Italy): Contributions to Mineralogy and Petrology, v. 162, p. 275-288.</t>
    <phoneticPr fontId="1" type="noConversion"/>
  </si>
  <si>
    <t>Pishikou</t>
  </si>
  <si>
    <t>QDPS5</t>
  </si>
  <si>
    <t>QDPS5-2-CPX3-2</t>
  </si>
  <si>
    <t>Liu et al., 2020</t>
    <phoneticPr fontId="1" type="noConversion"/>
  </si>
  <si>
    <t>QDPS5-2-CPX3-4</t>
  </si>
  <si>
    <t>QDPS3</t>
  </si>
  <si>
    <t>QDPS3-5-CPX1-2</t>
  </si>
  <si>
    <t>Zhanglaogongtun</t>
  </si>
  <si>
    <t>03JG3</t>
  </si>
  <si>
    <t>03JG3-6-3</t>
  </si>
  <si>
    <t>Basalt</t>
    <phoneticPr fontId="1" type="noConversion"/>
  </si>
  <si>
    <t>03JG4</t>
  </si>
  <si>
    <t>4-4-2-3</t>
  </si>
  <si>
    <t>FTIR unpolarized</t>
    <phoneticPr fontId="1" type="noConversion"/>
  </si>
  <si>
    <t>4-8-4-2</t>
  </si>
  <si>
    <t>4-1-1</t>
  </si>
  <si>
    <t>03JG2</t>
  </si>
  <si>
    <t>03JG2-1-1-1</t>
  </si>
  <si>
    <t>Shandong</t>
    <phoneticPr fontId="1" type="noConversion"/>
  </si>
  <si>
    <t>Basalt</t>
    <phoneticPr fontId="1" type="noConversion"/>
  </si>
  <si>
    <t>Liu et al., 2020</t>
    <phoneticPr fontId="1" type="noConversion"/>
  </si>
  <si>
    <t>Shandong</t>
    <phoneticPr fontId="1" type="noConversion"/>
  </si>
  <si>
    <t>FTIR unpolarized</t>
    <phoneticPr fontId="1" type="noConversion"/>
  </si>
  <si>
    <t>Basalt</t>
    <phoneticPr fontId="1" type="noConversion"/>
  </si>
  <si>
    <t>03JG1</t>
  </si>
  <si>
    <t>1-5-2</t>
  </si>
  <si>
    <t>FTIR unpolarized</t>
    <phoneticPr fontId="1" type="noConversion"/>
  </si>
  <si>
    <t>03JG1-1-3-4</t>
  </si>
  <si>
    <t>03JG1-2-1</t>
  </si>
  <si>
    <t>03JG1-4-2</t>
  </si>
  <si>
    <t>03JG2-1-2</t>
  </si>
  <si>
    <t>03JG2-2-1-1</t>
  </si>
  <si>
    <t>03JG2-2-3</t>
  </si>
  <si>
    <t>03JG3-2-4-1</t>
  </si>
  <si>
    <t>03JG3-2-4-2</t>
  </si>
  <si>
    <t>03JG3-3-2</t>
  </si>
  <si>
    <t>03JG3-5-3</t>
  </si>
  <si>
    <t>03JG3-8-1</t>
  </si>
  <si>
    <t>4-4-2-2A</t>
  </si>
  <si>
    <t>4-2-2</t>
  </si>
  <si>
    <t>4-3-1-1</t>
  </si>
  <si>
    <t>4-3-1-2</t>
  </si>
  <si>
    <t>4-3-4-1</t>
  </si>
  <si>
    <t>4-3-4-2</t>
  </si>
  <si>
    <t>4-5-3-1</t>
  </si>
  <si>
    <t>4-5-3-2</t>
  </si>
  <si>
    <t>4-5-2-1</t>
  </si>
  <si>
    <t>03JG3-1-1</t>
  </si>
  <si>
    <t>03JG3-7-1-1</t>
  </si>
  <si>
    <t>03JG3-7-1-2</t>
  </si>
  <si>
    <t>Nazzareni et al., 2020</t>
    <phoneticPr fontId="1" type="noConversion"/>
  </si>
  <si>
    <t>FTIR polarized</t>
    <phoneticPr fontId="1" type="noConversion"/>
  </si>
  <si>
    <t>20%</t>
    <phoneticPr fontId="1" type="noConversion"/>
  </si>
  <si>
    <t>FTIR polarized</t>
    <phoneticPr fontId="1" type="noConversion"/>
  </si>
  <si>
    <t>20%</t>
    <phoneticPr fontId="1" type="noConversion"/>
  </si>
  <si>
    <t>20%</t>
  </si>
  <si>
    <r>
      <t>SiO</t>
    </r>
    <r>
      <rPr>
        <vertAlign val="subscript"/>
        <sz val="10"/>
        <color theme="1"/>
        <rFont val="Times New Roman"/>
        <family val="1"/>
      </rPr>
      <t>2</t>
    </r>
    <r>
      <rPr>
        <sz val="10"/>
        <color theme="1"/>
        <rFont val="Times New Roman"/>
        <family val="1"/>
      </rPr>
      <t xml:space="preserve"> (wt.%)</t>
    </r>
    <phoneticPr fontId="1" type="noConversion"/>
  </si>
  <si>
    <r>
      <t>TiO</t>
    </r>
    <r>
      <rPr>
        <vertAlign val="subscript"/>
        <sz val="10"/>
        <color theme="1"/>
        <rFont val="Times New Roman"/>
        <family val="1"/>
      </rPr>
      <t>2</t>
    </r>
    <r>
      <rPr>
        <sz val="10"/>
        <color theme="1"/>
        <rFont val="Times New Roman"/>
        <family val="1"/>
      </rPr>
      <t xml:space="preserve"> (wt.%)</t>
    </r>
    <phoneticPr fontId="1" type="noConversion"/>
  </si>
  <si>
    <r>
      <t>Al</t>
    </r>
    <r>
      <rPr>
        <vertAlign val="subscript"/>
        <sz val="10"/>
        <color theme="1"/>
        <rFont val="Times New Roman"/>
        <family val="1"/>
      </rPr>
      <t>2</t>
    </r>
    <r>
      <rPr>
        <sz val="10"/>
        <color theme="1"/>
        <rFont val="Times New Roman"/>
        <family val="1"/>
      </rPr>
      <t>O</t>
    </r>
    <r>
      <rPr>
        <vertAlign val="subscript"/>
        <sz val="10"/>
        <color theme="1"/>
        <rFont val="Times New Roman"/>
        <family val="1"/>
      </rPr>
      <t>3</t>
    </r>
    <r>
      <rPr>
        <sz val="10"/>
        <color theme="1"/>
        <rFont val="Times New Roman"/>
        <family val="1"/>
      </rPr>
      <t xml:space="preserve"> (wt.%)</t>
    </r>
    <phoneticPr fontId="1" type="noConversion"/>
  </si>
  <si>
    <r>
      <t>Cr</t>
    </r>
    <r>
      <rPr>
        <vertAlign val="subscript"/>
        <sz val="10"/>
        <color theme="1"/>
        <rFont val="Times New Roman"/>
        <family val="1"/>
      </rPr>
      <t>2</t>
    </r>
    <r>
      <rPr>
        <sz val="10"/>
        <color theme="1"/>
        <rFont val="Times New Roman"/>
        <family val="1"/>
      </rPr>
      <t>O</t>
    </r>
    <r>
      <rPr>
        <vertAlign val="subscript"/>
        <sz val="10"/>
        <color theme="1"/>
        <rFont val="Times New Roman"/>
        <family val="1"/>
      </rPr>
      <t>3</t>
    </r>
    <r>
      <rPr>
        <sz val="10"/>
        <color theme="1"/>
        <rFont val="Times New Roman"/>
        <family val="1"/>
      </rPr>
      <t xml:space="preserve"> (wt.%)</t>
    </r>
    <phoneticPr fontId="1" type="noConversion"/>
  </si>
  <si>
    <r>
      <t>Na</t>
    </r>
    <r>
      <rPr>
        <vertAlign val="subscript"/>
        <sz val="10"/>
        <color theme="1"/>
        <rFont val="Times New Roman"/>
        <family val="1"/>
      </rPr>
      <t>2</t>
    </r>
    <r>
      <rPr>
        <sz val="10"/>
        <color theme="1"/>
        <rFont val="Times New Roman"/>
        <family val="1"/>
      </rPr>
      <t>O  (wt.%)</t>
    </r>
    <phoneticPr fontId="1" type="noConversion"/>
  </si>
  <si>
    <r>
      <t>K</t>
    </r>
    <r>
      <rPr>
        <vertAlign val="subscript"/>
        <sz val="10"/>
        <color theme="1"/>
        <rFont val="Times New Roman"/>
        <family val="1"/>
      </rPr>
      <t>2</t>
    </r>
    <r>
      <rPr>
        <sz val="10"/>
        <color theme="1"/>
        <rFont val="Times New Roman"/>
        <family val="1"/>
      </rPr>
      <t>O  (wt.%)</t>
    </r>
    <phoneticPr fontId="1" type="noConversion"/>
  </si>
  <si>
    <r>
      <t>P</t>
    </r>
    <r>
      <rPr>
        <vertAlign val="subscript"/>
        <sz val="10"/>
        <color theme="1"/>
        <rFont val="Times New Roman"/>
        <family val="1"/>
      </rPr>
      <t>2</t>
    </r>
    <r>
      <rPr>
        <sz val="10"/>
        <color theme="1"/>
        <rFont val="Times New Roman"/>
        <family val="1"/>
      </rPr>
      <t>O</t>
    </r>
    <r>
      <rPr>
        <vertAlign val="subscript"/>
        <sz val="10"/>
        <color theme="1"/>
        <rFont val="Times New Roman"/>
        <family val="1"/>
      </rPr>
      <t xml:space="preserve">5 </t>
    </r>
    <r>
      <rPr>
        <sz val="10"/>
        <color theme="1"/>
        <rFont val="Times New Roman"/>
        <family val="1"/>
      </rPr>
      <t xml:space="preserve"> (wt.%)</t>
    </r>
    <phoneticPr fontId="1" type="noConversion"/>
  </si>
  <si>
    <r>
      <rPr>
        <vertAlign val="superscript"/>
        <sz val="10"/>
        <color theme="1"/>
        <rFont val="Times New Roman"/>
        <family val="1"/>
      </rPr>
      <t>IV</t>
    </r>
    <r>
      <rPr>
        <sz val="10"/>
        <color theme="1"/>
        <rFont val="Times New Roman"/>
        <family val="1"/>
      </rPr>
      <t xml:space="preserve"> Al</t>
    </r>
    <phoneticPr fontId="1" type="noConversion"/>
  </si>
  <si>
    <r>
      <t>H</t>
    </r>
    <r>
      <rPr>
        <vertAlign val="subscript"/>
        <sz val="10"/>
        <color theme="1"/>
        <rFont val="Times New Roman"/>
        <family val="1"/>
      </rPr>
      <t>2</t>
    </r>
    <r>
      <rPr>
        <sz val="10"/>
        <color theme="1"/>
        <rFont val="Times New Roman"/>
        <family val="1"/>
      </rPr>
      <t>O (ppm)*</t>
    </r>
    <phoneticPr fontId="1" type="noConversion"/>
  </si>
  <si>
    <r>
      <t>Note</t>
    </r>
    <r>
      <rPr>
        <sz val="10"/>
        <color theme="1"/>
        <rFont val="宋体"/>
        <family val="3"/>
        <charset val="134"/>
      </rPr>
      <t>：</t>
    </r>
    <phoneticPr fontId="1" type="noConversion"/>
  </si>
  <si>
    <r>
      <t>References</t>
    </r>
    <r>
      <rPr>
        <sz val="10"/>
        <color theme="1"/>
        <rFont val="宋体"/>
        <family val="3"/>
        <charset val="134"/>
      </rPr>
      <t>：</t>
    </r>
    <phoneticPr fontId="1" type="noConversion"/>
  </si>
  <si>
    <r>
      <t>Wade, J.A., Plank, T., Hauri, E.H., Kelley, K.A., Roggensack, K. and Zimmer, M., 2008, Prediction of magmatic water contents via measurement of H</t>
    </r>
    <r>
      <rPr>
        <vertAlign val="subscript"/>
        <sz val="10"/>
        <color theme="1"/>
        <rFont val="Times New Roman"/>
        <family val="1"/>
      </rPr>
      <t>2</t>
    </r>
    <r>
      <rPr>
        <sz val="10"/>
        <color theme="1"/>
        <rFont val="Times New Roman"/>
        <family val="1"/>
      </rPr>
      <t>O in clinopyroxene phenocrysts: Geology, v. 36, p. 799-802.</t>
    </r>
    <phoneticPr fontId="1" type="noConversion"/>
  </si>
  <si>
    <t>Salina</t>
    <phoneticPr fontId="1" type="noConversion"/>
  </si>
  <si>
    <t>LP1971-209(1)</t>
    <phoneticPr fontId="1" type="noConversion"/>
  </si>
  <si>
    <t>EH-Ank(2)</t>
    <phoneticPr fontId="1" type="noConversion"/>
  </si>
  <si>
    <t>EH-Ank(3)</t>
    <phoneticPr fontId="1" type="noConversion"/>
  </si>
  <si>
    <t>Wang, Z.Z., Liu, J., Xia, Q.K., Hao, Y.T. and Wang, Q.Y., 2020b, The distribution of water in the early Cretaceous lithospheric mantle of the North China Craton and implications for its destruction: Lithos, v. 360-361, p. 105412.</t>
    <phoneticPr fontId="1" type="noConversion"/>
  </si>
  <si>
    <t>Nazzareni, S.,  Barbarossa, V.,  Skogby, H.,  Zanon, V., and Petrelli, M., 2020. Magma water content of pico volcano (azores islands, portugal): a clinopyroxene perspective. Contributions to Mineralogy and Petrology, v. 175, p. 87.</t>
    <phoneticPr fontId="1" type="noConversion"/>
  </si>
  <si>
    <t xml:space="preserve">Weis, F.A., Skogby, H., Troll, V.R., Deegan, F.M. and Dahren, B., 2015. Magmatic water contents determined through clinopyroxene: Examples from the Western Canary Islands, Spain. Geochemistry, Geophysics, Geosystems, v. 16, p. 2127–2146. </t>
    <phoneticPr fontId="1" type="noConversion"/>
  </si>
  <si>
    <t>Wang et al., 2020b</t>
    <phoneticPr fontId="1" type="noConversion"/>
  </si>
  <si>
    <r>
      <t>* In order to run the model, we assign a value of 0.001 to the sample with H</t>
    </r>
    <r>
      <rPr>
        <vertAlign val="subscript"/>
        <sz val="10"/>
        <color theme="1"/>
        <rFont val="Times New Roman"/>
        <family val="1"/>
      </rPr>
      <t>2</t>
    </r>
    <r>
      <rPr>
        <sz val="10"/>
        <color theme="1"/>
        <rFont val="Times New Roman"/>
        <family val="1"/>
      </rPr>
      <t>O content of 0 ppm</t>
    </r>
    <phoneticPr fontId="1" type="noConversion"/>
  </si>
  <si>
    <t>110+</t>
  </si>
  <si>
    <t>200+</t>
  </si>
  <si>
    <t>180+</t>
  </si>
  <si>
    <t>60+</t>
  </si>
  <si>
    <t>Distance from rim (um)</t>
    <phoneticPr fontId="1" type="noConversion"/>
  </si>
  <si>
    <r>
      <t>Table S3. The major element compositions, H</t>
    </r>
    <r>
      <rPr>
        <b/>
        <vertAlign val="subscript"/>
        <sz val="10"/>
        <color theme="1"/>
        <rFont val="Times New Roman"/>
        <family val="1"/>
      </rPr>
      <t>2</t>
    </r>
    <r>
      <rPr>
        <b/>
        <sz val="10"/>
        <color theme="1"/>
        <rFont val="Times New Roman"/>
        <family val="1"/>
      </rPr>
      <t>O content and predicted result of H diffusion for cpx phenocrysts (Mg#&gt;75) in test application group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</si>
</sst>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76" formatCode="0.00_);[Red]\(0.00\)"/>
    <numFmt numFmtId="177" formatCode="0.000_ "/>
    <numFmt numFmtId="178" formatCode="0.0_ "/>
    <numFmt numFmtId="179" formatCode="0.00_ "/>
    <numFmt numFmtId="180" formatCode="0.0_);[Red]\(0.0\)"/>
    <numFmt numFmtId="181" formatCode="0_);[Red]\(0\)"/>
    <numFmt numFmtId="182" formatCode="0.000_);[Red]\(0.000\)"/>
    <numFmt numFmtId="183" formatCode="0.000_ ;[Red]\-0.000\ "/>
  </numFmts>
  <fonts count="1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0"/>
      <name val="Arial"/>
      <family val="2"/>
    </font>
    <font>
      <sz val="12"/>
      <name val="Times New Roman"/>
      <family val="1"/>
    </font>
    <font>
      <sz val="11"/>
      <color theme="1"/>
      <name val="等线"/>
      <family val="3"/>
      <charset val="134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vertAlign val="subscript"/>
      <sz val="10"/>
      <color theme="1"/>
      <name val="Times New Roman"/>
      <family val="1"/>
    </font>
    <font>
      <vertAlign val="subscript"/>
      <sz val="10"/>
      <color theme="1"/>
      <name val="Times New Roman"/>
      <family val="1"/>
    </font>
    <font>
      <vertAlign val="superscript"/>
      <sz val="10"/>
      <color theme="1"/>
      <name val="Times New Roman"/>
      <family val="1"/>
    </font>
    <font>
      <sz val="10"/>
      <color theme="1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</borders>
  <cellStyleXfs count="4">
    <xf numFmtId="0" fontId="0" fillId="0" borderId="0">
      <alignment vertical="center"/>
    </xf>
    <xf numFmtId="0" fontId="3" fillId="0" borderId="0"/>
    <xf numFmtId="0" fontId="4" fillId="0" borderId="0"/>
    <xf numFmtId="0" fontId="5" fillId="0" borderId="0"/>
  </cellStyleXfs>
  <cellXfs count="114">
    <xf numFmtId="0" fontId="0" fillId="0" borderId="0" xfId="0">
      <alignment vertical="center"/>
    </xf>
    <xf numFmtId="0" fontId="6" fillId="0" borderId="0" xfId="0" applyFont="1" applyBorder="1" applyAlignment="1">
      <alignment horizontal="left" vertical="center"/>
    </xf>
    <xf numFmtId="0" fontId="6" fillId="0" borderId="0" xfId="0" applyFont="1" applyBorder="1">
      <alignment vertical="center"/>
    </xf>
    <xf numFmtId="0" fontId="6" fillId="0" borderId="0" xfId="0" applyFont="1">
      <alignment vertical="center"/>
    </xf>
    <xf numFmtId="176" fontId="6" fillId="0" borderId="0" xfId="0" applyNumberFormat="1" applyFont="1">
      <alignment vertical="center"/>
    </xf>
    <xf numFmtId="0" fontId="6" fillId="0" borderId="0" xfId="0" applyFont="1" applyBorder="1" applyAlignment="1">
      <alignment horizontal="right" vertical="center"/>
    </xf>
    <xf numFmtId="181" fontId="6" fillId="0" borderId="0" xfId="0" applyNumberFormat="1" applyFont="1" applyBorder="1" applyAlignment="1">
      <alignment horizontal="right" vertical="center"/>
    </xf>
    <xf numFmtId="49" fontId="6" fillId="0" borderId="6" xfId="0" applyNumberFormat="1" applyFont="1" applyBorder="1" applyAlignment="1">
      <alignment horizontal="right" vertical="center"/>
    </xf>
    <xf numFmtId="177" fontId="6" fillId="0" borderId="0" xfId="0" applyNumberFormat="1" applyFont="1">
      <alignment vertical="center"/>
    </xf>
    <xf numFmtId="0" fontId="7" fillId="0" borderId="0" xfId="0" applyFont="1" applyAlignment="1">
      <alignment horizontal="left" vertical="center"/>
    </xf>
    <xf numFmtId="0" fontId="6" fillId="2" borderId="1" xfId="0" applyFont="1" applyFill="1" applyBorder="1" applyAlignment="1">
      <alignment horizontal="center" vertical="center"/>
    </xf>
    <xf numFmtId="178" fontId="6" fillId="2" borderId="1" xfId="0" applyNumberFormat="1" applyFont="1" applyFill="1" applyBorder="1" applyAlignment="1">
      <alignment horizontal="center" vertical="center"/>
    </xf>
    <xf numFmtId="179" fontId="6" fillId="3" borderId="2" xfId="0" applyNumberFormat="1" applyFont="1" applyFill="1" applyBorder="1" applyAlignment="1">
      <alignment horizontal="center" vertical="center"/>
    </xf>
    <xf numFmtId="179" fontId="6" fillId="3" borderId="1" xfId="0" applyNumberFormat="1" applyFont="1" applyFill="1" applyBorder="1" applyAlignment="1">
      <alignment horizontal="center" vertical="center"/>
    </xf>
    <xf numFmtId="176" fontId="6" fillId="3" borderId="1" xfId="0" applyNumberFormat="1" applyFont="1" applyFill="1" applyBorder="1" applyAlignment="1">
      <alignment horizontal="center" vertical="center"/>
    </xf>
    <xf numFmtId="179" fontId="6" fillId="3" borderId="3" xfId="0" applyNumberFormat="1" applyFont="1" applyFill="1" applyBorder="1" applyAlignment="1">
      <alignment horizontal="center" vertical="center"/>
    </xf>
    <xf numFmtId="177" fontId="6" fillId="3" borderId="1" xfId="0" applyNumberFormat="1" applyFont="1" applyFill="1" applyBorder="1" applyAlignment="1">
      <alignment horizontal="center" vertical="center"/>
    </xf>
    <xf numFmtId="177" fontId="6" fillId="3" borderId="2" xfId="0" applyNumberFormat="1" applyFont="1" applyFill="1" applyBorder="1" applyAlignment="1">
      <alignment horizontal="center" vertical="center"/>
    </xf>
    <xf numFmtId="180" fontId="6" fillId="3" borderId="1" xfId="0" applyNumberFormat="1" applyFont="1" applyFill="1" applyBorder="1" applyAlignment="1">
      <alignment horizontal="center" vertical="center"/>
    </xf>
    <xf numFmtId="181" fontId="6" fillId="3" borderId="1" xfId="0" applyNumberFormat="1" applyFont="1" applyFill="1" applyBorder="1" applyAlignment="1">
      <alignment horizontal="center" vertical="center"/>
    </xf>
    <xf numFmtId="49" fontId="6" fillId="3" borderId="3" xfId="0" applyNumberFormat="1" applyFont="1" applyFill="1" applyBorder="1" applyAlignment="1">
      <alignment horizontal="center" vertical="center"/>
    </xf>
    <xf numFmtId="182" fontId="6" fillId="4" borderId="4" xfId="0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177" fontId="6" fillId="5" borderId="1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6" fillId="0" borderId="5" xfId="0" applyFont="1" applyBorder="1" applyAlignment="1">
      <alignment horizontal="right" vertical="center"/>
    </xf>
    <xf numFmtId="176" fontId="6" fillId="0" borderId="0" xfId="0" applyNumberFormat="1" applyFont="1" applyBorder="1" applyAlignment="1">
      <alignment horizontal="right" vertical="center"/>
    </xf>
    <xf numFmtId="0" fontId="6" fillId="0" borderId="6" xfId="0" applyFont="1" applyBorder="1" applyAlignment="1">
      <alignment horizontal="right" vertical="center"/>
    </xf>
    <xf numFmtId="177" fontId="6" fillId="0" borderId="5" xfId="0" applyNumberFormat="1" applyFont="1" applyBorder="1" applyAlignment="1">
      <alignment horizontal="right" vertical="center"/>
    </xf>
    <xf numFmtId="180" fontId="6" fillId="0" borderId="0" xfId="0" applyNumberFormat="1" applyFont="1" applyBorder="1" applyAlignment="1">
      <alignment horizontal="right" vertical="center"/>
    </xf>
    <xf numFmtId="182" fontId="6" fillId="0" borderId="0" xfId="0" applyNumberFormat="1" applyFont="1" applyBorder="1" applyAlignment="1">
      <alignment horizontal="right" vertical="center"/>
    </xf>
    <xf numFmtId="182" fontId="6" fillId="0" borderId="6" xfId="0" applyNumberFormat="1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0" fontId="6" fillId="0" borderId="0" xfId="0" applyFont="1" applyFill="1" applyBorder="1" applyAlignment="1">
      <alignment horizontal="left" vertical="center"/>
    </xf>
    <xf numFmtId="0" fontId="6" fillId="0" borderId="0" xfId="3" applyFont="1" applyBorder="1" applyAlignment="1">
      <alignment horizontal="left" vertical="center"/>
    </xf>
    <xf numFmtId="49" fontId="6" fillId="0" borderId="0" xfId="0" applyNumberFormat="1" applyFont="1" applyBorder="1" applyAlignment="1">
      <alignment horizontal="left" vertical="center"/>
    </xf>
    <xf numFmtId="177" fontId="6" fillId="0" borderId="5" xfId="0" applyNumberFormat="1" applyFont="1" applyBorder="1" applyAlignment="1">
      <alignment horizontal="right"/>
    </xf>
    <xf numFmtId="177" fontId="6" fillId="0" borderId="0" xfId="0" applyNumberFormat="1" applyFont="1" applyBorder="1" applyAlignment="1">
      <alignment horizontal="right"/>
    </xf>
    <xf numFmtId="176" fontId="6" fillId="0" borderId="0" xfId="0" applyNumberFormat="1" applyFont="1" applyBorder="1" applyAlignment="1">
      <alignment horizontal="right"/>
    </xf>
    <xf numFmtId="177" fontId="6" fillId="0" borderId="6" xfId="0" applyNumberFormat="1" applyFont="1" applyBorder="1" applyAlignment="1">
      <alignment horizontal="right"/>
    </xf>
    <xf numFmtId="177" fontId="6" fillId="0" borderId="0" xfId="0" applyNumberFormat="1" applyFont="1" applyBorder="1" applyAlignment="1">
      <alignment horizontal="right" vertical="center"/>
    </xf>
    <xf numFmtId="182" fontId="6" fillId="0" borderId="0" xfId="0" applyNumberFormat="1" applyFont="1" applyFill="1" applyBorder="1" applyAlignment="1">
      <alignment horizontal="right" vertical="center"/>
    </xf>
    <xf numFmtId="182" fontId="6" fillId="0" borderId="6" xfId="0" applyNumberFormat="1" applyFont="1" applyFill="1" applyBorder="1" applyAlignment="1">
      <alignment horizontal="right" vertical="center"/>
    </xf>
    <xf numFmtId="181" fontId="6" fillId="0" borderId="0" xfId="3" applyNumberFormat="1" applyFont="1" applyBorder="1" applyAlignment="1">
      <alignment horizontal="right"/>
    </xf>
    <xf numFmtId="9" fontId="6" fillId="0" borderId="6" xfId="0" applyNumberFormat="1" applyFont="1" applyBorder="1" applyAlignment="1">
      <alignment horizontal="right" vertical="center"/>
    </xf>
    <xf numFmtId="182" fontId="6" fillId="0" borderId="7" xfId="3" applyNumberFormat="1" applyFont="1" applyBorder="1" applyAlignment="1">
      <alignment horizontal="right"/>
    </xf>
    <xf numFmtId="177" fontId="6" fillId="0" borderId="0" xfId="3" applyNumberFormat="1" applyFont="1" applyBorder="1" applyAlignment="1">
      <alignment horizontal="right"/>
    </xf>
    <xf numFmtId="177" fontId="6" fillId="0" borderId="6" xfId="3" applyNumberFormat="1" applyFont="1" applyBorder="1" applyAlignment="1">
      <alignment horizontal="right"/>
    </xf>
    <xf numFmtId="177" fontId="6" fillId="0" borderId="5" xfId="3" applyNumberFormat="1" applyFont="1" applyBorder="1" applyAlignment="1">
      <alignment horizontal="right"/>
    </xf>
    <xf numFmtId="176" fontId="6" fillId="0" borderId="0" xfId="3" applyNumberFormat="1" applyFont="1" applyBorder="1" applyAlignment="1">
      <alignment horizontal="right"/>
    </xf>
    <xf numFmtId="49" fontId="6" fillId="0" borderId="0" xfId="3" applyNumberFormat="1" applyFont="1" applyBorder="1" applyAlignment="1">
      <alignment horizontal="left" vertical="center"/>
    </xf>
    <xf numFmtId="49" fontId="6" fillId="0" borderId="0" xfId="0" applyNumberFormat="1" applyFont="1" applyBorder="1" applyAlignment="1">
      <alignment horizontal="left"/>
    </xf>
    <xf numFmtId="181" fontId="6" fillId="0" borderId="0" xfId="0" applyNumberFormat="1" applyFont="1" applyBorder="1" applyAlignment="1">
      <alignment horizontal="right"/>
    </xf>
    <xf numFmtId="182" fontId="6" fillId="0" borderId="7" xfId="0" applyNumberFormat="1" applyFont="1" applyBorder="1" applyAlignment="1">
      <alignment horizontal="right" vertical="center"/>
    </xf>
    <xf numFmtId="177" fontId="6" fillId="0" borderId="0" xfId="0" applyNumberFormat="1" applyFont="1" applyBorder="1">
      <alignment vertical="center"/>
    </xf>
    <xf numFmtId="179" fontId="6" fillId="0" borderId="5" xfId="0" applyNumberFormat="1" applyFont="1" applyBorder="1" applyAlignment="1">
      <alignment horizontal="right"/>
    </xf>
    <xf numFmtId="179" fontId="6" fillId="0" borderId="0" xfId="0" applyNumberFormat="1" applyFont="1" applyBorder="1" applyAlignment="1">
      <alignment horizontal="right"/>
    </xf>
    <xf numFmtId="177" fontId="6" fillId="0" borderId="0" xfId="0" applyNumberFormat="1" applyFont="1" applyFill="1" applyBorder="1" applyAlignment="1">
      <alignment horizontal="right" vertical="center"/>
    </xf>
    <xf numFmtId="181" fontId="6" fillId="0" borderId="5" xfId="0" applyNumberFormat="1" applyFont="1" applyBorder="1" applyAlignment="1">
      <alignment horizontal="right"/>
    </xf>
    <xf numFmtId="182" fontId="6" fillId="0" borderId="7" xfId="0" applyNumberFormat="1" applyFont="1" applyBorder="1" applyAlignment="1">
      <alignment horizontal="right"/>
    </xf>
    <xf numFmtId="179" fontId="6" fillId="0" borderId="5" xfId="0" applyNumberFormat="1" applyFont="1" applyFill="1" applyBorder="1" applyAlignment="1">
      <alignment horizontal="right"/>
    </xf>
    <xf numFmtId="179" fontId="6" fillId="0" borderId="0" xfId="0" applyNumberFormat="1" applyFont="1" applyFill="1" applyBorder="1" applyAlignment="1">
      <alignment horizontal="right"/>
    </xf>
    <xf numFmtId="177" fontId="6" fillId="0" borderId="5" xfId="0" applyNumberFormat="1" applyFont="1" applyFill="1" applyBorder="1" applyAlignment="1">
      <alignment horizontal="right" vertical="center"/>
    </xf>
    <xf numFmtId="181" fontId="6" fillId="0" borderId="5" xfId="0" applyNumberFormat="1" applyFont="1" applyFill="1" applyBorder="1" applyAlignment="1">
      <alignment horizontal="right"/>
    </xf>
    <xf numFmtId="180" fontId="6" fillId="0" borderId="0" xfId="0" applyNumberFormat="1" applyFont="1" applyFill="1" applyBorder="1" applyAlignment="1">
      <alignment horizontal="right" vertical="center"/>
    </xf>
    <xf numFmtId="177" fontId="6" fillId="0" borderId="5" xfId="0" applyNumberFormat="1" applyFont="1" applyBorder="1">
      <alignment vertical="center"/>
    </xf>
    <xf numFmtId="177" fontId="6" fillId="0" borderId="6" xfId="0" applyNumberFormat="1" applyFont="1" applyBorder="1">
      <alignment vertical="center"/>
    </xf>
    <xf numFmtId="0" fontId="6" fillId="0" borderId="5" xfId="0" applyFont="1" applyBorder="1">
      <alignment vertical="center"/>
    </xf>
    <xf numFmtId="176" fontId="6" fillId="0" borderId="5" xfId="0" applyNumberFormat="1" applyFont="1" applyBorder="1">
      <alignment vertical="center"/>
    </xf>
    <xf numFmtId="178" fontId="6" fillId="0" borderId="0" xfId="0" applyNumberFormat="1" applyFont="1" applyBorder="1">
      <alignment vertical="center"/>
    </xf>
    <xf numFmtId="182" fontId="6" fillId="0" borderId="0" xfId="0" applyNumberFormat="1" applyFont="1" applyBorder="1">
      <alignment vertical="center"/>
    </xf>
    <xf numFmtId="9" fontId="6" fillId="0" borderId="0" xfId="0" applyNumberFormat="1" applyFont="1" applyBorder="1" applyAlignment="1">
      <alignment horizontal="right" vertical="center"/>
    </xf>
    <xf numFmtId="0" fontId="0" fillId="0" borderId="0" xfId="0" applyBorder="1">
      <alignment vertical="center"/>
    </xf>
    <xf numFmtId="176" fontId="6" fillId="0" borderId="0" xfId="0" applyNumberFormat="1" applyFont="1" applyBorder="1">
      <alignment vertical="center"/>
    </xf>
    <xf numFmtId="0" fontId="6" fillId="0" borderId="8" xfId="0" applyFont="1" applyFill="1" applyBorder="1" applyAlignment="1">
      <alignment horizontal="left" vertical="center"/>
    </xf>
    <xf numFmtId="179" fontId="6" fillId="0" borderId="9" xfId="0" applyNumberFormat="1" applyFont="1" applyFill="1" applyBorder="1" applyAlignment="1">
      <alignment horizontal="right"/>
    </xf>
    <xf numFmtId="179" fontId="6" fillId="0" borderId="8" xfId="0" applyNumberFormat="1" applyFont="1" applyFill="1" applyBorder="1" applyAlignment="1">
      <alignment horizontal="right"/>
    </xf>
    <xf numFmtId="177" fontId="6" fillId="0" borderId="9" xfId="0" applyNumberFormat="1" applyFont="1" applyFill="1" applyBorder="1" applyAlignment="1">
      <alignment horizontal="right" vertical="center"/>
    </xf>
    <xf numFmtId="177" fontId="6" fillId="0" borderId="8" xfId="0" applyNumberFormat="1" applyFont="1" applyFill="1" applyBorder="1" applyAlignment="1">
      <alignment horizontal="right" vertical="center"/>
    </xf>
    <xf numFmtId="180" fontId="6" fillId="0" borderId="8" xfId="0" applyNumberFormat="1" applyFont="1" applyFill="1" applyBorder="1" applyAlignment="1">
      <alignment horizontal="right" vertical="center"/>
    </xf>
    <xf numFmtId="181" fontId="6" fillId="0" borderId="9" xfId="0" applyNumberFormat="1" applyFont="1" applyFill="1" applyBorder="1" applyAlignment="1">
      <alignment horizontal="right"/>
    </xf>
    <xf numFmtId="181" fontId="6" fillId="0" borderId="8" xfId="0" applyNumberFormat="1" applyFont="1" applyBorder="1" applyAlignment="1">
      <alignment horizontal="right" vertical="center"/>
    </xf>
    <xf numFmtId="9" fontId="6" fillId="0" borderId="10" xfId="0" applyNumberFormat="1" applyFont="1" applyBorder="1" applyAlignment="1">
      <alignment horizontal="right" vertical="center"/>
    </xf>
    <xf numFmtId="182" fontId="6" fillId="0" borderId="11" xfId="0" applyNumberFormat="1" applyFont="1" applyBorder="1" applyAlignment="1">
      <alignment horizontal="right"/>
    </xf>
    <xf numFmtId="0" fontId="0" fillId="0" borderId="8" xfId="0" applyBorder="1">
      <alignment vertical="center"/>
    </xf>
    <xf numFmtId="182" fontId="6" fillId="0" borderId="8" xfId="0" applyNumberFormat="1" applyFont="1" applyFill="1" applyBorder="1" applyAlignment="1">
      <alignment horizontal="right" vertical="center"/>
    </xf>
    <xf numFmtId="0" fontId="6" fillId="0" borderId="0" xfId="0" applyFont="1" applyFill="1" applyAlignment="1">
      <alignment horizontal="left" vertical="center"/>
    </xf>
    <xf numFmtId="0" fontId="6" fillId="0" borderId="0" xfId="0" applyFont="1" applyFill="1" applyBorder="1" applyAlignment="1">
      <alignment horizontal="right" vertical="center"/>
    </xf>
    <xf numFmtId="0" fontId="6" fillId="0" borderId="5" xfId="0" applyFont="1" applyFill="1" applyBorder="1" applyAlignment="1">
      <alignment horizontal="right" vertical="center"/>
    </xf>
    <xf numFmtId="176" fontId="6" fillId="0" borderId="0" xfId="0" applyNumberFormat="1" applyFont="1" applyFill="1" applyBorder="1" applyAlignment="1">
      <alignment horizontal="right" vertical="center"/>
    </xf>
    <xf numFmtId="0" fontId="6" fillId="0" borderId="6" xfId="0" applyFont="1" applyFill="1" applyBorder="1" applyAlignment="1">
      <alignment horizontal="right" vertical="center"/>
    </xf>
    <xf numFmtId="9" fontId="6" fillId="0" borderId="0" xfId="0" applyNumberFormat="1" applyFont="1" applyFill="1" applyBorder="1" applyAlignment="1">
      <alignment horizontal="right" vertical="center"/>
    </xf>
    <xf numFmtId="0" fontId="6" fillId="0" borderId="7" xfId="0" applyFont="1" applyFill="1" applyBorder="1" applyAlignment="1">
      <alignment horizontal="right" vertical="center"/>
    </xf>
    <xf numFmtId="0" fontId="0" fillId="0" borderId="0" xfId="0" applyFill="1" applyBorder="1">
      <alignment vertical="center"/>
    </xf>
    <xf numFmtId="182" fontId="6" fillId="0" borderId="0" xfId="0" applyNumberFormat="1" applyFont="1" applyFill="1" applyBorder="1">
      <alignment vertical="center"/>
    </xf>
    <xf numFmtId="0" fontId="6" fillId="0" borderId="0" xfId="0" applyFont="1" applyFill="1">
      <alignment vertical="center"/>
    </xf>
    <xf numFmtId="0" fontId="6" fillId="0" borderId="0" xfId="0" applyFont="1" applyFill="1" applyBorder="1">
      <alignment vertical="center"/>
    </xf>
    <xf numFmtId="0" fontId="6" fillId="0" borderId="0" xfId="3" applyFont="1" applyFill="1" applyBorder="1" applyAlignment="1">
      <alignment horizontal="left" vertical="center"/>
    </xf>
    <xf numFmtId="49" fontId="6" fillId="0" borderId="0" xfId="0" applyNumberFormat="1" applyFont="1" applyFill="1" applyBorder="1" applyAlignment="1">
      <alignment horizontal="left" vertical="center"/>
    </xf>
    <xf numFmtId="177" fontId="6" fillId="0" borderId="5" xfId="0" applyNumberFormat="1" applyFont="1" applyFill="1" applyBorder="1" applyAlignment="1">
      <alignment horizontal="right"/>
    </xf>
    <xf numFmtId="177" fontId="6" fillId="0" borderId="0" xfId="0" applyNumberFormat="1" applyFont="1" applyFill="1" applyBorder="1" applyAlignment="1">
      <alignment horizontal="right"/>
    </xf>
    <xf numFmtId="176" fontId="6" fillId="0" borderId="0" xfId="0" applyNumberFormat="1" applyFont="1" applyFill="1" applyBorder="1" applyAlignment="1">
      <alignment horizontal="right"/>
    </xf>
    <xf numFmtId="177" fontId="6" fillId="0" borderId="6" xfId="0" applyNumberFormat="1" applyFont="1" applyFill="1" applyBorder="1" applyAlignment="1">
      <alignment horizontal="right"/>
    </xf>
    <xf numFmtId="181" fontId="6" fillId="0" borderId="0" xfId="3" applyNumberFormat="1" applyFont="1" applyFill="1" applyBorder="1" applyAlignment="1">
      <alignment horizontal="right"/>
    </xf>
    <xf numFmtId="181" fontId="6" fillId="0" borderId="0" xfId="0" applyNumberFormat="1" applyFont="1" applyFill="1" applyBorder="1" applyAlignment="1">
      <alignment horizontal="right" vertical="center"/>
    </xf>
    <xf numFmtId="9" fontId="6" fillId="0" borderId="6" xfId="0" applyNumberFormat="1" applyFont="1" applyFill="1" applyBorder="1" applyAlignment="1">
      <alignment horizontal="right" vertical="center"/>
    </xf>
    <xf numFmtId="182" fontId="6" fillId="0" borderId="7" xfId="3" applyNumberFormat="1" applyFont="1" applyFill="1" applyBorder="1" applyAlignment="1">
      <alignment horizontal="right"/>
    </xf>
    <xf numFmtId="183" fontId="6" fillId="0" borderId="5" xfId="0" applyNumberFormat="1" applyFont="1" applyFill="1" applyBorder="1" applyAlignment="1">
      <alignment horizontal="right"/>
    </xf>
    <xf numFmtId="183" fontId="6" fillId="0" borderId="0" xfId="0" applyNumberFormat="1" applyFont="1" applyFill="1" applyBorder="1" applyAlignment="1">
      <alignment horizontal="right"/>
    </xf>
    <xf numFmtId="183" fontId="6" fillId="0" borderId="6" xfId="0" applyNumberFormat="1" applyFont="1" applyFill="1" applyBorder="1" applyAlignment="1">
      <alignment horizontal="right"/>
    </xf>
    <xf numFmtId="177" fontId="6" fillId="0" borderId="0" xfId="3" applyNumberFormat="1" applyFont="1" applyFill="1" applyBorder="1" applyAlignment="1">
      <alignment horizontal="right"/>
    </xf>
    <xf numFmtId="177" fontId="6" fillId="0" borderId="6" xfId="3" applyNumberFormat="1" applyFont="1" applyFill="1" applyBorder="1" applyAlignment="1">
      <alignment horizontal="right"/>
    </xf>
    <xf numFmtId="177" fontId="6" fillId="0" borderId="5" xfId="3" applyNumberFormat="1" applyFont="1" applyFill="1" applyBorder="1" applyAlignment="1">
      <alignment horizontal="right"/>
    </xf>
    <xf numFmtId="176" fontId="6" fillId="0" borderId="0" xfId="3" applyNumberFormat="1" applyFont="1" applyFill="1" applyBorder="1" applyAlignment="1">
      <alignment horizontal="right"/>
    </xf>
  </cellXfs>
  <cellStyles count="4">
    <cellStyle name="Normal 2" xfId="1"/>
    <cellStyle name="Normal_Seguam SIMS" xfId="2"/>
    <cellStyle name="常规" xfId="0" builtinId="0"/>
    <cellStyle name="常规 2" xfId="3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304"/>
  <sheetViews>
    <sheetView tabSelected="1" zoomScale="70" zoomScaleNormal="70" workbookViewId="0">
      <pane xSplit="6" ySplit="2" topLeftCell="G3" activePane="bottomRight" state="frozen"/>
      <selection pane="topRight" activeCell="G1" sqref="G1"/>
      <selection pane="bottomLeft" activeCell="A3" sqref="A3"/>
      <selection pane="bottomRight" activeCell="B5" sqref="B5"/>
    </sheetView>
  </sheetViews>
  <sheetFormatPr defaultRowHeight="12.75" x14ac:dyDescent="0.2"/>
  <cols>
    <col min="1" max="1" width="10.875" style="3" customWidth="1"/>
    <col min="2" max="5" width="9" style="3"/>
    <col min="6" max="6" width="14.625" style="3" customWidth="1"/>
    <col min="7" max="7" width="17.25" style="3" customWidth="1"/>
    <col min="8" max="10" width="12.625" style="3" customWidth="1"/>
    <col min="11" max="11" width="12.625" style="4" customWidth="1"/>
    <col min="12" max="19" width="12.625" style="3" customWidth="1"/>
    <col min="20" max="36" width="9" style="3"/>
    <col min="37" max="37" width="11.375" style="3" customWidth="1"/>
    <col min="38" max="38" width="16.375" style="3" customWidth="1"/>
    <col min="39" max="39" width="11.375" style="3" customWidth="1"/>
    <col min="40" max="40" width="23.625" style="3" customWidth="1"/>
    <col min="41" max="41" width="17" style="3" customWidth="1"/>
    <col min="42" max="42" width="17.375" style="8" customWidth="1"/>
    <col min="43" max="16384" width="9" style="3"/>
  </cols>
  <sheetData>
    <row r="1" spans="1:42" ht="15" thickBot="1" x14ac:dyDescent="0.25">
      <c r="A1" s="9" t="s">
        <v>450</v>
      </c>
    </row>
    <row r="2" spans="1:42" ht="16.5" thickBot="1" x14ac:dyDescent="0.25">
      <c r="A2" s="10" t="s">
        <v>0</v>
      </c>
      <c r="B2" s="11" t="s">
        <v>1</v>
      </c>
      <c r="C2" s="11" t="s">
        <v>2</v>
      </c>
      <c r="D2" s="11" t="s">
        <v>3</v>
      </c>
      <c r="E2" s="11" t="s">
        <v>4</v>
      </c>
      <c r="F2" s="10" t="s">
        <v>5</v>
      </c>
      <c r="G2" s="10" t="s">
        <v>449</v>
      </c>
      <c r="H2" s="12" t="s">
        <v>424</v>
      </c>
      <c r="I2" s="13" t="s">
        <v>425</v>
      </c>
      <c r="J2" s="13" t="s">
        <v>426</v>
      </c>
      <c r="K2" s="14" t="s">
        <v>427</v>
      </c>
      <c r="L2" s="13" t="s">
        <v>6</v>
      </c>
      <c r="M2" s="13" t="s">
        <v>7</v>
      </c>
      <c r="N2" s="13" t="s">
        <v>8</v>
      </c>
      <c r="O2" s="13" t="s">
        <v>9</v>
      </c>
      <c r="P2" s="13" t="s">
        <v>428</v>
      </c>
      <c r="Q2" s="13" t="s">
        <v>429</v>
      </c>
      <c r="R2" s="13" t="s">
        <v>430</v>
      </c>
      <c r="S2" s="15" t="s">
        <v>10</v>
      </c>
      <c r="T2" s="16" t="s">
        <v>11</v>
      </c>
      <c r="U2" s="16" t="s">
        <v>12</v>
      </c>
      <c r="V2" s="16" t="s">
        <v>13</v>
      </c>
      <c r="W2" s="16" t="s">
        <v>14</v>
      </c>
      <c r="X2" s="16" t="s">
        <v>15</v>
      </c>
      <c r="Y2" s="16" t="s">
        <v>16</v>
      </c>
      <c r="Z2" s="16" t="s">
        <v>17</v>
      </c>
      <c r="AA2" s="16" t="s">
        <v>18</v>
      </c>
      <c r="AB2" s="16" t="s">
        <v>19</v>
      </c>
      <c r="AC2" s="16" t="s">
        <v>20</v>
      </c>
      <c r="AD2" s="16" t="s">
        <v>21</v>
      </c>
      <c r="AE2" s="16" t="s">
        <v>22</v>
      </c>
      <c r="AF2" s="17" t="s">
        <v>431</v>
      </c>
      <c r="AG2" s="18" t="s">
        <v>23</v>
      </c>
      <c r="AH2" s="13" t="s">
        <v>24</v>
      </c>
      <c r="AI2" s="13" t="s">
        <v>25</v>
      </c>
      <c r="AJ2" s="15" t="s">
        <v>26</v>
      </c>
      <c r="AK2" s="19" t="s">
        <v>432</v>
      </c>
      <c r="AL2" s="19" t="s">
        <v>27</v>
      </c>
      <c r="AM2" s="20" t="s">
        <v>28</v>
      </c>
      <c r="AN2" s="21" t="s">
        <v>29</v>
      </c>
      <c r="AO2" s="22" t="s">
        <v>30</v>
      </c>
      <c r="AP2" s="23" t="s">
        <v>31</v>
      </c>
    </row>
    <row r="3" spans="1:42" ht="14.25" x14ac:dyDescent="0.2">
      <c r="A3" s="1" t="s">
        <v>32</v>
      </c>
      <c r="B3" s="1" t="s">
        <v>33</v>
      </c>
      <c r="C3" s="1" t="s">
        <v>156</v>
      </c>
      <c r="D3" s="1" t="s">
        <v>34</v>
      </c>
      <c r="E3" s="1" t="s">
        <v>35</v>
      </c>
      <c r="F3" s="1" t="s">
        <v>36</v>
      </c>
      <c r="G3" s="1">
        <v>355</v>
      </c>
      <c r="H3" s="25">
        <v>50.69</v>
      </c>
      <c r="I3" s="5">
        <v>0.44</v>
      </c>
      <c r="J3" s="5">
        <v>5.34</v>
      </c>
      <c r="K3" s="26">
        <v>1.99851851851852E-2</v>
      </c>
      <c r="L3" s="26">
        <v>8.44</v>
      </c>
      <c r="M3" s="5">
        <v>0.22</v>
      </c>
      <c r="N3" s="5">
        <v>14.33</v>
      </c>
      <c r="O3" s="5">
        <v>21.04</v>
      </c>
      <c r="P3" s="5">
        <v>0.33</v>
      </c>
      <c r="Q3" s="5"/>
      <c r="R3" s="5"/>
      <c r="S3" s="27"/>
      <c r="T3" s="40">
        <v>1.8661990666202752</v>
      </c>
      <c r="U3" s="40">
        <v>1.2180678986906916E-2</v>
      </c>
      <c r="V3" s="40">
        <v>0.2316898596877397</v>
      </c>
      <c r="W3" s="40">
        <v>5.8164792781838638E-4</v>
      </c>
      <c r="X3" s="40">
        <v>0.25982520272330617</v>
      </c>
      <c r="Y3" s="40">
        <v>0.82985713275569284</v>
      </c>
      <c r="Z3" s="40">
        <v>0.7865145205054056</v>
      </c>
      <c r="AA3" s="40">
        <v>6.8595732383271973E-3</v>
      </c>
      <c r="AB3" s="40"/>
      <c r="AC3" s="40"/>
      <c r="AD3" s="40">
        <v>2.355363627913511E-2</v>
      </c>
      <c r="AE3" s="40"/>
      <c r="AF3" s="28">
        <v>0.13380093337972476</v>
      </c>
      <c r="AG3" s="29">
        <v>75.168179420584522</v>
      </c>
      <c r="AH3" s="30">
        <v>0.41920682149994143</v>
      </c>
      <c r="AI3" s="30">
        <v>0.44230813526242835</v>
      </c>
      <c r="AJ3" s="31">
        <v>0.13848504323763022</v>
      </c>
      <c r="AK3" s="5">
        <v>850</v>
      </c>
      <c r="AL3" s="5" t="s">
        <v>37</v>
      </c>
      <c r="AM3" s="71">
        <v>0.15</v>
      </c>
      <c r="AN3" s="32" t="s">
        <v>38</v>
      </c>
      <c r="AO3" s="72">
        <v>1</v>
      </c>
      <c r="AP3" s="70">
        <v>0.98747063151916303</v>
      </c>
    </row>
    <row r="4" spans="1:42" ht="14.25" x14ac:dyDescent="0.2">
      <c r="A4" s="1" t="s">
        <v>32</v>
      </c>
      <c r="B4" s="1" t="s">
        <v>39</v>
      </c>
      <c r="C4" s="1" t="s">
        <v>156</v>
      </c>
      <c r="D4" s="1" t="s">
        <v>34</v>
      </c>
      <c r="E4" s="1" t="s">
        <v>35</v>
      </c>
      <c r="F4" s="1" t="s">
        <v>40</v>
      </c>
      <c r="G4" s="1">
        <v>40</v>
      </c>
      <c r="H4" s="25">
        <v>50.66</v>
      </c>
      <c r="I4" s="5">
        <v>0.63</v>
      </c>
      <c r="J4" s="5">
        <v>4.87</v>
      </c>
      <c r="K4" s="26">
        <v>0.177755555555556</v>
      </c>
      <c r="L4" s="26">
        <v>6.39</v>
      </c>
      <c r="M4" s="5">
        <v>0.14000000000000001</v>
      </c>
      <c r="N4" s="5">
        <v>14.83</v>
      </c>
      <c r="O4" s="5">
        <v>22.98</v>
      </c>
      <c r="P4" s="5">
        <v>0.3</v>
      </c>
      <c r="Q4" s="5"/>
      <c r="R4" s="5"/>
      <c r="S4" s="27"/>
      <c r="T4" s="40">
        <v>1.8583129747438714</v>
      </c>
      <c r="U4" s="40">
        <v>1.7377102699743963E-2</v>
      </c>
      <c r="V4" s="40">
        <v>0.21052938789582823</v>
      </c>
      <c r="W4" s="40">
        <v>5.1545788615848225E-3</v>
      </c>
      <c r="X4" s="40">
        <v>0.19600072751839653</v>
      </c>
      <c r="Y4" s="40">
        <v>0.90307873732551258</v>
      </c>
      <c r="Z4" s="40">
        <v>0.81099784944946718</v>
      </c>
      <c r="AA4" s="40">
        <v>4.3493108595982289E-3</v>
      </c>
      <c r="AB4" s="40"/>
      <c r="AC4" s="40"/>
      <c r="AD4" s="40">
        <v>2.1334539647344653E-2</v>
      </c>
      <c r="AE4" s="40"/>
      <c r="AF4" s="28">
        <v>0.14168702525612864</v>
      </c>
      <c r="AG4" s="29">
        <v>80.536146524797772</v>
      </c>
      <c r="AH4" s="30">
        <v>0.42458901709404984</v>
      </c>
      <c r="AI4" s="30">
        <v>0.47279695464034249</v>
      </c>
      <c r="AJ4" s="31">
        <v>0.10261402826560768</v>
      </c>
      <c r="AK4" s="5">
        <v>780</v>
      </c>
      <c r="AL4" s="5" t="s">
        <v>41</v>
      </c>
      <c r="AM4" s="71">
        <v>0.15</v>
      </c>
      <c r="AN4" s="32" t="s">
        <v>42</v>
      </c>
      <c r="AO4" s="72">
        <v>1</v>
      </c>
      <c r="AP4" s="70">
        <v>0.969587554050795</v>
      </c>
    </row>
    <row r="5" spans="1:42" ht="14.25" x14ac:dyDescent="0.2">
      <c r="A5" s="1" t="s">
        <v>32</v>
      </c>
      <c r="B5" s="1" t="s">
        <v>39</v>
      </c>
      <c r="C5" s="1" t="s">
        <v>156</v>
      </c>
      <c r="D5" s="1" t="s">
        <v>34</v>
      </c>
      <c r="E5" s="1" t="s">
        <v>35</v>
      </c>
      <c r="F5" s="1" t="s">
        <v>43</v>
      </c>
      <c r="G5" s="1">
        <v>50</v>
      </c>
      <c r="H5" s="25">
        <v>50.17</v>
      </c>
      <c r="I5" s="5">
        <v>0.49</v>
      </c>
      <c r="J5" s="5">
        <v>6.21</v>
      </c>
      <c r="K5" s="26">
        <v>0.19562962962962999</v>
      </c>
      <c r="L5" s="26">
        <v>6.28</v>
      </c>
      <c r="M5" s="5">
        <v>0.14000000000000001</v>
      </c>
      <c r="N5" s="5">
        <v>14.82</v>
      </c>
      <c r="O5" s="5">
        <v>21.7</v>
      </c>
      <c r="P5" s="5">
        <v>0.32</v>
      </c>
      <c r="Q5" s="5"/>
      <c r="R5" s="5"/>
      <c r="S5" s="27"/>
      <c r="T5" s="40">
        <v>1.8432615273231632</v>
      </c>
      <c r="U5" s="40">
        <v>1.3536989194229498E-2</v>
      </c>
      <c r="V5" s="40">
        <v>0.2688837463832795</v>
      </c>
      <c r="W5" s="40">
        <v>5.6819030873028155E-3</v>
      </c>
      <c r="X5" s="40">
        <v>0.19293261590805461</v>
      </c>
      <c r="Y5" s="40">
        <v>0.85413105092691677</v>
      </c>
      <c r="Z5" s="40">
        <v>0.81173811569821464</v>
      </c>
      <c r="AA5" s="40">
        <v>4.3562182795075797E-3</v>
      </c>
      <c r="AB5" s="40"/>
      <c r="AC5" s="40"/>
      <c r="AD5" s="40">
        <v>2.2792983893294073E-2</v>
      </c>
      <c r="AE5" s="40"/>
      <c r="AF5" s="28">
        <v>0.15673847267683683</v>
      </c>
      <c r="AG5" s="29">
        <v>80.79643311599277</v>
      </c>
      <c r="AH5" s="30">
        <v>0.43669966498093904</v>
      </c>
      <c r="AI5" s="30">
        <v>0.45950625771560322</v>
      </c>
      <c r="AJ5" s="31">
        <v>0.10379407730345777</v>
      </c>
      <c r="AK5" s="5">
        <v>944</v>
      </c>
      <c r="AL5" s="5" t="s">
        <v>44</v>
      </c>
      <c r="AM5" s="71">
        <v>0.15</v>
      </c>
      <c r="AN5" s="32" t="s">
        <v>45</v>
      </c>
      <c r="AO5" s="72">
        <v>1</v>
      </c>
      <c r="AP5" s="70">
        <v>0.96180324108256898</v>
      </c>
    </row>
    <row r="6" spans="1:42" ht="14.25" x14ac:dyDescent="0.2">
      <c r="A6" s="1" t="s">
        <v>46</v>
      </c>
      <c r="B6" s="1" t="s">
        <v>39</v>
      </c>
      <c r="C6" s="1" t="s">
        <v>156</v>
      </c>
      <c r="D6" s="1" t="s">
        <v>34</v>
      </c>
      <c r="E6" s="1" t="s">
        <v>35</v>
      </c>
      <c r="F6" s="33" t="s">
        <v>47</v>
      </c>
      <c r="G6" s="33">
        <v>230</v>
      </c>
      <c r="H6" s="25">
        <v>50.27</v>
      </c>
      <c r="I6" s="5">
        <v>0.52</v>
      </c>
      <c r="J6" s="5">
        <v>6.22</v>
      </c>
      <c r="K6" s="26">
        <v>0.19309629629629599</v>
      </c>
      <c r="L6" s="26">
        <v>6.4</v>
      </c>
      <c r="M6" s="5">
        <v>0.22</v>
      </c>
      <c r="N6" s="5">
        <v>14.76</v>
      </c>
      <c r="O6" s="5">
        <v>21.92</v>
      </c>
      <c r="P6" s="5">
        <v>0.34</v>
      </c>
      <c r="Q6" s="5"/>
      <c r="R6" s="5"/>
      <c r="S6" s="27"/>
      <c r="T6" s="40">
        <v>1.8402475085679182</v>
      </c>
      <c r="U6" s="40">
        <v>1.4313763639718603E-2</v>
      </c>
      <c r="V6" s="40">
        <v>0.26834149237031391</v>
      </c>
      <c r="W6" s="40">
        <v>5.5880158430346933E-3</v>
      </c>
      <c r="X6" s="40">
        <v>0.19590723662562246</v>
      </c>
      <c r="Y6" s="40">
        <v>0.8596661413884108</v>
      </c>
      <c r="Z6" s="40">
        <v>0.805524193102095</v>
      </c>
      <c r="AA6" s="40">
        <v>6.8206972647246213E-3</v>
      </c>
      <c r="AB6" s="40"/>
      <c r="AC6" s="40"/>
      <c r="AD6" s="40">
        <v>2.4129849767703947E-2</v>
      </c>
      <c r="AE6" s="40"/>
      <c r="AF6" s="28">
        <v>0.15975249143208181</v>
      </c>
      <c r="AG6" s="29">
        <v>80.437278997835307</v>
      </c>
      <c r="AH6" s="30">
        <v>0.43282211830463568</v>
      </c>
      <c r="AI6" s="30">
        <v>0.46191352604520136</v>
      </c>
      <c r="AJ6" s="31">
        <v>0.10526435565016289</v>
      </c>
      <c r="AK6" s="5">
        <v>823</v>
      </c>
      <c r="AL6" s="5" t="s">
        <v>41</v>
      </c>
      <c r="AM6" s="71">
        <v>0.15</v>
      </c>
      <c r="AN6" s="32" t="s">
        <v>42</v>
      </c>
      <c r="AO6" s="72">
        <v>1</v>
      </c>
      <c r="AP6" s="70">
        <v>0.95397397414866802</v>
      </c>
    </row>
    <row r="7" spans="1:42" ht="14.25" x14ac:dyDescent="0.2">
      <c r="A7" s="1" t="s">
        <v>32</v>
      </c>
      <c r="B7" s="1" t="s">
        <v>39</v>
      </c>
      <c r="C7" s="1" t="s">
        <v>156</v>
      </c>
      <c r="D7" s="1" t="s">
        <v>34</v>
      </c>
      <c r="E7" s="1" t="s">
        <v>35</v>
      </c>
      <c r="F7" s="33" t="s">
        <v>48</v>
      </c>
      <c r="G7" s="33">
        <v>270</v>
      </c>
      <c r="H7" s="25">
        <v>50.55</v>
      </c>
      <c r="I7" s="5">
        <v>0.53</v>
      </c>
      <c r="J7" s="5">
        <v>6.13</v>
      </c>
      <c r="K7" s="26">
        <v>0.167762962962963</v>
      </c>
      <c r="L7" s="26">
        <v>6.16</v>
      </c>
      <c r="M7" s="5">
        <v>0.17</v>
      </c>
      <c r="N7" s="5">
        <v>15.1</v>
      </c>
      <c r="O7" s="5">
        <v>22.35</v>
      </c>
      <c r="P7" s="5">
        <v>0.3</v>
      </c>
      <c r="Q7" s="5"/>
      <c r="R7" s="5"/>
      <c r="S7" s="27"/>
      <c r="T7" s="40">
        <v>1.8384769606827547</v>
      </c>
      <c r="U7" s="40">
        <v>1.4494259954726925E-2</v>
      </c>
      <c r="V7" s="40">
        <v>0.26274084918413576</v>
      </c>
      <c r="W7" s="40">
        <v>4.8233574895043905E-3</v>
      </c>
      <c r="X7" s="40">
        <v>0.18733585014790557</v>
      </c>
      <c r="Y7" s="40">
        <v>0.87083620865249534</v>
      </c>
      <c r="Z7" s="40">
        <v>0.81872651775731486</v>
      </c>
      <c r="AA7" s="40">
        <v>5.2363020826809749E-3</v>
      </c>
      <c r="AB7" s="40"/>
      <c r="AC7" s="40"/>
      <c r="AD7" s="40">
        <v>2.115274014836219E-2</v>
      </c>
      <c r="AE7" s="40"/>
      <c r="AF7" s="28">
        <v>0.16152303931724532</v>
      </c>
      <c r="AG7" s="29">
        <v>81.379300516133185</v>
      </c>
      <c r="AH7" s="30">
        <v>0.4362124453516727</v>
      </c>
      <c r="AI7" s="30">
        <v>0.46397616766785194</v>
      </c>
      <c r="AJ7" s="31">
        <v>9.9811386980475383E-2</v>
      </c>
      <c r="AK7" s="5">
        <v>974</v>
      </c>
      <c r="AL7" s="5" t="s">
        <v>41</v>
      </c>
      <c r="AM7" s="71">
        <v>0.15</v>
      </c>
      <c r="AN7" s="32" t="s">
        <v>38</v>
      </c>
      <c r="AO7" s="72">
        <v>1</v>
      </c>
      <c r="AP7" s="70">
        <v>0.95214672230075603</v>
      </c>
    </row>
    <row r="8" spans="1:42" ht="14.25" x14ac:dyDescent="0.2">
      <c r="A8" s="1" t="s">
        <v>32</v>
      </c>
      <c r="B8" s="1" t="s">
        <v>49</v>
      </c>
      <c r="C8" s="1" t="s">
        <v>156</v>
      </c>
      <c r="D8" s="1" t="s">
        <v>50</v>
      </c>
      <c r="E8" s="1" t="s">
        <v>35</v>
      </c>
      <c r="F8" s="33" t="s">
        <v>51</v>
      </c>
      <c r="G8" s="33">
        <v>480</v>
      </c>
      <c r="H8" s="25">
        <v>50.43</v>
      </c>
      <c r="I8" s="5">
        <v>0.51</v>
      </c>
      <c r="J8" s="5">
        <v>6.22</v>
      </c>
      <c r="K8" s="26">
        <v>0.21026666666666699</v>
      </c>
      <c r="L8" s="26">
        <v>6.2</v>
      </c>
      <c r="M8" s="5">
        <v>0.15</v>
      </c>
      <c r="N8" s="5">
        <v>14.79</v>
      </c>
      <c r="O8" s="5">
        <v>22.18</v>
      </c>
      <c r="P8" s="5">
        <v>0.33</v>
      </c>
      <c r="Q8" s="5"/>
      <c r="R8" s="5"/>
      <c r="S8" s="27"/>
      <c r="T8" s="40">
        <v>1.8414715362456711</v>
      </c>
      <c r="U8" s="40">
        <v>1.4003266786188556E-2</v>
      </c>
      <c r="V8" s="40">
        <v>0.26766804055671262</v>
      </c>
      <c r="W8" s="40">
        <v>6.0696381925468487E-3</v>
      </c>
      <c r="X8" s="40">
        <v>0.18930883514244237</v>
      </c>
      <c r="Y8" s="40">
        <v>0.8676798320215241</v>
      </c>
      <c r="Z8" s="40">
        <v>0.80513571886544677</v>
      </c>
      <c r="AA8" s="40">
        <v>4.6388041933384692E-3</v>
      </c>
      <c r="AB8" s="40"/>
      <c r="AC8" s="40"/>
      <c r="AD8" s="40">
        <v>2.3361371179281974E-2</v>
      </c>
      <c r="AE8" s="40"/>
      <c r="AF8" s="28">
        <v>0.15852846375432894</v>
      </c>
      <c r="AG8" s="29">
        <v>80.963359457349853</v>
      </c>
      <c r="AH8" s="30">
        <v>0.43237483215728062</v>
      </c>
      <c r="AI8" s="30">
        <v>0.46596233771024714</v>
      </c>
      <c r="AJ8" s="31">
        <v>0.10166283013247222</v>
      </c>
      <c r="AK8" s="5">
        <v>909</v>
      </c>
      <c r="AL8" s="5" t="s">
        <v>52</v>
      </c>
      <c r="AM8" s="71">
        <v>0.15</v>
      </c>
      <c r="AN8" s="32" t="s">
        <v>38</v>
      </c>
      <c r="AO8" s="72">
        <v>1</v>
      </c>
      <c r="AP8" s="70">
        <v>0.95646382281712405</v>
      </c>
    </row>
    <row r="9" spans="1:42" ht="14.25" x14ac:dyDescent="0.2">
      <c r="A9" s="1" t="s">
        <v>46</v>
      </c>
      <c r="B9" s="1" t="s">
        <v>39</v>
      </c>
      <c r="C9" s="1" t="s">
        <v>156</v>
      </c>
      <c r="D9" s="1" t="s">
        <v>34</v>
      </c>
      <c r="E9" s="1" t="s">
        <v>35</v>
      </c>
      <c r="F9" s="33" t="s">
        <v>53</v>
      </c>
      <c r="G9" s="33">
        <v>110</v>
      </c>
      <c r="H9" s="25">
        <v>51.85</v>
      </c>
      <c r="I9" s="5">
        <v>0.38</v>
      </c>
      <c r="J9" s="5">
        <v>2.98</v>
      </c>
      <c r="K9" s="26">
        <v>0</v>
      </c>
      <c r="L9" s="26">
        <v>8.66</v>
      </c>
      <c r="M9" s="5">
        <v>0.27</v>
      </c>
      <c r="N9" s="5">
        <v>15.29</v>
      </c>
      <c r="O9" s="5">
        <v>20.76</v>
      </c>
      <c r="P9" s="5">
        <v>0.35</v>
      </c>
      <c r="Q9" s="5"/>
      <c r="R9" s="5"/>
      <c r="S9" s="27"/>
      <c r="T9" s="40">
        <v>1.9158285567225941</v>
      </c>
      <c r="U9" s="40">
        <v>1.0557828983770577E-2</v>
      </c>
      <c r="V9" s="40">
        <v>0.12976400428928489</v>
      </c>
      <c r="W9" s="40">
        <v>0</v>
      </c>
      <c r="X9" s="40">
        <v>0.26756476724375755</v>
      </c>
      <c r="Y9" s="40">
        <v>0.8217829943725069</v>
      </c>
      <c r="Z9" s="40">
        <v>0.84224849761211884</v>
      </c>
      <c r="AA9" s="40">
        <v>8.4490987441901491E-3</v>
      </c>
      <c r="AB9" s="40"/>
      <c r="AC9" s="40"/>
      <c r="AD9" s="40">
        <v>2.5071728361538041E-2</v>
      </c>
      <c r="AE9" s="40"/>
      <c r="AF9" s="28">
        <v>8.4171443277405888E-2</v>
      </c>
      <c r="AG9" s="29">
        <v>75.891010162101082</v>
      </c>
      <c r="AH9" s="30">
        <v>0.43603754852402371</v>
      </c>
      <c r="AI9" s="30">
        <v>0.42544242382245312</v>
      </c>
      <c r="AJ9" s="31">
        <v>0.13852002765352317</v>
      </c>
      <c r="AK9" s="5">
        <v>544</v>
      </c>
      <c r="AL9" s="5" t="s">
        <v>41</v>
      </c>
      <c r="AM9" s="71">
        <v>0.15</v>
      </c>
      <c r="AN9" s="32" t="s">
        <v>42</v>
      </c>
      <c r="AO9" s="72">
        <v>1</v>
      </c>
      <c r="AP9" s="70">
        <v>0.99539543252802098</v>
      </c>
    </row>
    <row r="10" spans="1:42" ht="14.25" x14ac:dyDescent="0.2">
      <c r="A10" s="1" t="s">
        <v>46</v>
      </c>
      <c r="B10" s="1" t="s">
        <v>39</v>
      </c>
      <c r="C10" s="1" t="s">
        <v>156</v>
      </c>
      <c r="D10" s="1" t="s">
        <v>34</v>
      </c>
      <c r="E10" s="1" t="s">
        <v>35</v>
      </c>
      <c r="F10" s="33" t="s">
        <v>54</v>
      </c>
      <c r="G10" s="33">
        <v>500</v>
      </c>
      <c r="H10" s="25">
        <v>52.38</v>
      </c>
      <c r="I10" s="5">
        <v>0.41</v>
      </c>
      <c r="J10" s="5">
        <v>2.97</v>
      </c>
      <c r="K10" s="26">
        <v>0</v>
      </c>
      <c r="L10" s="26">
        <v>8.82</v>
      </c>
      <c r="M10" s="5">
        <v>0.26</v>
      </c>
      <c r="N10" s="5">
        <v>15.23</v>
      </c>
      <c r="O10" s="5">
        <v>20.98</v>
      </c>
      <c r="P10" s="5">
        <v>0.34</v>
      </c>
      <c r="Q10" s="5"/>
      <c r="R10" s="5"/>
      <c r="S10" s="27"/>
      <c r="T10" s="40">
        <v>1.9194622421988288</v>
      </c>
      <c r="U10" s="40">
        <v>1.1297466984464473E-2</v>
      </c>
      <c r="V10" s="40">
        <v>0.12826277200118522</v>
      </c>
      <c r="W10" s="40">
        <v>0</v>
      </c>
      <c r="X10" s="40">
        <v>0.2702625163656614</v>
      </c>
      <c r="Y10" s="40">
        <v>0.82364768540550815</v>
      </c>
      <c r="Z10" s="40">
        <v>0.8320297604341933</v>
      </c>
      <c r="AA10" s="40">
        <v>8.0691198723505594E-3</v>
      </c>
      <c r="AB10" s="40"/>
      <c r="AC10" s="40"/>
      <c r="AD10" s="40">
        <v>2.4154683107844539E-2</v>
      </c>
      <c r="AE10" s="40"/>
      <c r="AF10" s="28">
        <v>8.0537757801171228E-2</v>
      </c>
      <c r="AG10" s="29">
        <v>75.481773568233621</v>
      </c>
      <c r="AH10" s="30">
        <v>0.43201230399801738</v>
      </c>
      <c r="AI10" s="30">
        <v>0.42766010445225017</v>
      </c>
      <c r="AJ10" s="31">
        <v>0.14032759154973251</v>
      </c>
      <c r="AK10" s="5">
        <v>546</v>
      </c>
      <c r="AL10" s="5" t="s">
        <v>52</v>
      </c>
      <c r="AM10" s="71">
        <v>0.15</v>
      </c>
      <c r="AN10" s="32" t="s">
        <v>42</v>
      </c>
      <c r="AO10" s="72">
        <v>1</v>
      </c>
      <c r="AP10" s="70">
        <v>0.99660028584739802</v>
      </c>
    </row>
    <row r="11" spans="1:42" ht="14.25" x14ac:dyDescent="0.2">
      <c r="A11" s="1" t="s">
        <v>46</v>
      </c>
      <c r="B11" s="1" t="s">
        <v>49</v>
      </c>
      <c r="C11" s="1" t="s">
        <v>156</v>
      </c>
      <c r="D11" s="1" t="s">
        <v>34</v>
      </c>
      <c r="E11" s="1" t="s">
        <v>35</v>
      </c>
      <c r="F11" s="33" t="s">
        <v>55</v>
      </c>
      <c r="G11" s="33">
        <v>50</v>
      </c>
      <c r="H11" s="25">
        <v>51.56</v>
      </c>
      <c r="I11" s="5">
        <v>0.93</v>
      </c>
      <c r="J11" s="5">
        <v>4.43</v>
      </c>
      <c r="K11" s="26">
        <v>0.160585185185185</v>
      </c>
      <c r="L11" s="26">
        <v>6.55</v>
      </c>
      <c r="M11" s="5">
        <v>0.16</v>
      </c>
      <c r="N11" s="5">
        <v>15.23</v>
      </c>
      <c r="O11" s="5">
        <v>22.2</v>
      </c>
      <c r="P11" s="5">
        <v>0.35</v>
      </c>
      <c r="Q11" s="5"/>
      <c r="R11" s="5"/>
      <c r="S11" s="27"/>
      <c r="T11" s="40">
        <v>1.8751296527458674</v>
      </c>
      <c r="U11" s="40">
        <v>2.5432232559265723E-2</v>
      </c>
      <c r="V11" s="40">
        <v>0.18986819077226191</v>
      </c>
      <c r="W11" s="40">
        <v>4.6167908607621672E-3</v>
      </c>
      <c r="X11" s="40">
        <v>0.19918785026644401</v>
      </c>
      <c r="Y11" s="40">
        <v>0.86495454782289427</v>
      </c>
      <c r="Z11" s="40">
        <v>0.82573971717552752</v>
      </c>
      <c r="AA11" s="40">
        <v>4.928072807819618E-3</v>
      </c>
      <c r="AB11" s="40"/>
      <c r="AC11" s="40"/>
      <c r="AD11" s="40">
        <v>2.4677137735026076E-2</v>
      </c>
      <c r="AE11" s="40"/>
      <c r="AF11" s="28">
        <v>0.1248703472541326</v>
      </c>
      <c r="AG11" s="29">
        <v>80.565665653468585</v>
      </c>
      <c r="AH11" s="30">
        <v>0.43692657362377368</v>
      </c>
      <c r="AI11" s="30">
        <v>0.45767645549768665</v>
      </c>
      <c r="AJ11" s="31">
        <v>0.10539697087853966</v>
      </c>
      <c r="AK11" s="5">
        <v>271</v>
      </c>
      <c r="AL11" s="5" t="s">
        <v>41</v>
      </c>
      <c r="AM11" s="71">
        <v>0.15</v>
      </c>
      <c r="AN11" s="32" t="s">
        <v>45</v>
      </c>
      <c r="AO11" s="72">
        <v>1</v>
      </c>
      <c r="AP11" s="70">
        <v>0.99195807976260597</v>
      </c>
    </row>
    <row r="12" spans="1:42" ht="14.25" x14ac:dyDescent="0.2">
      <c r="A12" s="1" t="s">
        <v>56</v>
      </c>
      <c r="B12" s="1" t="s">
        <v>49</v>
      </c>
      <c r="C12" s="1" t="s">
        <v>156</v>
      </c>
      <c r="D12" s="1" t="s">
        <v>34</v>
      </c>
      <c r="E12" s="1" t="s">
        <v>35</v>
      </c>
      <c r="F12" s="33" t="s">
        <v>57</v>
      </c>
      <c r="G12" s="33">
        <v>60</v>
      </c>
      <c r="H12" s="25">
        <v>52.58</v>
      </c>
      <c r="I12" s="5">
        <v>0.65</v>
      </c>
      <c r="J12" s="5">
        <v>3</v>
      </c>
      <c r="K12" s="26">
        <v>0.10963703703703701</v>
      </c>
      <c r="L12" s="26">
        <v>6.19</v>
      </c>
      <c r="M12" s="5">
        <v>0.19</v>
      </c>
      <c r="N12" s="5">
        <v>14.34</v>
      </c>
      <c r="O12" s="5">
        <v>22.51</v>
      </c>
      <c r="P12" s="5">
        <v>0.33</v>
      </c>
      <c r="Q12" s="5"/>
      <c r="R12" s="5"/>
      <c r="S12" s="27"/>
      <c r="T12" s="40">
        <v>1.9387729009513963</v>
      </c>
      <c r="U12" s="40">
        <v>1.8021994811875896E-2</v>
      </c>
      <c r="V12" s="40">
        <v>0.13036400870346296</v>
      </c>
      <c r="W12" s="40">
        <v>3.1958028583483201E-3</v>
      </c>
      <c r="X12" s="40">
        <v>0.19085351353894101</v>
      </c>
      <c r="Y12" s="40">
        <v>0.88920884305126136</v>
      </c>
      <c r="Z12" s="40">
        <v>0.78827978269226184</v>
      </c>
      <c r="AA12" s="40">
        <v>5.9333326806854762E-3</v>
      </c>
      <c r="AB12" s="40"/>
      <c r="AC12" s="40"/>
      <c r="AD12" s="40">
        <v>2.3590038335181661E-2</v>
      </c>
      <c r="AE12" s="40"/>
      <c r="AF12" s="28">
        <v>6.1227099048603684E-2</v>
      </c>
      <c r="AG12" s="29">
        <v>80.50791304171166</v>
      </c>
      <c r="AH12" s="30">
        <v>0.42191404139447408</v>
      </c>
      <c r="AI12" s="30">
        <v>0.47593469330663468</v>
      </c>
      <c r="AJ12" s="31">
        <v>0.10215126529889124</v>
      </c>
      <c r="AK12" s="5">
        <v>295</v>
      </c>
      <c r="AL12" s="5" t="s">
        <v>44</v>
      </c>
      <c r="AM12" s="71">
        <v>0.15</v>
      </c>
      <c r="AN12" s="32" t="s">
        <v>38</v>
      </c>
      <c r="AO12" s="72">
        <v>1</v>
      </c>
      <c r="AP12" s="70">
        <v>0.99999984127515695</v>
      </c>
    </row>
    <row r="13" spans="1:42" s="95" customFormat="1" ht="14.25" x14ac:dyDescent="0.2">
      <c r="A13" s="33" t="s">
        <v>32</v>
      </c>
      <c r="B13" s="33" t="s">
        <v>39</v>
      </c>
      <c r="C13" s="33" t="s">
        <v>156</v>
      </c>
      <c r="D13" s="33" t="s">
        <v>34</v>
      </c>
      <c r="E13" s="33" t="s">
        <v>35</v>
      </c>
      <c r="F13" s="33" t="s">
        <v>58</v>
      </c>
      <c r="G13" s="33">
        <v>65</v>
      </c>
      <c r="H13" s="88">
        <v>52.56</v>
      </c>
      <c r="I13" s="87">
        <v>0.62</v>
      </c>
      <c r="J13" s="87">
        <v>2.99</v>
      </c>
      <c r="K13" s="89">
        <v>0.11385925925925899</v>
      </c>
      <c r="L13" s="89">
        <v>6.04</v>
      </c>
      <c r="M13" s="87">
        <v>0.17</v>
      </c>
      <c r="N13" s="87">
        <v>15.12</v>
      </c>
      <c r="O13" s="87">
        <v>22.07</v>
      </c>
      <c r="P13" s="87">
        <v>0.28999999999999998</v>
      </c>
      <c r="Q13" s="87"/>
      <c r="R13" s="87"/>
      <c r="S13" s="90"/>
      <c r="T13" s="57">
        <v>1.933134606942545</v>
      </c>
      <c r="U13" s="57">
        <v>1.7146740421047382E-2</v>
      </c>
      <c r="V13" s="57">
        <v>0.1296009008380466</v>
      </c>
      <c r="W13" s="57">
        <v>3.3104834789430154E-3</v>
      </c>
      <c r="X13" s="57">
        <v>0.18575770175849743</v>
      </c>
      <c r="Y13" s="57">
        <v>0.86962294738196633</v>
      </c>
      <c r="Z13" s="57">
        <v>0.8290551245410348</v>
      </c>
      <c r="AA13" s="57">
        <v>5.2953467068737473E-3</v>
      </c>
      <c r="AB13" s="57"/>
      <c r="AC13" s="57"/>
      <c r="AD13" s="57">
        <v>2.0678216817916758E-2</v>
      </c>
      <c r="AE13" s="57"/>
      <c r="AF13" s="62">
        <v>6.686539305745498E-2</v>
      </c>
      <c r="AG13" s="64">
        <v>81.695373083147331</v>
      </c>
      <c r="AH13" s="41">
        <v>0.439948729545377</v>
      </c>
      <c r="AI13" s="41">
        <v>0.46147656477728666</v>
      </c>
      <c r="AJ13" s="42">
        <v>9.8574705677336408E-2</v>
      </c>
      <c r="AK13" s="87">
        <v>204</v>
      </c>
      <c r="AL13" s="87" t="s">
        <v>44</v>
      </c>
      <c r="AM13" s="91">
        <v>0.15</v>
      </c>
      <c r="AN13" s="92" t="s">
        <v>38</v>
      </c>
      <c r="AO13" s="93">
        <v>1</v>
      </c>
      <c r="AP13" s="94">
        <v>0.934625875803618</v>
      </c>
    </row>
    <row r="14" spans="1:42" s="95" customFormat="1" ht="14.25" x14ac:dyDescent="0.2">
      <c r="A14" s="33" t="s">
        <v>56</v>
      </c>
      <c r="B14" s="33" t="s">
        <v>39</v>
      </c>
      <c r="C14" s="33" t="s">
        <v>156</v>
      </c>
      <c r="D14" s="33" t="s">
        <v>34</v>
      </c>
      <c r="E14" s="33" t="s">
        <v>35</v>
      </c>
      <c r="F14" s="33" t="s">
        <v>59</v>
      </c>
      <c r="G14" s="33">
        <v>50</v>
      </c>
      <c r="H14" s="88">
        <v>50.11</v>
      </c>
      <c r="I14" s="87">
        <v>0.55000000000000004</v>
      </c>
      <c r="J14" s="87">
        <v>6.16</v>
      </c>
      <c r="K14" s="89">
        <v>0.13159259259259301</v>
      </c>
      <c r="L14" s="89">
        <v>6.79</v>
      </c>
      <c r="M14" s="87">
        <v>0.14000000000000001</v>
      </c>
      <c r="N14" s="87">
        <v>14.98</v>
      </c>
      <c r="O14" s="87">
        <v>22.19</v>
      </c>
      <c r="P14" s="87">
        <v>0.32</v>
      </c>
      <c r="Q14" s="87"/>
      <c r="R14" s="87"/>
      <c r="S14" s="90"/>
      <c r="T14" s="57">
        <v>1.8298984702884955</v>
      </c>
      <c r="U14" s="57">
        <v>1.5102485433726163E-2</v>
      </c>
      <c r="V14" s="57">
        <v>0.26510223940629407</v>
      </c>
      <c r="W14" s="57">
        <v>3.7988344378945024E-3</v>
      </c>
      <c r="X14" s="57">
        <v>0.20733638261505796</v>
      </c>
      <c r="Y14" s="57">
        <v>0.86812409955820413</v>
      </c>
      <c r="Z14" s="57">
        <v>0.8155287624903097</v>
      </c>
      <c r="AA14" s="57">
        <v>4.3298152615952245E-3</v>
      </c>
      <c r="AB14" s="57"/>
      <c r="AC14" s="57"/>
      <c r="AD14" s="57">
        <v>2.2654835728212069E-2</v>
      </c>
      <c r="AE14" s="57"/>
      <c r="AF14" s="62">
        <v>0.1701015297115045</v>
      </c>
      <c r="AG14" s="64">
        <v>79.729841845994301</v>
      </c>
      <c r="AH14" s="41">
        <v>0.43127096824678207</v>
      </c>
      <c r="AI14" s="41">
        <v>0.45908463097189806</v>
      </c>
      <c r="AJ14" s="42">
        <v>0.10964440078131985</v>
      </c>
      <c r="AK14" s="87">
        <v>879</v>
      </c>
      <c r="AL14" s="87" t="s">
        <v>41</v>
      </c>
      <c r="AM14" s="91">
        <v>0.15</v>
      </c>
      <c r="AN14" s="92" t="s">
        <v>38</v>
      </c>
      <c r="AO14" s="93">
        <v>1</v>
      </c>
      <c r="AP14" s="94">
        <v>0.95605786710010399</v>
      </c>
    </row>
    <row r="15" spans="1:42" s="95" customFormat="1" ht="14.25" x14ac:dyDescent="0.2">
      <c r="A15" s="33" t="s">
        <v>32</v>
      </c>
      <c r="B15" s="33" t="s">
        <v>39</v>
      </c>
      <c r="C15" s="33" t="s">
        <v>156</v>
      </c>
      <c r="D15" s="33" t="s">
        <v>34</v>
      </c>
      <c r="E15" s="33" t="s">
        <v>35</v>
      </c>
      <c r="F15" s="33" t="s">
        <v>60</v>
      </c>
      <c r="G15" s="33">
        <v>130</v>
      </c>
      <c r="H15" s="88">
        <v>49.83</v>
      </c>
      <c r="I15" s="87">
        <v>0.51</v>
      </c>
      <c r="J15" s="87">
        <v>6.3</v>
      </c>
      <c r="K15" s="89">
        <v>0.16354074074074099</v>
      </c>
      <c r="L15" s="89">
        <v>7.65</v>
      </c>
      <c r="M15" s="87">
        <v>0.23</v>
      </c>
      <c r="N15" s="87">
        <v>14.24</v>
      </c>
      <c r="O15" s="87">
        <v>21.88</v>
      </c>
      <c r="P15" s="87">
        <v>0.34</v>
      </c>
      <c r="Q15" s="87"/>
      <c r="R15" s="87"/>
      <c r="S15" s="90"/>
      <c r="T15" s="57">
        <v>1.8303162097303918</v>
      </c>
      <c r="U15" s="57">
        <v>1.4086028396198385E-2</v>
      </c>
      <c r="V15" s="57">
        <v>0.27271302524613195</v>
      </c>
      <c r="W15" s="57">
        <v>4.7487305853702458E-3</v>
      </c>
      <c r="X15" s="57">
        <v>0.23496318765266203</v>
      </c>
      <c r="Y15" s="57">
        <v>0.86100262491170776</v>
      </c>
      <c r="Z15" s="57">
        <v>0.77977643383024453</v>
      </c>
      <c r="AA15" s="57">
        <v>7.1548711099945761E-3</v>
      </c>
      <c r="AB15" s="57"/>
      <c r="AC15" s="57"/>
      <c r="AD15" s="57">
        <v>2.4211544989916126E-2</v>
      </c>
      <c r="AE15" s="57"/>
      <c r="AF15" s="62">
        <v>0.16968379026960823</v>
      </c>
      <c r="AG15" s="64">
        <v>76.844977501785664</v>
      </c>
      <c r="AH15" s="41">
        <v>0.41571619732351911</v>
      </c>
      <c r="AI15" s="41">
        <v>0.45901969024083705</v>
      </c>
      <c r="AJ15" s="42">
        <v>0.12526411243564378</v>
      </c>
      <c r="AK15" s="87">
        <v>1175</v>
      </c>
      <c r="AL15" s="87" t="s">
        <v>37</v>
      </c>
      <c r="AM15" s="91">
        <v>0.15</v>
      </c>
      <c r="AN15" s="92" t="s">
        <v>42</v>
      </c>
      <c r="AO15" s="93">
        <v>1</v>
      </c>
      <c r="AP15" s="94">
        <v>0.95459733089976495</v>
      </c>
    </row>
    <row r="16" spans="1:42" s="95" customFormat="1" ht="14.25" x14ac:dyDescent="0.2">
      <c r="A16" s="33" t="s">
        <v>46</v>
      </c>
      <c r="B16" s="33" t="s">
        <v>39</v>
      </c>
      <c r="C16" s="33" t="s">
        <v>156</v>
      </c>
      <c r="D16" s="33" t="s">
        <v>34</v>
      </c>
      <c r="E16" s="33" t="s">
        <v>35</v>
      </c>
      <c r="F16" s="33" t="s">
        <v>61</v>
      </c>
      <c r="G16" s="33">
        <v>50</v>
      </c>
      <c r="H16" s="88">
        <v>52.69</v>
      </c>
      <c r="I16" s="87">
        <v>0.46</v>
      </c>
      <c r="J16" s="87">
        <v>2.33</v>
      </c>
      <c r="K16" s="89">
        <v>0</v>
      </c>
      <c r="L16" s="89">
        <v>8.9</v>
      </c>
      <c r="M16" s="87">
        <v>0.25</v>
      </c>
      <c r="N16" s="87">
        <v>16</v>
      </c>
      <c r="O16" s="87">
        <v>20.99</v>
      </c>
      <c r="P16" s="87">
        <v>0.26</v>
      </c>
      <c r="Q16" s="87"/>
      <c r="R16" s="87"/>
      <c r="S16" s="90"/>
      <c r="T16" s="57">
        <v>1.9225633580123271</v>
      </c>
      <c r="U16" s="57">
        <v>1.2620990465809315E-2</v>
      </c>
      <c r="V16" s="57">
        <v>0.10019325276955683</v>
      </c>
      <c r="W16" s="57">
        <v>0</v>
      </c>
      <c r="X16" s="57">
        <v>0.2715473822317529</v>
      </c>
      <c r="Y16" s="57">
        <v>0.82051555740244031</v>
      </c>
      <c r="Z16" s="57">
        <v>0.87035679207523098</v>
      </c>
      <c r="AA16" s="57">
        <v>7.7255820765417529E-3</v>
      </c>
      <c r="AB16" s="57"/>
      <c r="AC16" s="57"/>
      <c r="AD16" s="57">
        <v>1.8392220206849528E-2</v>
      </c>
      <c r="AE16" s="57"/>
      <c r="AF16" s="62">
        <v>7.7436641987672861E-2</v>
      </c>
      <c r="AG16" s="64">
        <v>76.219774973976811</v>
      </c>
      <c r="AH16" s="41">
        <v>0.44351204689380119</v>
      </c>
      <c r="AI16" s="41">
        <v>0.41811420061889909</v>
      </c>
      <c r="AJ16" s="42">
        <v>0.13837375248729966</v>
      </c>
      <c r="AK16" s="87">
        <v>199</v>
      </c>
      <c r="AL16" s="87" t="s">
        <v>37</v>
      </c>
      <c r="AM16" s="91">
        <v>0.15</v>
      </c>
      <c r="AN16" s="92" t="s">
        <v>62</v>
      </c>
      <c r="AO16" s="93">
        <v>-1</v>
      </c>
      <c r="AP16" s="94">
        <v>4.7823820155413699E-2</v>
      </c>
    </row>
    <row r="17" spans="1:42" s="95" customFormat="1" ht="14.25" x14ac:dyDescent="0.2">
      <c r="A17" s="33" t="s">
        <v>63</v>
      </c>
      <c r="B17" s="33" t="s">
        <v>33</v>
      </c>
      <c r="C17" s="33" t="s">
        <v>156</v>
      </c>
      <c r="D17" s="33" t="s">
        <v>34</v>
      </c>
      <c r="E17" s="33" t="s">
        <v>35</v>
      </c>
      <c r="F17" s="33" t="s">
        <v>64</v>
      </c>
      <c r="G17" s="33">
        <v>50</v>
      </c>
      <c r="H17" s="88">
        <v>52.34</v>
      </c>
      <c r="I17" s="87">
        <v>0.5</v>
      </c>
      <c r="J17" s="87">
        <v>2.56</v>
      </c>
      <c r="K17" s="89">
        <v>0</v>
      </c>
      <c r="L17" s="89">
        <v>9.1300000000000008</v>
      </c>
      <c r="M17" s="87">
        <v>0.28000000000000003</v>
      </c>
      <c r="N17" s="87">
        <v>15.53</v>
      </c>
      <c r="O17" s="87">
        <v>20.53</v>
      </c>
      <c r="P17" s="87">
        <v>0.22</v>
      </c>
      <c r="Q17" s="87"/>
      <c r="R17" s="87"/>
      <c r="S17" s="90"/>
      <c r="T17" s="57">
        <v>1.9243954401193528</v>
      </c>
      <c r="U17" s="57">
        <v>1.3823364183540791E-2</v>
      </c>
      <c r="V17" s="57">
        <v>0.11092531202660527</v>
      </c>
      <c r="W17" s="57">
        <v>0</v>
      </c>
      <c r="X17" s="57">
        <v>0.28069490516795054</v>
      </c>
      <c r="Y17" s="57">
        <v>0.80867025564830919</v>
      </c>
      <c r="Z17" s="57">
        <v>0.85124962665280612</v>
      </c>
      <c r="AA17" s="57">
        <v>8.718813180551864E-3</v>
      </c>
      <c r="AB17" s="57"/>
      <c r="AC17" s="57"/>
      <c r="AD17" s="57">
        <v>1.5681645409375933E-2</v>
      </c>
      <c r="AE17" s="57"/>
      <c r="AF17" s="62">
        <v>7.5604559880647182E-2</v>
      </c>
      <c r="AG17" s="64">
        <v>75.202415199935032</v>
      </c>
      <c r="AH17" s="41">
        <v>0.43864945900108238</v>
      </c>
      <c r="AI17" s="41">
        <v>0.41670828279267647</v>
      </c>
      <c r="AJ17" s="42">
        <v>0.14464225820624121</v>
      </c>
      <c r="AK17" s="87">
        <v>231</v>
      </c>
      <c r="AL17" s="87" t="s">
        <v>44</v>
      </c>
      <c r="AM17" s="91">
        <v>0.15</v>
      </c>
      <c r="AN17" s="92" t="s">
        <v>42</v>
      </c>
      <c r="AO17" s="93">
        <v>-1</v>
      </c>
      <c r="AP17" s="94">
        <v>0.25170321986696298</v>
      </c>
    </row>
    <row r="18" spans="1:42" s="95" customFormat="1" ht="14.25" x14ac:dyDescent="0.2">
      <c r="A18" s="33" t="s">
        <v>46</v>
      </c>
      <c r="B18" s="33" t="s">
        <v>49</v>
      </c>
      <c r="C18" s="33" t="s">
        <v>156</v>
      </c>
      <c r="D18" s="33" t="s">
        <v>34</v>
      </c>
      <c r="E18" s="33" t="s">
        <v>35</v>
      </c>
      <c r="F18" s="33" t="s">
        <v>65</v>
      </c>
      <c r="G18" s="33">
        <v>90</v>
      </c>
      <c r="H18" s="88">
        <v>52.67</v>
      </c>
      <c r="I18" s="87">
        <v>0.26</v>
      </c>
      <c r="J18" s="87">
        <v>3.78</v>
      </c>
      <c r="K18" s="89">
        <v>0.24868888888888899</v>
      </c>
      <c r="L18" s="89">
        <v>6.11</v>
      </c>
      <c r="M18" s="87">
        <v>0.15</v>
      </c>
      <c r="N18" s="87">
        <v>16.93</v>
      </c>
      <c r="O18" s="87">
        <v>21.44</v>
      </c>
      <c r="P18" s="87">
        <v>0.24</v>
      </c>
      <c r="Q18" s="87"/>
      <c r="R18" s="87"/>
      <c r="S18" s="90"/>
      <c r="T18" s="57">
        <v>1.8993231249653548</v>
      </c>
      <c r="U18" s="57">
        <v>7.0500472919939579E-3</v>
      </c>
      <c r="V18" s="57">
        <v>0.16064138147860396</v>
      </c>
      <c r="W18" s="57">
        <v>7.0893799276336971E-3</v>
      </c>
      <c r="X18" s="57">
        <v>0.18423829224512814</v>
      </c>
      <c r="Y18" s="57">
        <v>0.82828965583740288</v>
      </c>
      <c r="Z18" s="57">
        <v>0.91015922143646433</v>
      </c>
      <c r="AA18" s="57">
        <v>4.5810553227292623E-3</v>
      </c>
      <c r="AB18" s="57"/>
      <c r="AC18" s="57"/>
      <c r="AD18" s="57">
        <v>1.6778577068443438E-2</v>
      </c>
      <c r="AE18" s="57"/>
      <c r="AF18" s="62">
        <v>0.10067687503464517</v>
      </c>
      <c r="AG18" s="64">
        <v>83.16532247726478</v>
      </c>
      <c r="AH18" s="41">
        <v>0.47337873569113254</v>
      </c>
      <c r="AI18" s="41">
        <v>0.4307979316492857</v>
      </c>
      <c r="AJ18" s="42">
        <v>9.5823332659581636E-2</v>
      </c>
      <c r="AK18" s="87">
        <v>429</v>
      </c>
      <c r="AL18" s="87" t="s">
        <v>41</v>
      </c>
      <c r="AM18" s="91">
        <v>0.15</v>
      </c>
      <c r="AN18" s="92" t="s">
        <v>38</v>
      </c>
      <c r="AO18" s="93">
        <v>-1</v>
      </c>
      <c r="AP18" s="94">
        <v>0.487714290203698</v>
      </c>
    </row>
    <row r="19" spans="1:42" s="95" customFormat="1" ht="14.25" x14ac:dyDescent="0.2">
      <c r="A19" s="33" t="s">
        <v>46</v>
      </c>
      <c r="B19" s="33" t="s">
        <v>49</v>
      </c>
      <c r="C19" s="33" t="s">
        <v>156</v>
      </c>
      <c r="D19" s="33" t="s">
        <v>34</v>
      </c>
      <c r="E19" s="33" t="s">
        <v>35</v>
      </c>
      <c r="F19" s="33" t="s">
        <v>66</v>
      </c>
      <c r="G19" s="33">
        <v>90</v>
      </c>
      <c r="H19" s="88">
        <v>52.65</v>
      </c>
      <c r="I19" s="87">
        <v>0.26</v>
      </c>
      <c r="J19" s="87">
        <v>3.81</v>
      </c>
      <c r="K19" s="89">
        <v>0.28556296296296302</v>
      </c>
      <c r="L19" s="89">
        <v>6.02</v>
      </c>
      <c r="M19" s="87">
        <v>0.1</v>
      </c>
      <c r="N19" s="87">
        <v>16.77</v>
      </c>
      <c r="O19" s="87">
        <v>21.63</v>
      </c>
      <c r="P19" s="87">
        <v>0.19</v>
      </c>
      <c r="Q19" s="87"/>
      <c r="R19" s="87"/>
      <c r="S19" s="90"/>
      <c r="T19" s="57">
        <v>1.9002498234793808</v>
      </c>
      <c r="U19" s="57">
        <v>7.0561664670122336E-3</v>
      </c>
      <c r="V19" s="57">
        <v>0.16205685032753397</v>
      </c>
      <c r="W19" s="57">
        <v>8.1476157033423743E-3</v>
      </c>
      <c r="X19" s="57">
        <v>0.18168202763770414</v>
      </c>
      <c r="Y19" s="57">
        <v>0.83635520454637757</v>
      </c>
      <c r="Z19" s="57">
        <v>0.90234011652781387</v>
      </c>
      <c r="AA19" s="57">
        <v>3.0566876705898673E-3</v>
      </c>
      <c r="AB19" s="57"/>
      <c r="AC19" s="57"/>
      <c r="AD19" s="57">
        <v>1.3294569356828843E-2</v>
      </c>
      <c r="AE19" s="57"/>
      <c r="AF19" s="62">
        <v>9.9750176520619238E-2</v>
      </c>
      <c r="AG19" s="64">
        <v>83.240007723498749</v>
      </c>
      <c r="AH19" s="41">
        <v>0.46987646315088222</v>
      </c>
      <c r="AI19" s="41">
        <v>0.43551607453991675</v>
      </c>
      <c r="AJ19" s="42">
        <v>9.4607462309201071E-2</v>
      </c>
      <c r="AK19" s="87">
        <v>409</v>
      </c>
      <c r="AL19" s="87" t="s">
        <v>41</v>
      </c>
      <c r="AM19" s="91">
        <v>0.15</v>
      </c>
      <c r="AN19" s="92" t="s">
        <v>42</v>
      </c>
      <c r="AO19" s="93">
        <v>1</v>
      </c>
      <c r="AP19" s="94">
        <v>0.73471361431276205</v>
      </c>
    </row>
    <row r="20" spans="1:42" s="95" customFormat="1" ht="14.25" x14ac:dyDescent="0.2">
      <c r="A20" s="33" t="s">
        <v>46</v>
      </c>
      <c r="B20" s="33" t="s">
        <v>33</v>
      </c>
      <c r="C20" s="33" t="s">
        <v>156</v>
      </c>
      <c r="D20" s="33" t="s">
        <v>34</v>
      </c>
      <c r="E20" s="33" t="s">
        <v>35</v>
      </c>
      <c r="F20" s="33" t="s">
        <v>67</v>
      </c>
      <c r="G20" s="33">
        <v>125</v>
      </c>
      <c r="H20" s="88">
        <v>51.38</v>
      </c>
      <c r="I20" s="87">
        <v>0.26</v>
      </c>
      <c r="J20" s="87">
        <v>4.54</v>
      </c>
      <c r="K20" s="89">
        <v>0.218711111111111</v>
      </c>
      <c r="L20" s="89">
        <v>5.78</v>
      </c>
      <c r="M20" s="87">
        <v>0.08</v>
      </c>
      <c r="N20" s="87">
        <v>16.239999999999998</v>
      </c>
      <c r="O20" s="87">
        <v>21.86</v>
      </c>
      <c r="P20" s="87">
        <v>0.37</v>
      </c>
      <c r="Q20" s="87"/>
      <c r="R20" s="87"/>
      <c r="S20" s="90"/>
      <c r="T20" s="57">
        <v>1.8760313005641505</v>
      </c>
      <c r="U20" s="57">
        <v>7.1384261808022185E-3</v>
      </c>
      <c r="V20" s="57">
        <v>0.1953583262954765</v>
      </c>
      <c r="W20" s="57">
        <v>6.3129617618862882E-3</v>
      </c>
      <c r="X20" s="57">
        <v>0.17647247233394589</v>
      </c>
      <c r="Y20" s="57">
        <v>0.85510226498927955</v>
      </c>
      <c r="Z20" s="57">
        <v>0.88400939969274872</v>
      </c>
      <c r="AA20" s="57">
        <v>2.4738576558569424E-3</v>
      </c>
      <c r="AB20" s="57"/>
      <c r="AC20" s="57"/>
      <c r="AD20" s="57">
        <v>2.6191239504437663E-2</v>
      </c>
      <c r="AE20" s="57"/>
      <c r="AF20" s="62">
        <v>0.12396869943584954</v>
      </c>
      <c r="AG20" s="64">
        <v>83.359218390344751</v>
      </c>
      <c r="AH20" s="41">
        <v>0.46148294016979369</v>
      </c>
      <c r="AI20" s="41">
        <v>0.44639243375721727</v>
      </c>
      <c r="AJ20" s="42">
        <v>9.2124626072988963E-2</v>
      </c>
      <c r="AK20" s="87">
        <v>608</v>
      </c>
      <c r="AL20" s="87" t="s">
        <v>41</v>
      </c>
      <c r="AM20" s="91">
        <v>0.15</v>
      </c>
      <c r="AN20" s="92" t="s">
        <v>38</v>
      </c>
      <c r="AO20" s="93">
        <v>1</v>
      </c>
      <c r="AP20" s="94">
        <v>0.92362600881196999</v>
      </c>
    </row>
    <row r="21" spans="1:42" s="95" customFormat="1" ht="14.25" x14ac:dyDescent="0.2">
      <c r="A21" s="33" t="s">
        <v>32</v>
      </c>
      <c r="B21" s="33" t="s">
        <v>39</v>
      </c>
      <c r="C21" s="33" t="s">
        <v>156</v>
      </c>
      <c r="D21" s="33" t="s">
        <v>34</v>
      </c>
      <c r="E21" s="33" t="s">
        <v>35</v>
      </c>
      <c r="F21" s="33" t="s">
        <v>68</v>
      </c>
      <c r="G21" s="33">
        <v>135</v>
      </c>
      <c r="H21" s="88">
        <v>51.94</v>
      </c>
      <c r="I21" s="87">
        <v>0.26</v>
      </c>
      <c r="J21" s="87">
        <v>4.8099999999999996</v>
      </c>
      <c r="K21" s="89">
        <v>0.25305185185185203</v>
      </c>
      <c r="L21" s="89">
        <v>6</v>
      </c>
      <c r="M21" s="87">
        <v>0.08</v>
      </c>
      <c r="N21" s="87">
        <v>16.21</v>
      </c>
      <c r="O21" s="87">
        <v>21.95</v>
      </c>
      <c r="P21" s="87">
        <v>0.28000000000000003</v>
      </c>
      <c r="Q21" s="87"/>
      <c r="R21" s="87"/>
      <c r="S21" s="90"/>
      <c r="T21" s="57">
        <v>1.8760830952520808</v>
      </c>
      <c r="U21" s="57">
        <v>7.0616569745474344E-3</v>
      </c>
      <c r="V21" s="57">
        <v>0.20475065235243806</v>
      </c>
      <c r="W21" s="57">
        <v>7.2256342827270665E-3</v>
      </c>
      <c r="X21" s="57">
        <v>0.18121933266945242</v>
      </c>
      <c r="Y21" s="57">
        <v>0.84938887511289951</v>
      </c>
      <c r="Z21" s="57">
        <v>0.87288698402723552</v>
      </c>
      <c r="AA21" s="57">
        <v>2.4472528995959321E-3</v>
      </c>
      <c r="AB21" s="57"/>
      <c r="AC21" s="57"/>
      <c r="AD21" s="57">
        <v>1.9607241769624847E-2</v>
      </c>
      <c r="AE21" s="57"/>
      <c r="AF21" s="62">
        <v>0.12391690474791917</v>
      </c>
      <c r="AG21" s="64">
        <v>82.808249054293725</v>
      </c>
      <c r="AH21" s="41">
        <v>0.45857062722465397</v>
      </c>
      <c r="AI21" s="41">
        <v>0.44622591050803478</v>
      </c>
      <c r="AJ21" s="42">
        <v>9.5203462267311231E-2</v>
      </c>
      <c r="AK21" s="87">
        <v>627</v>
      </c>
      <c r="AL21" s="87" t="s">
        <v>37</v>
      </c>
      <c r="AM21" s="91">
        <v>0.15</v>
      </c>
      <c r="AN21" s="92" t="s">
        <v>38</v>
      </c>
      <c r="AO21" s="93">
        <v>1</v>
      </c>
      <c r="AP21" s="94">
        <v>0.93466988016518604</v>
      </c>
    </row>
    <row r="22" spans="1:42" s="95" customFormat="1" ht="14.25" x14ac:dyDescent="0.2">
      <c r="A22" s="33" t="s">
        <v>32</v>
      </c>
      <c r="B22" s="33" t="s">
        <v>39</v>
      </c>
      <c r="C22" s="33" t="s">
        <v>156</v>
      </c>
      <c r="D22" s="33" t="s">
        <v>34</v>
      </c>
      <c r="E22" s="33" t="s">
        <v>35</v>
      </c>
      <c r="F22" s="33" t="s">
        <v>69</v>
      </c>
      <c r="G22" s="33">
        <v>170</v>
      </c>
      <c r="H22" s="88">
        <v>52.03</v>
      </c>
      <c r="I22" s="87">
        <v>0.24</v>
      </c>
      <c r="J22" s="87">
        <v>4.91</v>
      </c>
      <c r="K22" s="89">
        <v>0.228140740740741</v>
      </c>
      <c r="L22" s="89">
        <v>6.01</v>
      </c>
      <c r="M22" s="87">
        <v>0.04</v>
      </c>
      <c r="N22" s="87">
        <v>16.260000000000002</v>
      </c>
      <c r="O22" s="87">
        <v>21.77</v>
      </c>
      <c r="P22" s="87">
        <v>0.34</v>
      </c>
      <c r="Q22" s="87"/>
      <c r="R22" s="87"/>
      <c r="S22" s="90"/>
      <c r="T22" s="57">
        <v>1.8769440454774591</v>
      </c>
      <c r="U22" s="57">
        <v>6.5101633577981932E-3</v>
      </c>
      <c r="V22" s="57">
        <v>0.20874163697646556</v>
      </c>
      <c r="W22" s="57">
        <v>6.5060392496834232E-3</v>
      </c>
      <c r="X22" s="57">
        <v>0.18129053202570952</v>
      </c>
      <c r="Y22" s="57">
        <v>0.8413522258612256</v>
      </c>
      <c r="Z22" s="57">
        <v>0.87446598120389918</v>
      </c>
      <c r="AA22" s="57">
        <v>1.2220704169910621E-3</v>
      </c>
      <c r="AB22" s="57"/>
      <c r="AC22" s="57"/>
      <c r="AD22" s="57">
        <v>2.377851696487385E-2</v>
      </c>
      <c r="AE22" s="57"/>
      <c r="AF22" s="62">
        <v>0.12305595452254092</v>
      </c>
      <c r="AG22" s="64">
        <v>82.828376642344054</v>
      </c>
      <c r="AH22" s="41">
        <v>0.46094668333190864</v>
      </c>
      <c r="AI22" s="41">
        <v>0.44349182971158169</v>
      </c>
      <c r="AJ22" s="42">
        <v>9.5561486956509817E-2</v>
      </c>
      <c r="AK22" s="87">
        <v>627</v>
      </c>
      <c r="AL22" s="87" t="s">
        <v>41</v>
      </c>
      <c r="AM22" s="91">
        <v>0.15</v>
      </c>
      <c r="AN22" s="92" t="s">
        <v>70</v>
      </c>
      <c r="AO22" s="93">
        <v>1</v>
      </c>
      <c r="AP22" s="94">
        <v>0.97356191930720604</v>
      </c>
    </row>
    <row r="23" spans="1:42" s="95" customFormat="1" ht="14.25" x14ac:dyDescent="0.2">
      <c r="A23" s="33" t="s">
        <v>46</v>
      </c>
      <c r="B23" s="33" t="s">
        <v>49</v>
      </c>
      <c r="C23" s="33" t="s">
        <v>156</v>
      </c>
      <c r="D23" s="33" t="s">
        <v>34</v>
      </c>
      <c r="E23" s="33" t="s">
        <v>35</v>
      </c>
      <c r="F23" s="33" t="s">
        <v>71</v>
      </c>
      <c r="G23" s="33">
        <v>175</v>
      </c>
      <c r="H23" s="88">
        <v>52.28</v>
      </c>
      <c r="I23" s="87">
        <v>0.28000000000000003</v>
      </c>
      <c r="J23" s="87">
        <v>4.6900000000000004</v>
      </c>
      <c r="K23" s="89">
        <v>0.19675555555555599</v>
      </c>
      <c r="L23" s="89">
        <v>6.08</v>
      </c>
      <c r="M23" s="87">
        <v>0.08</v>
      </c>
      <c r="N23" s="87">
        <v>16.34</v>
      </c>
      <c r="O23" s="87">
        <v>21.82</v>
      </c>
      <c r="P23" s="87">
        <v>0.31</v>
      </c>
      <c r="Q23" s="87"/>
      <c r="R23" s="87"/>
      <c r="S23" s="90"/>
      <c r="T23" s="57">
        <v>1.881774253566926</v>
      </c>
      <c r="U23" s="57">
        <v>7.5783231342171813E-3</v>
      </c>
      <c r="V23" s="57">
        <v>0.19894584755985112</v>
      </c>
      <c r="W23" s="57">
        <v>5.5985463608246551E-3</v>
      </c>
      <c r="X23" s="57">
        <v>0.1829947684669268</v>
      </c>
      <c r="Y23" s="57">
        <v>0.84141181997724246</v>
      </c>
      <c r="Z23" s="57">
        <v>0.87681682214173973</v>
      </c>
      <c r="AA23" s="57">
        <v>2.4387128697247284E-3</v>
      </c>
      <c r="AB23" s="57"/>
      <c r="AC23" s="57"/>
      <c r="AD23" s="57">
        <v>2.1632264522129876E-2</v>
      </c>
      <c r="AE23" s="57"/>
      <c r="AF23" s="62">
        <v>0.11822574643307404</v>
      </c>
      <c r="AG23" s="64">
        <v>82.733273528190992</v>
      </c>
      <c r="AH23" s="41">
        <v>0.46118558043187929</v>
      </c>
      <c r="AI23" s="41">
        <v>0.44256335962007776</v>
      </c>
      <c r="AJ23" s="42">
        <v>9.6251059948042839E-2</v>
      </c>
      <c r="AK23" s="87">
        <v>613</v>
      </c>
      <c r="AL23" s="87" t="s">
        <v>41</v>
      </c>
      <c r="AM23" s="91">
        <v>0.15</v>
      </c>
      <c r="AN23" s="92" t="s">
        <v>38</v>
      </c>
      <c r="AO23" s="93">
        <v>1</v>
      </c>
      <c r="AP23" s="94">
        <v>0.967316599114318</v>
      </c>
    </row>
    <row r="24" spans="1:42" s="95" customFormat="1" ht="14.25" x14ac:dyDescent="0.2">
      <c r="A24" s="33" t="s">
        <v>56</v>
      </c>
      <c r="B24" s="33" t="s">
        <v>39</v>
      </c>
      <c r="C24" s="33" t="s">
        <v>156</v>
      </c>
      <c r="D24" s="33" t="s">
        <v>34</v>
      </c>
      <c r="E24" s="33" t="s">
        <v>35</v>
      </c>
      <c r="F24" s="33" t="s">
        <v>72</v>
      </c>
      <c r="G24" s="33">
        <v>210</v>
      </c>
      <c r="H24" s="88">
        <v>52.01</v>
      </c>
      <c r="I24" s="87">
        <v>0.28999999999999998</v>
      </c>
      <c r="J24" s="87">
        <v>4.54</v>
      </c>
      <c r="K24" s="89">
        <v>0.21448888888888901</v>
      </c>
      <c r="L24" s="89">
        <v>5.92</v>
      </c>
      <c r="M24" s="87">
        <v>0.11</v>
      </c>
      <c r="N24" s="87">
        <v>16.34</v>
      </c>
      <c r="O24" s="87">
        <v>21.86</v>
      </c>
      <c r="P24" s="87">
        <v>0.32</v>
      </c>
      <c r="Q24" s="87"/>
      <c r="R24" s="87"/>
      <c r="S24" s="90"/>
      <c r="T24" s="57">
        <v>1.8813663149145881</v>
      </c>
      <c r="U24" s="57">
        <v>7.8880136360654253E-3</v>
      </c>
      <c r="V24" s="57">
        <v>0.19354076611708371</v>
      </c>
      <c r="W24" s="57">
        <v>6.1334897141185236E-3</v>
      </c>
      <c r="X24" s="57">
        <v>0.17906527266902</v>
      </c>
      <c r="Y24" s="57">
        <v>0.84714662851977329</v>
      </c>
      <c r="Z24" s="57">
        <v>0.88117758285132142</v>
      </c>
      <c r="AA24" s="57">
        <v>3.3699071506459576E-3</v>
      </c>
      <c r="AB24" s="57"/>
      <c r="AC24" s="57"/>
      <c r="AD24" s="57">
        <v>2.2441135922257549E-2</v>
      </c>
      <c r="AE24" s="57"/>
      <c r="AF24" s="62">
        <v>0.11863368508541194</v>
      </c>
      <c r="AG24" s="64">
        <v>83.110919188308131</v>
      </c>
      <c r="AH24" s="41">
        <v>0.46198093793872946</v>
      </c>
      <c r="AI24" s="41">
        <v>0.44413929908295374</v>
      </c>
      <c r="AJ24" s="42">
        <v>9.3879762978316836E-2</v>
      </c>
      <c r="AK24" s="87">
        <v>518</v>
      </c>
      <c r="AL24" s="87" t="s">
        <v>37</v>
      </c>
      <c r="AM24" s="91">
        <v>0.15</v>
      </c>
      <c r="AN24" s="92" t="s">
        <v>42</v>
      </c>
      <c r="AO24" s="93">
        <v>1</v>
      </c>
      <c r="AP24" s="94">
        <v>0.872279262670283</v>
      </c>
    </row>
    <row r="25" spans="1:42" s="95" customFormat="1" ht="14.25" x14ac:dyDescent="0.2">
      <c r="A25" s="33" t="s">
        <v>32</v>
      </c>
      <c r="B25" s="33" t="s">
        <v>49</v>
      </c>
      <c r="C25" s="33" t="s">
        <v>156</v>
      </c>
      <c r="D25" s="33" t="s">
        <v>34</v>
      </c>
      <c r="E25" s="33" t="s">
        <v>35</v>
      </c>
      <c r="F25" s="33" t="s">
        <v>73</v>
      </c>
      <c r="G25" s="33">
        <v>225</v>
      </c>
      <c r="H25" s="88">
        <v>52.26</v>
      </c>
      <c r="I25" s="87">
        <v>0.23</v>
      </c>
      <c r="J25" s="87">
        <v>4.45</v>
      </c>
      <c r="K25" s="89">
        <v>0.21082962962963001</v>
      </c>
      <c r="L25" s="89">
        <v>6.03</v>
      </c>
      <c r="M25" s="87">
        <v>0.13</v>
      </c>
      <c r="N25" s="87">
        <v>16.45</v>
      </c>
      <c r="O25" s="87">
        <v>21.97</v>
      </c>
      <c r="P25" s="87">
        <v>0.32</v>
      </c>
      <c r="Q25" s="87"/>
      <c r="R25" s="87"/>
      <c r="S25" s="90"/>
      <c r="T25" s="57">
        <v>1.883176517298514</v>
      </c>
      <c r="U25" s="57">
        <v>6.232074054163041E-3</v>
      </c>
      <c r="V25" s="57">
        <v>0.18897820887372199</v>
      </c>
      <c r="W25" s="57">
        <v>6.0057825278388606E-3</v>
      </c>
      <c r="X25" s="57">
        <v>0.18169462848770632</v>
      </c>
      <c r="Y25" s="57">
        <v>0.8481518243270455</v>
      </c>
      <c r="Z25" s="57">
        <v>0.88371536233244841</v>
      </c>
      <c r="AA25" s="57">
        <v>3.9673792427520806E-3</v>
      </c>
      <c r="AB25" s="57"/>
      <c r="AC25" s="57"/>
      <c r="AD25" s="57">
        <v>2.2355271604702871E-2</v>
      </c>
      <c r="AE25" s="57"/>
      <c r="AF25" s="62">
        <v>0.11682348270148601</v>
      </c>
      <c r="AG25" s="64">
        <v>82.946036732034273</v>
      </c>
      <c r="AH25" s="41">
        <v>0.46181699244686736</v>
      </c>
      <c r="AI25" s="41">
        <v>0.44323199679953984</v>
      </c>
      <c r="AJ25" s="42">
        <v>9.4951010753592774E-2</v>
      </c>
      <c r="AK25" s="87">
        <v>584</v>
      </c>
      <c r="AL25" s="87" t="s">
        <v>41</v>
      </c>
      <c r="AM25" s="91">
        <v>0.15</v>
      </c>
      <c r="AN25" s="92" t="s">
        <v>38</v>
      </c>
      <c r="AO25" s="93">
        <v>1</v>
      </c>
      <c r="AP25" s="94">
        <v>0.822751949610526</v>
      </c>
    </row>
    <row r="26" spans="1:42" s="95" customFormat="1" ht="14.25" x14ac:dyDescent="0.2">
      <c r="A26" s="33" t="s">
        <v>46</v>
      </c>
      <c r="B26" s="33" t="s">
        <v>49</v>
      </c>
      <c r="C26" s="33" t="s">
        <v>156</v>
      </c>
      <c r="D26" s="33" t="s">
        <v>34</v>
      </c>
      <c r="E26" s="33" t="s">
        <v>35</v>
      </c>
      <c r="F26" s="33" t="s">
        <v>74</v>
      </c>
      <c r="G26" s="33">
        <v>280</v>
      </c>
      <c r="H26" s="88">
        <v>52.16</v>
      </c>
      <c r="I26" s="87">
        <v>0.27</v>
      </c>
      <c r="J26" s="87">
        <v>4.53</v>
      </c>
      <c r="K26" s="89">
        <v>0.19971111111111101</v>
      </c>
      <c r="L26" s="89">
        <v>5.8</v>
      </c>
      <c r="M26" s="87">
        <v>0.13</v>
      </c>
      <c r="N26" s="87">
        <v>16.29</v>
      </c>
      <c r="O26" s="87">
        <v>22.12</v>
      </c>
      <c r="P26" s="87">
        <v>0.27</v>
      </c>
      <c r="Q26" s="87"/>
      <c r="R26" s="87"/>
      <c r="S26" s="90"/>
      <c r="T26" s="57">
        <v>1.8833082050827334</v>
      </c>
      <c r="U26" s="57">
        <v>7.3304514988948195E-3</v>
      </c>
      <c r="V26" s="57">
        <v>0.1927578664596489</v>
      </c>
      <c r="W26" s="57">
        <v>5.7003612008700022E-3</v>
      </c>
      <c r="X26" s="57">
        <v>0.17511161801169295</v>
      </c>
      <c r="Y26" s="57">
        <v>0.85563956343640812</v>
      </c>
      <c r="Z26" s="57">
        <v>0.87685902838599683</v>
      </c>
      <c r="AA26" s="57">
        <v>3.9752633795393346E-3</v>
      </c>
      <c r="AB26" s="57"/>
      <c r="AC26" s="57"/>
      <c r="AD26" s="57">
        <v>1.8899744264656217E-2</v>
      </c>
      <c r="AE26" s="57"/>
      <c r="AF26" s="62">
        <v>0.11669179491726656</v>
      </c>
      <c r="AG26" s="64">
        <v>83.353944464958644</v>
      </c>
      <c r="AH26" s="41">
        <v>0.45966362722615955</v>
      </c>
      <c r="AI26" s="41">
        <v>0.44854004189399987</v>
      </c>
      <c r="AJ26" s="42">
        <v>9.1796330879840571E-2</v>
      </c>
      <c r="AK26" s="87">
        <v>537</v>
      </c>
      <c r="AL26" s="87" t="s">
        <v>52</v>
      </c>
      <c r="AM26" s="91">
        <v>0.15</v>
      </c>
      <c r="AN26" s="92" t="s">
        <v>42</v>
      </c>
      <c r="AO26" s="93">
        <v>1</v>
      </c>
      <c r="AP26" s="94">
        <v>0.67752529841315201</v>
      </c>
    </row>
    <row r="27" spans="1:42" s="95" customFormat="1" ht="14.25" x14ac:dyDescent="0.2">
      <c r="A27" s="33" t="s">
        <v>32</v>
      </c>
      <c r="B27" s="33" t="s">
        <v>49</v>
      </c>
      <c r="C27" s="33" t="s">
        <v>156</v>
      </c>
      <c r="D27" s="33" t="s">
        <v>34</v>
      </c>
      <c r="E27" s="33" t="s">
        <v>35</v>
      </c>
      <c r="F27" s="33" t="s">
        <v>75</v>
      </c>
      <c r="G27" s="33">
        <v>60</v>
      </c>
      <c r="H27" s="88">
        <v>50.36</v>
      </c>
      <c r="I27" s="87">
        <v>0.48</v>
      </c>
      <c r="J27" s="87">
        <v>6.55</v>
      </c>
      <c r="K27" s="89">
        <v>4.4192592592592603E-2</v>
      </c>
      <c r="L27" s="89">
        <v>7.62</v>
      </c>
      <c r="M27" s="87">
        <v>0.2</v>
      </c>
      <c r="N27" s="87">
        <v>13.89</v>
      </c>
      <c r="O27" s="87">
        <v>21.88</v>
      </c>
      <c r="P27" s="87">
        <v>0.37</v>
      </c>
      <c r="Q27" s="87"/>
      <c r="R27" s="87"/>
      <c r="S27" s="90"/>
      <c r="T27" s="57">
        <v>1.8410815143252881</v>
      </c>
      <c r="U27" s="57">
        <v>1.3195069378501916E-2</v>
      </c>
      <c r="V27" s="57">
        <v>0.28220109127321524</v>
      </c>
      <c r="W27" s="57">
        <v>1.2771829383081915E-3</v>
      </c>
      <c r="X27" s="57">
        <v>0.23294072286790624</v>
      </c>
      <c r="Y27" s="57">
        <v>0.85695207101200643</v>
      </c>
      <c r="Z27" s="57">
        <v>0.75703231710218111</v>
      </c>
      <c r="AA27" s="57">
        <v>6.1923576457939998E-3</v>
      </c>
      <c r="AB27" s="57"/>
      <c r="AC27" s="57"/>
      <c r="AD27" s="57">
        <v>2.6223905294493668E-2</v>
      </c>
      <c r="AE27" s="57"/>
      <c r="AF27" s="62">
        <v>0.1589184856747119</v>
      </c>
      <c r="AG27" s="64">
        <v>76.469993276287127</v>
      </c>
      <c r="AH27" s="41">
        <v>0.4098879335175819</v>
      </c>
      <c r="AI27" s="41">
        <v>0.46398853202896034</v>
      </c>
      <c r="AJ27" s="42">
        <v>0.12612353445345767</v>
      </c>
      <c r="AK27" s="87">
        <v>992</v>
      </c>
      <c r="AL27" s="87" t="s">
        <v>52</v>
      </c>
      <c r="AM27" s="91">
        <v>0.15</v>
      </c>
      <c r="AN27" s="92" t="s">
        <v>42</v>
      </c>
      <c r="AO27" s="93">
        <v>1</v>
      </c>
      <c r="AP27" s="94">
        <v>0.96417870361926405</v>
      </c>
    </row>
    <row r="28" spans="1:42" s="95" customFormat="1" ht="14.25" x14ac:dyDescent="0.2">
      <c r="A28" s="33" t="s">
        <v>32</v>
      </c>
      <c r="B28" s="33" t="s">
        <v>39</v>
      </c>
      <c r="C28" s="33" t="s">
        <v>156</v>
      </c>
      <c r="D28" s="33" t="s">
        <v>34</v>
      </c>
      <c r="E28" s="33" t="s">
        <v>35</v>
      </c>
      <c r="F28" s="33" t="s">
        <v>76</v>
      </c>
      <c r="G28" s="33">
        <v>65</v>
      </c>
      <c r="H28" s="88">
        <v>49.51</v>
      </c>
      <c r="I28" s="87">
        <v>0.46</v>
      </c>
      <c r="J28" s="87">
        <v>6.79</v>
      </c>
      <c r="K28" s="89">
        <v>3.9829629629629597E-2</v>
      </c>
      <c r="L28" s="89">
        <v>7.48</v>
      </c>
      <c r="M28" s="87">
        <v>0.13</v>
      </c>
      <c r="N28" s="87">
        <v>14.07</v>
      </c>
      <c r="O28" s="87">
        <v>21.85</v>
      </c>
      <c r="P28" s="87">
        <v>0.39</v>
      </c>
      <c r="Q28" s="87"/>
      <c r="R28" s="87"/>
      <c r="S28" s="90"/>
      <c r="T28" s="57">
        <v>1.8236938958557591</v>
      </c>
      <c r="U28" s="57">
        <v>1.2740896697772447E-2</v>
      </c>
      <c r="V28" s="57">
        <v>0.29475344198800069</v>
      </c>
      <c r="W28" s="57">
        <v>1.1597960300363166E-3</v>
      </c>
      <c r="X28" s="57">
        <v>0.23039007573801396</v>
      </c>
      <c r="Y28" s="57">
        <v>0.86224836291406715</v>
      </c>
      <c r="Z28" s="57">
        <v>0.77264143280606878</v>
      </c>
      <c r="AA28" s="57">
        <v>4.0554692268960427E-3</v>
      </c>
      <c r="AB28" s="57"/>
      <c r="AC28" s="57"/>
      <c r="AD28" s="57">
        <v>2.7850434361665562E-2</v>
      </c>
      <c r="AE28" s="57"/>
      <c r="AF28" s="62">
        <v>0.17630610414424086</v>
      </c>
      <c r="AG28" s="64">
        <v>77.030624284931065</v>
      </c>
      <c r="AH28" s="41">
        <v>0.41422279017146629</v>
      </c>
      <c r="AI28" s="41">
        <v>0.4622621924505193</v>
      </c>
      <c r="AJ28" s="42">
        <v>0.12351501737801446</v>
      </c>
      <c r="AK28" s="87">
        <v>1057</v>
      </c>
      <c r="AL28" s="87" t="s">
        <v>41</v>
      </c>
      <c r="AM28" s="91">
        <v>0.15</v>
      </c>
      <c r="AN28" s="92" t="s">
        <v>42</v>
      </c>
      <c r="AO28" s="93">
        <v>1</v>
      </c>
      <c r="AP28" s="94">
        <v>0.95801500408942097</v>
      </c>
    </row>
    <row r="29" spans="1:42" s="95" customFormat="1" ht="14.25" x14ac:dyDescent="0.2">
      <c r="A29" s="33" t="s">
        <v>46</v>
      </c>
      <c r="B29" s="33" t="s">
        <v>39</v>
      </c>
      <c r="C29" s="33" t="s">
        <v>156</v>
      </c>
      <c r="D29" s="33" t="s">
        <v>34</v>
      </c>
      <c r="E29" s="33" t="s">
        <v>35</v>
      </c>
      <c r="F29" s="33" t="s">
        <v>77</v>
      </c>
      <c r="G29" s="33">
        <v>390</v>
      </c>
      <c r="H29" s="88">
        <v>49.19</v>
      </c>
      <c r="I29" s="87">
        <v>0.56000000000000005</v>
      </c>
      <c r="J29" s="87">
        <v>6.93</v>
      </c>
      <c r="K29" s="89">
        <v>3.7718518518518498E-2</v>
      </c>
      <c r="L29" s="89">
        <v>7.82</v>
      </c>
      <c r="M29" s="87">
        <v>0.15</v>
      </c>
      <c r="N29" s="87">
        <v>14.14</v>
      </c>
      <c r="O29" s="87">
        <v>21.85</v>
      </c>
      <c r="P29" s="87">
        <v>0.35</v>
      </c>
      <c r="Q29" s="87"/>
      <c r="R29" s="87"/>
      <c r="S29" s="90"/>
      <c r="T29" s="57">
        <v>1.8105485154557168</v>
      </c>
      <c r="U29" s="57">
        <v>1.5499029889416175E-2</v>
      </c>
      <c r="V29" s="57">
        <v>0.30060532642279053</v>
      </c>
      <c r="W29" s="57">
        <v>1.0974994273414229E-3</v>
      </c>
      <c r="X29" s="57">
        <v>0.24068179882307478</v>
      </c>
      <c r="Y29" s="57">
        <v>0.86160201199788256</v>
      </c>
      <c r="Z29" s="57">
        <v>0.77590335796898013</v>
      </c>
      <c r="AA29" s="57">
        <v>4.6758798487819908E-3</v>
      </c>
      <c r="AB29" s="57"/>
      <c r="AC29" s="57"/>
      <c r="AD29" s="57">
        <v>2.4975243791633437E-2</v>
      </c>
      <c r="AE29" s="57"/>
      <c r="AF29" s="62">
        <v>0.18945148454428318</v>
      </c>
      <c r="AG29" s="64">
        <v>76.324482291028872</v>
      </c>
      <c r="AH29" s="41">
        <v>0.41311290528561784</v>
      </c>
      <c r="AI29" s="41">
        <v>0.45874129390043072</v>
      </c>
      <c r="AJ29" s="42">
        <v>0.12814580081395147</v>
      </c>
      <c r="AK29" s="87">
        <v>1062</v>
      </c>
      <c r="AL29" s="87" t="s">
        <v>37</v>
      </c>
      <c r="AM29" s="91">
        <v>0.15</v>
      </c>
      <c r="AN29" s="92" t="s">
        <v>42</v>
      </c>
      <c r="AO29" s="93">
        <v>1</v>
      </c>
      <c r="AP29" s="94">
        <v>0.95434420287823596</v>
      </c>
    </row>
    <row r="30" spans="1:42" s="95" customFormat="1" ht="14.25" x14ac:dyDescent="0.2">
      <c r="A30" s="33" t="s">
        <v>46</v>
      </c>
      <c r="B30" s="33" t="s">
        <v>39</v>
      </c>
      <c r="C30" s="33" t="s">
        <v>156</v>
      </c>
      <c r="D30" s="33" t="s">
        <v>34</v>
      </c>
      <c r="E30" s="33" t="s">
        <v>35</v>
      </c>
      <c r="F30" s="33" t="s">
        <v>78</v>
      </c>
      <c r="G30" s="33">
        <v>50</v>
      </c>
      <c r="H30" s="88">
        <v>50.16</v>
      </c>
      <c r="I30" s="87">
        <v>0.43</v>
      </c>
      <c r="J30" s="87">
        <v>6.18</v>
      </c>
      <c r="K30" s="89">
        <v>2.3081481481481501E-2</v>
      </c>
      <c r="L30" s="89">
        <v>7.45</v>
      </c>
      <c r="M30" s="87">
        <v>0.15</v>
      </c>
      <c r="N30" s="87">
        <v>14.33</v>
      </c>
      <c r="O30" s="87">
        <v>21.61</v>
      </c>
      <c r="P30" s="87">
        <v>0.34</v>
      </c>
      <c r="Q30" s="87"/>
      <c r="R30" s="87"/>
      <c r="S30" s="90"/>
      <c r="T30" s="57">
        <v>1.8450248612137052</v>
      </c>
      <c r="U30" s="57">
        <v>1.1893133530783931E-2</v>
      </c>
      <c r="V30" s="57">
        <v>0.26789417013044564</v>
      </c>
      <c r="W30" s="57">
        <v>6.711579006631372E-4</v>
      </c>
      <c r="X30" s="57">
        <v>0.22914169376986257</v>
      </c>
      <c r="Y30" s="57">
        <v>0.85157201450001818</v>
      </c>
      <c r="Z30" s="57">
        <v>0.78580676434537977</v>
      </c>
      <c r="AA30" s="57">
        <v>4.6727731055541668E-3</v>
      </c>
      <c r="AB30" s="57"/>
      <c r="AC30" s="57"/>
      <c r="AD30" s="57">
        <v>2.4245545487087079E-2</v>
      </c>
      <c r="AE30" s="57"/>
      <c r="AF30" s="62">
        <v>0.15497513878629476</v>
      </c>
      <c r="AG30" s="64">
        <v>77.423317219932684</v>
      </c>
      <c r="AH30" s="41">
        <v>0.42100088151958648</v>
      </c>
      <c r="AI30" s="41">
        <v>0.45623502500717006</v>
      </c>
      <c r="AJ30" s="42">
        <v>0.12276409347324356</v>
      </c>
      <c r="AK30" s="87">
        <v>792</v>
      </c>
      <c r="AL30" s="87" t="s">
        <v>41</v>
      </c>
      <c r="AM30" s="91">
        <v>0.15</v>
      </c>
      <c r="AN30" s="92" t="s">
        <v>38</v>
      </c>
      <c r="AO30" s="93">
        <v>1</v>
      </c>
      <c r="AP30" s="94">
        <v>0.98129749556224299</v>
      </c>
    </row>
    <row r="31" spans="1:42" s="95" customFormat="1" ht="14.25" x14ac:dyDescent="0.2">
      <c r="A31" s="33" t="s">
        <v>32</v>
      </c>
      <c r="B31" s="33" t="s">
        <v>39</v>
      </c>
      <c r="C31" s="33" t="s">
        <v>156</v>
      </c>
      <c r="D31" s="33" t="s">
        <v>34</v>
      </c>
      <c r="E31" s="33" t="s">
        <v>35</v>
      </c>
      <c r="F31" s="33" t="s">
        <v>79</v>
      </c>
      <c r="G31" s="33">
        <v>200</v>
      </c>
      <c r="H31" s="88">
        <v>50.57</v>
      </c>
      <c r="I31" s="87">
        <v>0.51</v>
      </c>
      <c r="J31" s="87">
        <v>5.88</v>
      </c>
      <c r="K31" s="89">
        <v>3.6733333333333298E-2</v>
      </c>
      <c r="L31" s="89">
        <v>7.17</v>
      </c>
      <c r="M31" s="87">
        <v>0.22</v>
      </c>
      <c r="N31" s="87">
        <v>14.64</v>
      </c>
      <c r="O31" s="87">
        <v>21.92</v>
      </c>
      <c r="P31" s="87">
        <v>0.32</v>
      </c>
      <c r="Q31" s="87"/>
      <c r="R31" s="87"/>
      <c r="S31" s="90"/>
      <c r="T31" s="57">
        <v>1.8484768509357254</v>
      </c>
      <c r="U31" s="57">
        <v>1.4017623248694882E-2</v>
      </c>
      <c r="V31" s="57">
        <v>0.25329608742051252</v>
      </c>
      <c r="W31" s="57">
        <v>1.0614455826650617E-3</v>
      </c>
      <c r="X31" s="57">
        <v>0.21915095609267871</v>
      </c>
      <c r="Y31" s="57">
        <v>0.85838778980833441</v>
      </c>
      <c r="Z31" s="57">
        <v>0.79778711372721067</v>
      </c>
      <c r="AA31" s="57">
        <v>6.8105546655156989E-3</v>
      </c>
      <c r="AB31" s="57"/>
      <c r="AC31" s="57"/>
      <c r="AD31" s="57">
        <v>2.2676675665308281E-2</v>
      </c>
      <c r="AE31" s="57"/>
      <c r="AF31" s="62">
        <v>0.15152314906427455</v>
      </c>
      <c r="AG31" s="64">
        <v>78.449921131235385</v>
      </c>
      <c r="AH31" s="41">
        <v>0.42541252744489372</v>
      </c>
      <c r="AI31" s="41">
        <v>0.45772727198381752</v>
      </c>
      <c r="AJ31" s="42">
        <v>0.11686020057128874</v>
      </c>
      <c r="AK31" s="87">
        <v>933</v>
      </c>
      <c r="AL31" s="87" t="s">
        <v>37</v>
      </c>
      <c r="AM31" s="91">
        <v>0.15</v>
      </c>
      <c r="AN31" s="92" t="s">
        <v>38</v>
      </c>
      <c r="AO31" s="93">
        <v>1</v>
      </c>
      <c r="AP31" s="94">
        <v>0.96576574175128604</v>
      </c>
    </row>
    <row r="32" spans="1:42" s="95" customFormat="1" ht="14.25" x14ac:dyDescent="0.2">
      <c r="A32" s="33" t="s">
        <v>46</v>
      </c>
      <c r="B32" s="33" t="s">
        <v>39</v>
      </c>
      <c r="C32" s="33" t="s">
        <v>156</v>
      </c>
      <c r="D32" s="33" t="s">
        <v>34</v>
      </c>
      <c r="E32" s="33" t="s">
        <v>35</v>
      </c>
      <c r="F32" s="33" t="s">
        <v>80</v>
      </c>
      <c r="G32" s="33">
        <v>250</v>
      </c>
      <c r="H32" s="88">
        <v>50.87</v>
      </c>
      <c r="I32" s="87">
        <v>0.52</v>
      </c>
      <c r="J32" s="87">
        <v>5.87</v>
      </c>
      <c r="K32" s="89">
        <v>3.1666666666666697E-2</v>
      </c>
      <c r="L32" s="89">
        <v>7.47</v>
      </c>
      <c r="M32" s="87">
        <v>0.21</v>
      </c>
      <c r="N32" s="87">
        <v>14.41</v>
      </c>
      <c r="O32" s="87">
        <v>22.28</v>
      </c>
      <c r="P32" s="87">
        <v>0.28999999999999998</v>
      </c>
      <c r="Q32" s="87"/>
      <c r="R32" s="87"/>
      <c r="S32" s="90"/>
      <c r="T32" s="57">
        <v>1.8498921202955534</v>
      </c>
      <c r="U32" s="57">
        <v>1.4219068721252844E-2</v>
      </c>
      <c r="V32" s="57">
        <v>0.25156652979150801</v>
      </c>
      <c r="W32" s="57">
        <v>9.1033941572764689E-4</v>
      </c>
      <c r="X32" s="57">
        <v>0.22714773897237633</v>
      </c>
      <c r="Y32" s="57">
        <v>0.86800408769238024</v>
      </c>
      <c r="Z32" s="57">
        <v>0.7812203065390797</v>
      </c>
      <c r="AA32" s="57">
        <v>6.4675932552401127E-3</v>
      </c>
      <c r="AB32" s="57"/>
      <c r="AC32" s="57"/>
      <c r="AD32" s="57">
        <v>2.0445183392915189E-2</v>
      </c>
      <c r="AE32" s="57"/>
      <c r="AF32" s="62">
        <v>0.15010787970444661</v>
      </c>
      <c r="AG32" s="64">
        <v>77.473726980592247</v>
      </c>
      <c r="AH32" s="41">
        <v>0.41634614622269772</v>
      </c>
      <c r="AI32" s="41">
        <v>0.46259698293978352</v>
      </c>
      <c r="AJ32" s="42">
        <v>0.12105687083751875</v>
      </c>
      <c r="AK32" s="87">
        <v>532</v>
      </c>
      <c r="AL32" s="87" t="s">
        <v>37</v>
      </c>
      <c r="AM32" s="91">
        <v>0.15</v>
      </c>
      <c r="AN32" s="92" t="s">
        <v>42</v>
      </c>
      <c r="AO32" s="93">
        <v>1</v>
      </c>
      <c r="AP32" s="94">
        <v>0.98573772174984498</v>
      </c>
    </row>
    <row r="33" spans="1:42" s="95" customFormat="1" ht="14.25" x14ac:dyDescent="0.2">
      <c r="A33" s="33" t="s">
        <v>46</v>
      </c>
      <c r="B33" s="33" t="s">
        <v>39</v>
      </c>
      <c r="C33" s="33" t="s">
        <v>156</v>
      </c>
      <c r="D33" s="33" t="s">
        <v>34</v>
      </c>
      <c r="E33" s="33" t="s">
        <v>35</v>
      </c>
      <c r="F33" s="33" t="s">
        <v>81</v>
      </c>
      <c r="G33" s="33">
        <v>370</v>
      </c>
      <c r="H33" s="88">
        <v>50.62</v>
      </c>
      <c r="I33" s="87">
        <v>0.51</v>
      </c>
      <c r="J33" s="87">
        <v>6.15</v>
      </c>
      <c r="K33" s="89">
        <v>4.1377777777777798E-2</v>
      </c>
      <c r="L33" s="89">
        <v>7.19</v>
      </c>
      <c r="M33" s="87">
        <v>0.17</v>
      </c>
      <c r="N33" s="87">
        <v>14.86</v>
      </c>
      <c r="O33" s="87">
        <v>21.6</v>
      </c>
      <c r="P33" s="87">
        <v>0.26</v>
      </c>
      <c r="Q33" s="87"/>
      <c r="R33" s="87"/>
      <c r="S33" s="90"/>
      <c r="T33" s="57">
        <v>1.8448627900922419</v>
      </c>
      <c r="U33" s="57">
        <v>1.3976397743984199E-2</v>
      </c>
      <c r="V33" s="57">
        <v>0.26414788596172567</v>
      </c>
      <c r="W33" s="57">
        <v>1.1921349631257641E-3</v>
      </c>
      <c r="X33" s="57">
        <v>0.21911594013567992</v>
      </c>
      <c r="Y33" s="57">
        <v>0.84336893661987389</v>
      </c>
      <c r="Z33" s="57">
        <v>0.80739418629887894</v>
      </c>
      <c r="AA33" s="57">
        <v>5.2472238499405013E-3</v>
      </c>
      <c r="AB33" s="57"/>
      <c r="AC33" s="57"/>
      <c r="AD33" s="57">
        <v>1.8370612071795949E-2</v>
      </c>
      <c r="AE33" s="57"/>
      <c r="AF33" s="62">
        <v>0.15513720990775814</v>
      </c>
      <c r="AG33" s="64">
        <v>78.65428362633412</v>
      </c>
      <c r="AH33" s="41">
        <v>0.43178952171377694</v>
      </c>
      <c r="AI33" s="41">
        <v>0.45102860034286779</v>
      </c>
      <c r="AJ33" s="42">
        <v>0.11718187794335519</v>
      </c>
      <c r="AK33" s="87">
        <v>874</v>
      </c>
      <c r="AL33" s="87" t="s">
        <v>41</v>
      </c>
      <c r="AM33" s="91">
        <v>0.15</v>
      </c>
      <c r="AN33" s="92" t="s">
        <v>38</v>
      </c>
      <c r="AO33" s="93">
        <v>1</v>
      </c>
      <c r="AP33" s="94">
        <v>0.96413222716921798</v>
      </c>
    </row>
    <row r="34" spans="1:42" s="95" customFormat="1" ht="14.25" x14ac:dyDescent="0.2">
      <c r="A34" s="33" t="s">
        <v>32</v>
      </c>
      <c r="B34" s="33" t="s">
        <v>49</v>
      </c>
      <c r="C34" s="33" t="s">
        <v>156</v>
      </c>
      <c r="D34" s="33" t="s">
        <v>34</v>
      </c>
      <c r="E34" s="33" t="s">
        <v>35</v>
      </c>
      <c r="F34" s="33" t="s">
        <v>82</v>
      </c>
      <c r="G34" s="33">
        <v>300</v>
      </c>
      <c r="H34" s="88">
        <v>51.59</v>
      </c>
      <c r="I34" s="87">
        <v>0.39</v>
      </c>
      <c r="J34" s="87">
        <v>4.82</v>
      </c>
      <c r="K34" s="89">
        <v>0.43334074074074103</v>
      </c>
      <c r="L34" s="89">
        <v>5.87</v>
      </c>
      <c r="M34" s="87">
        <v>0.14000000000000001</v>
      </c>
      <c r="N34" s="87">
        <v>15.12</v>
      </c>
      <c r="O34" s="87">
        <v>22</v>
      </c>
      <c r="P34" s="87">
        <v>0.27</v>
      </c>
      <c r="Q34" s="87"/>
      <c r="R34" s="87"/>
      <c r="S34" s="90"/>
      <c r="T34" s="57">
        <v>1.8851400424475078</v>
      </c>
      <c r="U34" s="57">
        <v>1.0715830668010346E-2</v>
      </c>
      <c r="V34" s="57">
        <v>0.20756552470062714</v>
      </c>
      <c r="W34" s="57">
        <v>1.2517682838944113E-2</v>
      </c>
      <c r="X34" s="57">
        <v>0.17935741802171679</v>
      </c>
      <c r="Y34" s="57">
        <v>0.861237021664499</v>
      </c>
      <c r="Z34" s="57">
        <v>0.82367286632660708</v>
      </c>
      <c r="AA34" s="57">
        <v>4.3325627960198853E-3</v>
      </c>
      <c r="AB34" s="57"/>
      <c r="AC34" s="57"/>
      <c r="AD34" s="57">
        <v>1.9127147301527144E-2</v>
      </c>
      <c r="AE34" s="57"/>
      <c r="AF34" s="62">
        <v>0.11485995755249223</v>
      </c>
      <c r="AG34" s="64">
        <v>82.118444395899118</v>
      </c>
      <c r="AH34" s="41">
        <v>0.44182122578131056</v>
      </c>
      <c r="AI34" s="41">
        <v>0.46197078009508102</v>
      </c>
      <c r="AJ34" s="42">
        <v>9.6207994123608323E-2</v>
      </c>
      <c r="AK34" s="87">
        <v>553</v>
      </c>
      <c r="AL34" s="87" t="s">
        <v>52</v>
      </c>
      <c r="AM34" s="91">
        <v>0.15</v>
      </c>
      <c r="AN34" s="92" t="s">
        <v>38</v>
      </c>
      <c r="AO34" s="93">
        <v>1</v>
      </c>
      <c r="AP34" s="94">
        <v>0.98932817550489305</v>
      </c>
    </row>
    <row r="35" spans="1:42" s="95" customFormat="1" ht="14.25" x14ac:dyDescent="0.2">
      <c r="A35" s="33" t="s">
        <v>46</v>
      </c>
      <c r="B35" s="33" t="s">
        <v>83</v>
      </c>
      <c r="C35" s="33" t="s">
        <v>156</v>
      </c>
      <c r="D35" s="33" t="s">
        <v>84</v>
      </c>
      <c r="E35" s="33" t="s">
        <v>35</v>
      </c>
      <c r="F35" s="33" t="s">
        <v>85</v>
      </c>
      <c r="G35" s="33">
        <v>50</v>
      </c>
      <c r="H35" s="88">
        <v>52.28</v>
      </c>
      <c r="I35" s="87">
        <v>0.95</v>
      </c>
      <c r="J35" s="87">
        <v>2.67</v>
      </c>
      <c r="K35" s="89">
        <v>3.8562962962963E-2</v>
      </c>
      <c r="L35" s="89">
        <v>7.91</v>
      </c>
      <c r="M35" s="87">
        <v>0.21</v>
      </c>
      <c r="N35" s="87">
        <v>15.93</v>
      </c>
      <c r="O35" s="87">
        <v>21.58</v>
      </c>
      <c r="P35" s="87">
        <v>0.36</v>
      </c>
      <c r="Q35" s="87"/>
      <c r="R35" s="87"/>
      <c r="S35" s="90"/>
      <c r="T35" s="57">
        <v>1.9038216054100607</v>
      </c>
      <c r="U35" s="57">
        <v>2.601341815716102E-2</v>
      </c>
      <c r="V35" s="57">
        <v>0.11458612326240698</v>
      </c>
      <c r="W35" s="57">
        <v>1.1101391000925224E-3</v>
      </c>
      <c r="X35" s="57">
        <v>0.24086311974638949</v>
      </c>
      <c r="Y35" s="57">
        <v>0.84190682765484715</v>
      </c>
      <c r="Z35" s="57">
        <v>0.86483115382948039</v>
      </c>
      <c r="AA35" s="57">
        <v>6.4766243268441059E-3</v>
      </c>
      <c r="AB35" s="57"/>
      <c r="AC35" s="57"/>
      <c r="AD35" s="57">
        <v>2.5415667528492371E-2</v>
      </c>
      <c r="AE35" s="57"/>
      <c r="AF35" s="62">
        <v>9.6178394589939264E-2</v>
      </c>
      <c r="AG35" s="64">
        <v>78.216119455206524</v>
      </c>
      <c r="AH35" s="41">
        <v>0.44404942741251335</v>
      </c>
      <c r="AI35" s="41">
        <v>0.43227888253032626</v>
      </c>
      <c r="AJ35" s="42">
        <v>0.12367169005716039</v>
      </c>
      <c r="AK35" s="87">
        <v>273</v>
      </c>
      <c r="AL35" s="87" t="s">
        <v>41</v>
      </c>
      <c r="AM35" s="91">
        <v>0.15</v>
      </c>
      <c r="AN35" s="92" t="s">
        <v>38</v>
      </c>
      <c r="AO35" s="93">
        <v>1</v>
      </c>
      <c r="AP35" s="94">
        <v>0.92609634130226604</v>
      </c>
    </row>
    <row r="36" spans="1:42" s="95" customFormat="1" ht="14.25" x14ac:dyDescent="0.2">
      <c r="A36" s="33" t="s">
        <v>32</v>
      </c>
      <c r="B36" s="33" t="s">
        <v>86</v>
      </c>
      <c r="C36" s="33" t="s">
        <v>156</v>
      </c>
      <c r="D36" s="33" t="s">
        <v>84</v>
      </c>
      <c r="E36" s="33" t="s">
        <v>35</v>
      </c>
      <c r="F36" s="33" t="s">
        <v>87</v>
      </c>
      <c r="G36" s="33">
        <v>110</v>
      </c>
      <c r="H36" s="88">
        <v>50.82</v>
      </c>
      <c r="I36" s="87">
        <v>0.8</v>
      </c>
      <c r="J36" s="87">
        <v>3.98</v>
      </c>
      <c r="K36" s="89">
        <v>0.143274074074074</v>
      </c>
      <c r="L36" s="89">
        <v>6.5</v>
      </c>
      <c r="M36" s="87">
        <v>0.15</v>
      </c>
      <c r="N36" s="87">
        <v>15.52</v>
      </c>
      <c r="O36" s="87">
        <v>22.9</v>
      </c>
      <c r="P36" s="87">
        <v>0.34</v>
      </c>
      <c r="Q36" s="87"/>
      <c r="R36" s="87"/>
      <c r="S36" s="90"/>
      <c r="T36" s="57">
        <v>1.863684702701849</v>
      </c>
      <c r="U36" s="57">
        <v>2.2060274465145004E-2</v>
      </c>
      <c r="V36" s="57">
        <v>0.17200891036840529</v>
      </c>
      <c r="W36" s="57">
        <v>4.1535717974556866E-3</v>
      </c>
      <c r="X36" s="57">
        <v>0.1993215647785849</v>
      </c>
      <c r="Y36" s="57">
        <v>0.89969473947085565</v>
      </c>
      <c r="Z36" s="57">
        <v>0.84850493889435907</v>
      </c>
      <c r="AA36" s="57">
        <v>4.6587325462496987E-3</v>
      </c>
      <c r="AB36" s="57"/>
      <c r="AC36" s="57"/>
      <c r="AD36" s="57">
        <v>2.4172693454345324E-2</v>
      </c>
      <c r="AE36" s="57"/>
      <c r="AF36" s="62">
        <v>0.13631529729815095</v>
      </c>
      <c r="AG36" s="64">
        <v>80.977617565512659</v>
      </c>
      <c r="AH36" s="41">
        <v>0.435684561532512</v>
      </c>
      <c r="AI36" s="41">
        <v>0.46196915316749881</v>
      </c>
      <c r="AJ36" s="42">
        <v>0.10234628529998917</v>
      </c>
      <c r="AK36" s="87">
        <v>321</v>
      </c>
      <c r="AL36" s="87" t="s">
        <v>52</v>
      </c>
      <c r="AM36" s="91">
        <v>0.15</v>
      </c>
      <c r="AN36" s="92" t="s">
        <v>42</v>
      </c>
      <c r="AO36" s="93">
        <v>1</v>
      </c>
      <c r="AP36" s="94">
        <v>0.53629363907153005</v>
      </c>
    </row>
    <row r="37" spans="1:42" s="95" customFormat="1" ht="14.25" x14ac:dyDescent="0.2">
      <c r="A37" s="33" t="s">
        <v>46</v>
      </c>
      <c r="B37" s="33" t="s">
        <v>86</v>
      </c>
      <c r="C37" s="33" t="s">
        <v>156</v>
      </c>
      <c r="D37" s="33" t="s">
        <v>84</v>
      </c>
      <c r="E37" s="33" t="s">
        <v>35</v>
      </c>
      <c r="F37" s="33" t="s">
        <v>88</v>
      </c>
      <c r="G37" s="33">
        <v>230</v>
      </c>
      <c r="H37" s="88">
        <v>53.12</v>
      </c>
      <c r="I37" s="87">
        <v>0.46</v>
      </c>
      <c r="J37" s="87">
        <v>1.41</v>
      </c>
      <c r="K37" s="89">
        <v>2.8851851851851899E-2</v>
      </c>
      <c r="L37" s="89">
        <v>8.6300000000000008</v>
      </c>
      <c r="M37" s="87">
        <v>0.38</v>
      </c>
      <c r="N37" s="87">
        <v>14.98</v>
      </c>
      <c r="O37" s="87">
        <v>21.24</v>
      </c>
      <c r="P37" s="87">
        <v>0.54</v>
      </c>
      <c r="Q37" s="87"/>
      <c r="R37" s="87"/>
      <c r="S37" s="90"/>
      <c r="T37" s="57">
        <v>1.9600567695834525</v>
      </c>
      <c r="U37" s="57">
        <v>1.2762964466507445E-2</v>
      </c>
      <c r="V37" s="57">
        <v>6.131401972778168E-2</v>
      </c>
      <c r="W37" s="57">
        <v>8.4159008244427973E-4</v>
      </c>
      <c r="X37" s="57">
        <v>0.26627140568642843</v>
      </c>
      <c r="Y37" s="57">
        <v>0.83962819748816098</v>
      </c>
      <c r="Z37" s="57">
        <v>0.82403806753110898</v>
      </c>
      <c r="AA37" s="57">
        <v>1.1874980912592979E-2</v>
      </c>
      <c r="AB37" s="57"/>
      <c r="AC37" s="57"/>
      <c r="AD37" s="57">
        <v>3.8628931132899134E-2</v>
      </c>
      <c r="AE37" s="57"/>
      <c r="AF37" s="62">
        <v>3.9943230416547459E-2</v>
      </c>
      <c r="AG37" s="64">
        <v>75.578364471084242</v>
      </c>
      <c r="AH37" s="41">
        <v>0.42697651848507229</v>
      </c>
      <c r="AI37" s="41">
        <v>0.43505456690792699</v>
      </c>
      <c r="AJ37" s="42">
        <v>0.13796891460700075</v>
      </c>
      <c r="AK37" s="87">
        <v>223</v>
      </c>
      <c r="AL37" s="87" t="s">
        <v>41</v>
      </c>
      <c r="AM37" s="91">
        <v>0.15</v>
      </c>
      <c r="AN37" s="92" t="s">
        <v>45</v>
      </c>
      <c r="AO37" s="93">
        <v>1</v>
      </c>
      <c r="AP37" s="94">
        <v>0.99127382747994897</v>
      </c>
    </row>
    <row r="38" spans="1:42" s="95" customFormat="1" ht="14.25" x14ac:dyDescent="0.2">
      <c r="A38" s="33" t="s">
        <v>56</v>
      </c>
      <c r="B38" s="33" t="s">
        <v>86</v>
      </c>
      <c r="C38" s="33" t="s">
        <v>156</v>
      </c>
      <c r="D38" s="33" t="s">
        <v>84</v>
      </c>
      <c r="E38" s="33" t="s">
        <v>35</v>
      </c>
      <c r="F38" s="33" t="s">
        <v>89</v>
      </c>
      <c r="G38" s="33" t="s">
        <v>445</v>
      </c>
      <c r="H38" s="88">
        <v>52.83</v>
      </c>
      <c r="I38" s="87">
        <v>0.49</v>
      </c>
      <c r="J38" s="87">
        <v>1.43</v>
      </c>
      <c r="K38" s="89">
        <v>2.7303703703703702E-2</v>
      </c>
      <c r="L38" s="89">
        <v>8.34</v>
      </c>
      <c r="M38" s="87">
        <v>0.34</v>
      </c>
      <c r="N38" s="87">
        <v>15.21</v>
      </c>
      <c r="O38" s="87">
        <v>21.23</v>
      </c>
      <c r="P38" s="87">
        <v>0.43</v>
      </c>
      <c r="Q38" s="87"/>
      <c r="R38" s="87"/>
      <c r="S38" s="90"/>
      <c r="T38" s="57">
        <v>1.9559983997377559</v>
      </c>
      <c r="U38" s="57">
        <v>1.3641656483238854E-2</v>
      </c>
      <c r="V38" s="57">
        <v>6.2395607113050408E-2</v>
      </c>
      <c r="W38" s="57">
        <v>7.9914535330344728E-4</v>
      </c>
      <c r="X38" s="57">
        <v>0.25820050456904103</v>
      </c>
      <c r="Y38" s="57">
        <v>0.84209249666725938</v>
      </c>
      <c r="Z38" s="57">
        <v>0.83954112773049239</v>
      </c>
      <c r="AA38" s="57">
        <v>1.0661186516448701E-2</v>
      </c>
      <c r="AB38" s="57"/>
      <c r="AC38" s="57"/>
      <c r="AD38" s="57">
        <v>3.0864886750474961E-2</v>
      </c>
      <c r="AE38" s="57"/>
      <c r="AF38" s="62">
        <v>4.4001600262244089E-2</v>
      </c>
      <c r="AG38" s="64">
        <v>76.478936666712144</v>
      </c>
      <c r="AH38" s="41">
        <v>0.43279016241334728</v>
      </c>
      <c r="AI38" s="41">
        <v>0.43410541349521475</v>
      </c>
      <c r="AJ38" s="42">
        <v>0.13310442409143791</v>
      </c>
      <c r="AK38" s="87">
        <v>194</v>
      </c>
      <c r="AL38" s="87" t="s">
        <v>44</v>
      </c>
      <c r="AM38" s="91">
        <v>0.15</v>
      </c>
      <c r="AN38" s="92" t="s">
        <v>38</v>
      </c>
      <c r="AO38" s="93">
        <v>1</v>
      </c>
      <c r="AP38" s="94">
        <v>0.98318469370916095</v>
      </c>
    </row>
    <row r="39" spans="1:42" s="95" customFormat="1" ht="14.25" x14ac:dyDescent="0.2">
      <c r="A39" s="33" t="s">
        <v>32</v>
      </c>
      <c r="B39" s="33" t="s">
        <v>83</v>
      </c>
      <c r="C39" s="33" t="s">
        <v>156</v>
      </c>
      <c r="D39" s="33" t="s">
        <v>84</v>
      </c>
      <c r="E39" s="33" t="s">
        <v>35</v>
      </c>
      <c r="F39" s="33" t="s">
        <v>90</v>
      </c>
      <c r="G39" s="33">
        <v>120</v>
      </c>
      <c r="H39" s="88">
        <v>50.93</v>
      </c>
      <c r="I39" s="87">
        <v>0.86</v>
      </c>
      <c r="J39" s="87">
        <v>4.0599999999999996</v>
      </c>
      <c r="K39" s="89">
        <v>0.19</v>
      </c>
      <c r="L39" s="89">
        <v>6.43</v>
      </c>
      <c r="M39" s="87">
        <v>0.15</v>
      </c>
      <c r="N39" s="87">
        <v>15.06</v>
      </c>
      <c r="O39" s="87">
        <v>22.85</v>
      </c>
      <c r="P39" s="87">
        <v>0.28999999999999998</v>
      </c>
      <c r="Q39" s="87"/>
      <c r="R39" s="87"/>
      <c r="S39" s="90"/>
      <c r="T39" s="57">
        <v>1.8715998157486065</v>
      </c>
      <c r="U39" s="57">
        <v>2.376407495427393E-2</v>
      </c>
      <c r="V39" s="57">
        <v>0.17583099917698547</v>
      </c>
      <c r="W39" s="57">
        <v>5.5196208978095561E-3</v>
      </c>
      <c r="X39" s="57">
        <v>0.19758475920899343</v>
      </c>
      <c r="Y39" s="57">
        <v>0.8995958453277344</v>
      </c>
      <c r="Z39" s="57">
        <v>0.82506690541947314</v>
      </c>
      <c r="AA39" s="57">
        <v>4.6684135025172446E-3</v>
      </c>
      <c r="AB39" s="57"/>
      <c r="AC39" s="57"/>
      <c r="AD39" s="57">
        <v>2.066073004665726E-2</v>
      </c>
      <c r="AE39" s="57"/>
      <c r="AF39" s="62">
        <v>0.12840018425139355</v>
      </c>
      <c r="AG39" s="64">
        <v>80.679172973255092</v>
      </c>
      <c r="AH39" s="41">
        <v>0.42921991114363445</v>
      </c>
      <c r="AI39" s="41">
        <v>0.46799168195995322</v>
      </c>
      <c r="AJ39" s="42">
        <v>0.10278840689641236</v>
      </c>
      <c r="AK39" s="87">
        <v>282</v>
      </c>
      <c r="AL39" s="87" t="s">
        <v>44</v>
      </c>
      <c r="AM39" s="91">
        <v>0.15</v>
      </c>
      <c r="AN39" s="92" t="s">
        <v>38</v>
      </c>
      <c r="AO39" s="93">
        <v>1</v>
      </c>
      <c r="AP39" s="94">
        <v>0.82433973046193099</v>
      </c>
    </row>
    <row r="40" spans="1:42" s="95" customFormat="1" ht="14.25" x14ac:dyDescent="0.2">
      <c r="A40" s="33" t="s">
        <v>56</v>
      </c>
      <c r="B40" s="33" t="s">
        <v>83</v>
      </c>
      <c r="C40" s="33" t="s">
        <v>156</v>
      </c>
      <c r="D40" s="33" t="s">
        <v>84</v>
      </c>
      <c r="E40" s="33" t="s">
        <v>35</v>
      </c>
      <c r="F40" s="33" t="s">
        <v>91</v>
      </c>
      <c r="G40" s="33">
        <v>50</v>
      </c>
      <c r="H40" s="88">
        <v>51.53</v>
      </c>
      <c r="I40" s="87">
        <v>0.75</v>
      </c>
      <c r="J40" s="87">
        <v>4.07</v>
      </c>
      <c r="K40" s="89">
        <v>0.167903703703704</v>
      </c>
      <c r="L40" s="89">
        <v>6.13</v>
      </c>
      <c r="M40" s="87">
        <v>0.18</v>
      </c>
      <c r="N40" s="87">
        <v>15.24</v>
      </c>
      <c r="O40" s="87">
        <v>22.84</v>
      </c>
      <c r="P40" s="87">
        <v>0.27</v>
      </c>
      <c r="Q40" s="87"/>
      <c r="R40" s="87"/>
      <c r="S40" s="90"/>
      <c r="T40" s="57">
        <v>1.8816763977201294</v>
      </c>
      <c r="U40" s="57">
        <v>2.0593454432359541E-2</v>
      </c>
      <c r="V40" s="57">
        <v>0.1751496594016555</v>
      </c>
      <c r="W40" s="57">
        <v>4.8468703503965873E-3</v>
      </c>
      <c r="X40" s="57">
        <v>0.18717524966016394</v>
      </c>
      <c r="Y40" s="57">
        <v>0.8935169873724168</v>
      </c>
      <c r="Z40" s="57">
        <v>0.82964946962374997</v>
      </c>
      <c r="AA40" s="57">
        <v>5.5666772229338406E-3</v>
      </c>
      <c r="AB40" s="57"/>
      <c r="AC40" s="57"/>
      <c r="AD40" s="57">
        <v>1.911423437535947E-2</v>
      </c>
      <c r="AE40" s="57"/>
      <c r="AF40" s="62">
        <v>0.1183236022798706</v>
      </c>
      <c r="AG40" s="64">
        <v>81.59218141431694</v>
      </c>
      <c r="AH40" s="41">
        <v>0.43429375317145991</v>
      </c>
      <c r="AI40" s="41">
        <v>0.46772626292933678</v>
      </c>
      <c r="AJ40" s="42">
        <v>9.7979983899203357E-2</v>
      </c>
      <c r="AK40" s="87">
        <v>205</v>
      </c>
      <c r="AL40" s="87" t="s">
        <v>41</v>
      </c>
      <c r="AM40" s="91">
        <v>0.15</v>
      </c>
      <c r="AN40" s="92" t="s">
        <v>42</v>
      </c>
      <c r="AO40" s="93">
        <v>1</v>
      </c>
      <c r="AP40" s="94">
        <v>0.76924535154668505</v>
      </c>
    </row>
    <row r="41" spans="1:42" s="95" customFormat="1" ht="14.25" x14ac:dyDescent="0.2">
      <c r="A41" s="33" t="s">
        <v>32</v>
      </c>
      <c r="B41" s="33" t="s">
        <v>86</v>
      </c>
      <c r="C41" s="33" t="s">
        <v>156</v>
      </c>
      <c r="D41" s="33" t="s">
        <v>84</v>
      </c>
      <c r="E41" s="33" t="s">
        <v>35</v>
      </c>
      <c r="F41" s="33" t="s">
        <v>92</v>
      </c>
      <c r="G41" s="33">
        <v>60</v>
      </c>
      <c r="H41" s="88">
        <v>53.23</v>
      </c>
      <c r="I41" s="87">
        <v>0.53</v>
      </c>
      <c r="J41" s="87">
        <v>2.4900000000000002</v>
      </c>
      <c r="K41" s="89">
        <v>0.19225185185185201</v>
      </c>
      <c r="L41" s="89">
        <v>5.84</v>
      </c>
      <c r="M41" s="87">
        <v>0.14000000000000001</v>
      </c>
      <c r="N41" s="87">
        <v>16.12</v>
      </c>
      <c r="O41" s="87">
        <v>22.22</v>
      </c>
      <c r="P41" s="87">
        <v>0.25</v>
      </c>
      <c r="Q41" s="87"/>
      <c r="R41" s="87"/>
      <c r="S41" s="90"/>
      <c r="T41" s="57">
        <v>1.936013697223355</v>
      </c>
      <c r="U41" s="57">
        <v>1.449475816037776E-2</v>
      </c>
      <c r="V41" s="57">
        <v>0.10672874418992709</v>
      </c>
      <c r="W41" s="57">
        <v>5.5276281893828624E-3</v>
      </c>
      <c r="X41" s="57">
        <v>0.17761022239106181</v>
      </c>
      <c r="Y41" s="57">
        <v>0.86580070092775641</v>
      </c>
      <c r="Z41" s="57">
        <v>0.87406126567108167</v>
      </c>
      <c r="AA41" s="57">
        <v>4.3123969972494866E-3</v>
      </c>
      <c r="AB41" s="57"/>
      <c r="AC41" s="57"/>
      <c r="AD41" s="57">
        <v>1.7627889352837239E-2</v>
      </c>
      <c r="AE41" s="57"/>
      <c r="AF41" s="62">
        <v>6.3986302776644965E-2</v>
      </c>
      <c r="AG41" s="64">
        <v>83.111625216888385</v>
      </c>
      <c r="AH41" s="41">
        <v>0.45584038751118788</v>
      </c>
      <c r="AI41" s="41">
        <v>0.4515323381998303</v>
      </c>
      <c r="AJ41" s="42">
        <v>9.2627274288981792E-2</v>
      </c>
      <c r="AK41" s="87">
        <v>275</v>
      </c>
      <c r="AL41" s="87" t="s">
        <v>37</v>
      </c>
      <c r="AM41" s="91">
        <v>0.15</v>
      </c>
      <c r="AN41" s="92" t="s">
        <v>42</v>
      </c>
      <c r="AO41" s="93">
        <v>1</v>
      </c>
      <c r="AP41" s="94">
        <v>0.92495384996498697</v>
      </c>
    </row>
    <row r="42" spans="1:42" s="95" customFormat="1" ht="14.25" x14ac:dyDescent="0.2">
      <c r="A42" s="33" t="s">
        <v>32</v>
      </c>
      <c r="B42" s="33" t="s">
        <v>86</v>
      </c>
      <c r="C42" s="33" t="s">
        <v>156</v>
      </c>
      <c r="D42" s="33" t="s">
        <v>84</v>
      </c>
      <c r="E42" s="33" t="s">
        <v>35</v>
      </c>
      <c r="F42" s="33" t="s">
        <v>93</v>
      </c>
      <c r="G42" s="33">
        <v>250</v>
      </c>
      <c r="H42" s="88">
        <v>53.45</v>
      </c>
      <c r="I42" s="87">
        <v>0.52</v>
      </c>
      <c r="J42" s="87">
        <v>2.5299999999999998</v>
      </c>
      <c r="K42" s="89">
        <v>0.145666666666667</v>
      </c>
      <c r="L42" s="89">
        <v>5.65</v>
      </c>
      <c r="M42" s="87">
        <v>0.18</v>
      </c>
      <c r="N42" s="87">
        <v>16.46</v>
      </c>
      <c r="O42" s="87">
        <v>22.91</v>
      </c>
      <c r="P42" s="87">
        <v>0.26</v>
      </c>
      <c r="Q42" s="87"/>
      <c r="R42" s="87"/>
      <c r="S42" s="90"/>
      <c r="T42" s="57">
        <v>1.9256743672559156</v>
      </c>
      <c r="U42" s="57">
        <v>1.4087100997870913E-2</v>
      </c>
      <c r="V42" s="57">
        <v>0.10742014988595121</v>
      </c>
      <c r="W42" s="57">
        <v>4.1486963948377305E-3</v>
      </c>
      <c r="X42" s="57">
        <v>0.17021065357780252</v>
      </c>
      <c r="Y42" s="57">
        <v>0.88426441486446872</v>
      </c>
      <c r="Z42" s="57">
        <v>0.88407650437840846</v>
      </c>
      <c r="AA42" s="57">
        <v>5.4922005202494928E-3</v>
      </c>
      <c r="AB42" s="57"/>
      <c r="AC42" s="57"/>
      <c r="AD42" s="57">
        <v>1.8160041460630626E-2</v>
      </c>
      <c r="AE42" s="57"/>
      <c r="AF42" s="62">
        <v>7.4325632744084436E-2</v>
      </c>
      <c r="AG42" s="64">
        <v>83.855380169121617</v>
      </c>
      <c r="AH42" s="41">
        <v>0.4560500307412701</v>
      </c>
      <c r="AI42" s="41">
        <v>0.45614696418822853</v>
      </c>
      <c r="AJ42" s="42">
        <v>8.7803005070501358E-2</v>
      </c>
      <c r="AK42" s="87">
        <v>258</v>
      </c>
      <c r="AL42" s="87" t="s">
        <v>44</v>
      </c>
      <c r="AM42" s="91">
        <v>0.15</v>
      </c>
      <c r="AN42" s="92" t="s">
        <v>38</v>
      </c>
      <c r="AO42" s="93">
        <v>-1</v>
      </c>
      <c r="AP42" s="94">
        <v>0.31819146903752699</v>
      </c>
    </row>
    <row r="43" spans="1:42" s="95" customFormat="1" ht="14.25" x14ac:dyDescent="0.2">
      <c r="A43" s="33" t="s">
        <v>56</v>
      </c>
      <c r="B43" s="33" t="s">
        <v>83</v>
      </c>
      <c r="C43" s="33" t="s">
        <v>156</v>
      </c>
      <c r="D43" s="33" t="s">
        <v>84</v>
      </c>
      <c r="E43" s="33" t="s">
        <v>35</v>
      </c>
      <c r="F43" s="33" t="s">
        <v>94</v>
      </c>
      <c r="G43" s="33">
        <v>110</v>
      </c>
      <c r="H43" s="88">
        <v>52.74</v>
      </c>
      <c r="I43" s="87">
        <v>0.56000000000000005</v>
      </c>
      <c r="J43" s="87">
        <v>1.67</v>
      </c>
      <c r="K43" s="89">
        <v>3.6029629629629599E-2</v>
      </c>
      <c r="L43" s="89">
        <v>8.74</v>
      </c>
      <c r="M43" s="87">
        <v>0.42</v>
      </c>
      <c r="N43" s="87">
        <v>15.22</v>
      </c>
      <c r="O43" s="87">
        <v>20.7</v>
      </c>
      <c r="P43" s="87">
        <v>0.39</v>
      </c>
      <c r="Q43" s="87"/>
      <c r="R43" s="87"/>
      <c r="S43" s="90"/>
      <c r="T43" s="57">
        <v>1.9506146895883876</v>
      </c>
      <c r="U43" s="57">
        <v>1.5574084857746287E-2</v>
      </c>
      <c r="V43" s="57">
        <v>7.279104077312043E-2</v>
      </c>
      <c r="W43" s="57">
        <v>1.0534343958805731E-3</v>
      </c>
      <c r="X43" s="57">
        <v>0.2702999399137721</v>
      </c>
      <c r="Y43" s="57">
        <v>0.82020729852673213</v>
      </c>
      <c r="Z43" s="57">
        <v>0.83921047348628097</v>
      </c>
      <c r="AA43" s="57">
        <v>1.3155864605306544E-2</v>
      </c>
      <c r="AB43" s="57"/>
      <c r="AC43" s="57"/>
      <c r="AD43" s="57">
        <v>2.7964323644276499E-2</v>
      </c>
      <c r="AE43" s="57"/>
      <c r="AF43" s="62">
        <v>4.9385310411612426E-2</v>
      </c>
      <c r="AG43" s="64">
        <v>75.637908698355687</v>
      </c>
      <c r="AH43" s="41">
        <v>0.43488768761330682</v>
      </c>
      <c r="AI43" s="41">
        <v>0.42504004262248868</v>
      </c>
      <c r="AJ43" s="42">
        <v>0.14007226976420448</v>
      </c>
      <c r="AK43" s="87">
        <v>150</v>
      </c>
      <c r="AL43" s="87" t="s">
        <v>41</v>
      </c>
      <c r="AM43" s="91">
        <v>0.15</v>
      </c>
      <c r="AN43" s="92" t="s">
        <v>42</v>
      </c>
      <c r="AO43" s="93">
        <v>1</v>
      </c>
      <c r="AP43" s="94">
        <v>0.97261967334772703</v>
      </c>
    </row>
    <row r="44" spans="1:42" s="95" customFormat="1" ht="14.25" x14ac:dyDescent="0.2">
      <c r="A44" s="33" t="s">
        <v>32</v>
      </c>
      <c r="B44" s="33" t="s">
        <v>86</v>
      </c>
      <c r="C44" s="33" t="s">
        <v>156</v>
      </c>
      <c r="D44" s="33" t="s">
        <v>84</v>
      </c>
      <c r="E44" s="33" t="s">
        <v>35</v>
      </c>
      <c r="F44" s="33" t="s">
        <v>95</v>
      </c>
      <c r="G44" s="33">
        <v>170</v>
      </c>
      <c r="H44" s="88">
        <v>52.19</v>
      </c>
      <c r="I44" s="87">
        <v>0.65</v>
      </c>
      <c r="J44" s="87">
        <v>3.53</v>
      </c>
      <c r="K44" s="89">
        <v>2.44888888888889E-2</v>
      </c>
      <c r="L44" s="89">
        <v>8.23</v>
      </c>
      <c r="M44" s="87">
        <v>0.23</v>
      </c>
      <c r="N44" s="87">
        <v>15.03</v>
      </c>
      <c r="O44" s="87">
        <v>21.58</v>
      </c>
      <c r="P44" s="87">
        <v>0.32</v>
      </c>
      <c r="Q44" s="87"/>
      <c r="R44" s="87"/>
      <c r="S44" s="90"/>
      <c r="T44" s="57">
        <v>1.9031266630420314</v>
      </c>
      <c r="U44" s="57">
        <v>1.7822839587306849E-2</v>
      </c>
      <c r="V44" s="57">
        <v>0.15169986531916393</v>
      </c>
      <c r="W44" s="57">
        <v>7.0593677961963621E-4</v>
      </c>
      <c r="X44" s="57">
        <v>0.25094779481403517</v>
      </c>
      <c r="Y44" s="57">
        <v>0.84305082233340112</v>
      </c>
      <c r="Z44" s="57">
        <v>0.81707938888635367</v>
      </c>
      <c r="AA44" s="57">
        <v>7.1030843637296514E-3</v>
      </c>
      <c r="AB44" s="57"/>
      <c r="AC44" s="57"/>
      <c r="AD44" s="57">
        <v>2.2622402391255816E-2</v>
      </c>
      <c r="AE44" s="57"/>
      <c r="AF44" s="62">
        <v>9.6873336957968625E-2</v>
      </c>
      <c r="AG44" s="64">
        <v>76.503613518096273</v>
      </c>
      <c r="AH44" s="41">
        <v>0.42754894688056333</v>
      </c>
      <c r="AI44" s="41">
        <v>0.4411388858391242</v>
      </c>
      <c r="AJ44" s="42">
        <v>0.13131216728031256</v>
      </c>
      <c r="AK44" s="87">
        <v>432</v>
      </c>
      <c r="AL44" s="87" t="s">
        <v>41</v>
      </c>
      <c r="AM44" s="91">
        <v>0.15</v>
      </c>
      <c r="AN44" s="92" t="s">
        <v>38</v>
      </c>
      <c r="AO44" s="93">
        <v>1</v>
      </c>
      <c r="AP44" s="94">
        <v>0.99999342384489498</v>
      </c>
    </row>
    <row r="45" spans="1:42" s="95" customFormat="1" ht="14.25" x14ac:dyDescent="0.2">
      <c r="A45" s="33" t="s">
        <v>46</v>
      </c>
      <c r="B45" s="33" t="s">
        <v>86</v>
      </c>
      <c r="C45" s="33" t="s">
        <v>156</v>
      </c>
      <c r="D45" s="33" t="s">
        <v>84</v>
      </c>
      <c r="E45" s="33" t="s">
        <v>35</v>
      </c>
      <c r="F45" s="33" t="s">
        <v>96</v>
      </c>
      <c r="G45" s="33">
        <v>80</v>
      </c>
      <c r="H45" s="88">
        <v>51.71</v>
      </c>
      <c r="I45" s="87">
        <v>0.6</v>
      </c>
      <c r="J45" s="87">
        <v>3.84</v>
      </c>
      <c r="K45" s="89">
        <v>0.91805185185185201</v>
      </c>
      <c r="L45" s="89">
        <v>4.68</v>
      </c>
      <c r="M45" s="87">
        <v>0.1</v>
      </c>
      <c r="N45" s="87">
        <v>15.89</v>
      </c>
      <c r="O45" s="87">
        <v>23.18</v>
      </c>
      <c r="P45" s="87">
        <v>0.26</v>
      </c>
      <c r="Q45" s="87"/>
      <c r="R45" s="87"/>
      <c r="S45" s="90"/>
      <c r="T45" s="57">
        <v>1.8806867742419648</v>
      </c>
      <c r="U45" s="57">
        <v>1.6408781339726859E-2</v>
      </c>
      <c r="V45" s="57">
        <v>0.16458992596866867</v>
      </c>
      <c r="W45" s="57">
        <v>2.6395231500787538E-2</v>
      </c>
      <c r="X45" s="57">
        <v>0.1423281935496809</v>
      </c>
      <c r="Y45" s="57">
        <v>0.90318617930468381</v>
      </c>
      <c r="Z45" s="57">
        <v>0.86157027648932838</v>
      </c>
      <c r="AA45" s="57">
        <v>3.080212454290424E-3</v>
      </c>
      <c r="AB45" s="57"/>
      <c r="AC45" s="57"/>
      <c r="AD45" s="57">
        <v>1.8332581668897806E-2</v>
      </c>
      <c r="AE45" s="57"/>
      <c r="AF45" s="62">
        <v>0.11931322575803516</v>
      </c>
      <c r="AG45" s="64">
        <v>85.822451393500955</v>
      </c>
      <c r="AH45" s="41">
        <v>0.45177348409040491</v>
      </c>
      <c r="AI45" s="41">
        <v>0.47359522274772003</v>
      </c>
      <c r="AJ45" s="42">
        <v>7.4631293161875084E-2</v>
      </c>
      <c r="AK45" s="87">
        <v>485</v>
      </c>
      <c r="AL45" s="87" t="s">
        <v>41</v>
      </c>
      <c r="AM45" s="91">
        <v>0.15</v>
      </c>
      <c r="AN45" s="92" t="s">
        <v>38</v>
      </c>
      <c r="AO45" s="93">
        <v>-1</v>
      </c>
      <c r="AP45" s="94">
        <v>0.37565294664759402</v>
      </c>
    </row>
    <row r="46" spans="1:42" s="95" customFormat="1" ht="14.25" x14ac:dyDescent="0.2">
      <c r="A46" s="33" t="s">
        <v>46</v>
      </c>
      <c r="B46" s="33" t="s">
        <v>86</v>
      </c>
      <c r="C46" s="33" t="s">
        <v>156</v>
      </c>
      <c r="D46" s="33" t="s">
        <v>84</v>
      </c>
      <c r="E46" s="33" t="s">
        <v>35</v>
      </c>
      <c r="F46" s="33" t="s">
        <v>97</v>
      </c>
      <c r="G46" s="33">
        <v>250</v>
      </c>
      <c r="H46" s="88">
        <v>53.62</v>
      </c>
      <c r="I46" s="87">
        <v>0.42</v>
      </c>
      <c r="J46" s="87">
        <v>2.41</v>
      </c>
      <c r="K46" s="89">
        <v>0.58322962962962999</v>
      </c>
      <c r="L46" s="89">
        <v>3.96</v>
      </c>
      <c r="M46" s="87">
        <v>0.1</v>
      </c>
      <c r="N46" s="87">
        <v>16.27</v>
      </c>
      <c r="O46" s="87">
        <v>23.48</v>
      </c>
      <c r="P46" s="87">
        <v>0.22</v>
      </c>
      <c r="Q46" s="87"/>
      <c r="R46" s="87"/>
      <c r="S46" s="90"/>
      <c r="T46" s="57">
        <v>1.9399056348676931</v>
      </c>
      <c r="U46" s="57">
        <v>1.1425789796924778E-2</v>
      </c>
      <c r="V46" s="57">
        <v>0.10275451892927379</v>
      </c>
      <c r="W46" s="57">
        <v>1.6680524630443828E-2</v>
      </c>
      <c r="X46" s="57">
        <v>0.11979870745621458</v>
      </c>
      <c r="Y46" s="57">
        <v>0.91006792168077599</v>
      </c>
      <c r="Z46" s="57">
        <v>0.87753859386019717</v>
      </c>
      <c r="AA46" s="57">
        <v>3.0640266246938718E-3</v>
      </c>
      <c r="AB46" s="57"/>
      <c r="AC46" s="57"/>
      <c r="AD46" s="57">
        <v>1.5430671418609978E-2</v>
      </c>
      <c r="AE46" s="57"/>
      <c r="AF46" s="62">
        <v>6.0094365132306926E-2</v>
      </c>
      <c r="AG46" s="64">
        <v>87.988145304693901</v>
      </c>
      <c r="AH46" s="41">
        <v>0.46006930424636411</v>
      </c>
      <c r="AI46" s="41">
        <v>0.47712353447934214</v>
      </c>
      <c r="AJ46" s="42">
        <v>6.2807161274293741E-2</v>
      </c>
      <c r="AK46" s="87">
        <v>404</v>
      </c>
      <c r="AL46" s="87" t="s">
        <v>41</v>
      </c>
      <c r="AM46" s="91">
        <v>0.15</v>
      </c>
      <c r="AN46" s="92" t="s">
        <v>38</v>
      </c>
      <c r="AO46" s="93">
        <v>1</v>
      </c>
      <c r="AP46" s="94">
        <v>0.98270383196831701</v>
      </c>
    </row>
    <row r="47" spans="1:42" s="95" customFormat="1" ht="14.25" x14ac:dyDescent="0.2">
      <c r="A47" s="33" t="s">
        <v>32</v>
      </c>
      <c r="B47" s="33" t="s">
        <v>83</v>
      </c>
      <c r="C47" s="33" t="s">
        <v>156</v>
      </c>
      <c r="D47" s="33" t="s">
        <v>84</v>
      </c>
      <c r="E47" s="33" t="s">
        <v>35</v>
      </c>
      <c r="F47" s="33" t="s">
        <v>98</v>
      </c>
      <c r="G47" s="33">
        <v>375</v>
      </c>
      <c r="H47" s="88">
        <v>53.48</v>
      </c>
      <c r="I47" s="87">
        <v>0.59</v>
      </c>
      <c r="J47" s="87">
        <v>2.86</v>
      </c>
      <c r="K47" s="89">
        <v>0.154251851851852</v>
      </c>
      <c r="L47" s="89">
        <v>5.63</v>
      </c>
      <c r="M47" s="87">
        <v>0.16</v>
      </c>
      <c r="N47" s="87">
        <v>16.260000000000002</v>
      </c>
      <c r="O47" s="87">
        <v>22.41</v>
      </c>
      <c r="P47" s="87">
        <v>0.25</v>
      </c>
      <c r="Q47" s="87"/>
      <c r="R47" s="87"/>
      <c r="S47" s="90"/>
      <c r="T47" s="57">
        <v>1.9281256670375775</v>
      </c>
      <c r="U47" s="57">
        <v>1.5994810300603506E-2</v>
      </c>
      <c r="V47" s="57">
        <v>0.12151784618202253</v>
      </c>
      <c r="W47" s="57">
        <v>4.3963337600375725E-3</v>
      </c>
      <c r="X47" s="57">
        <v>0.16972877773120978</v>
      </c>
      <c r="Y47" s="57">
        <v>0.86558099618699424</v>
      </c>
      <c r="Z47" s="57">
        <v>0.87395557376776989</v>
      </c>
      <c r="AA47" s="57">
        <v>4.8854284805711972E-3</v>
      </c>
      <c r="AB47" s="57"/>
      <c r="AC47" s="57"/>
      <c r="AD47" s="57">
        <v>1.7473998488006251E-2</v>
      </c>
      <c r="AE47" s="57"/>
      <c r="AF47" s="62">
        <v>7.1874332962422516E-2</v>
      </c>
      <c r="AG47" s="64">
        <v>83.737537361038434</v>
      </c>
      <c r="AH47" s="41">
        <v>0.45774442762867013</v>
      </c>
      <c r="AI47" s="41">
        <v>0.45335814492002219</v>
      </c>
      <c r="AJ47" s="42">
        <v>8.8897427451307784E-2</v>
      </c>
      <c r="AK47" s="87">
        <v>363</v>
      </c>
      <c r="AL47" s="87" t="s">
        <v>37</v>
      </c>
      <c r="AM47" s="91">
        <v>0.15</v>
      </c>
      <c r="AN47" s="92" t="s">
        <v>38</v>
      </c>
      <c r="AO47" s="93">
        <v>1</v>
      </c>
      <c r="AP47" s="94">
        <v>0.85888611904354994</v>
      </c>
    </row>
    <row r="48" spans="1:42" s="95" customFormat="1" ht="14.25" x14ac:dyDescent="0.2">
      <c r="A48" s="33" t="s">
        <v>46</v>
      </c>
      <c r="B48" s="33" t="s">
        <v>83</v>
      </c>
      <c r="C48" s="33" t="s">
        <v>156</v>
      </c>
      <c r="D48" s="33" t="s">
        <v>84</v>
      </c>
      <c r="E48" s="33" t="s">
        <v>35</v>
      </c>
      <c r="F48" s="33" t="s">
        <v>99</v>
      </c>
      <c r="G48" s="33">
        <v>50</v>
      </c>
      <c r="H48" s="88">
        <v>50.74</v>
      </c>
      <c r="I48" s="87">
        <v>0.94</v>
      </c>
      <c r="J48" s="87">
        <v>5.04</v>
      </c>
      <c r="K48" s="89">
        <v>0.40871111111111103</v>
      </c>
      <c r="L48" s="89">
        <v>5.78</v>
      </c>
      <c r="M48" s="87">
        <v>0.1</v>
      </c>
      <c r="N48" s="87">
        <v>14.98</v>
      </c>
      <c r="O48" s="87">
        <v>22.97</v>
      </c>
      <c r="P48" s="87">
        <v>0.31</v>
      </c>
      <c r="Q48" s="87"/>
      <c r="R48" s="87"/>
      <c r="S48" s="90"/>
      <c r="T48" s="57">
        <v>1.8512961258951333</v>
      </c>
      <c r="U48" s="57">
        <v>2.5789114341575183E-2</v>
      </c>
      <c r="V48" s="57">
        <v>0.21671354617361335</v>
      </c>
      <c r="W48" s="57">
        <v>1.178849071124892E-2</v>
      </c>
      <c r="X48" s="57">
        <v>0.17634226688957394</v>
      </c>
      <c r="Y48" s="57">
        <v>0.8978594204031467</v>
      </c>
      <c r="Z48" s="57">
        <v>0.81482082608257278</v>
      </c>
      <c r="AA48" s="57">
        <v>3.0900404835549626E-3</v>
      </c>
      <c r="AB48" s="57"/>
      <c r="AC48" s="57"/>
      <c r="AD48" s="57">
        <v>2.1927820680881126E-2</v>
      </c>
      <c r="AE48" s="57"/>
      <c r="AF48" s="62">
        <v>0.14870387410486674</v>
      </c>
      <c r="AG48" s="64">
        <v>82.208551938633434</v>
      </c>
      <c r="AH48" s="41">
        <v>0.4313452170703122</v>
      </c>
      <c r="AI48" s="41">
        <v>0.47530371609963351</v>
      </c>
      <c r="AJ48" s="42">
        <v>9.3351066830054175E-2</v>
      </c>
      <c r="AK48" s="87">
        <v>373</v>
      </c>
      <c r="AL48" s="87" t="s">
        <v>37</v>
      </c>
      <c r="AM48" s="91">
        <v>0.15</v>
      </c>
      <c r="AN48" s="92" t="s">
        <v>42</v>
      </c>
      <c r="AO48" s="93">
        <v>1</v>
      </c>
      <c r="AP48" s="94">
        <v>0.98520519586085198</v>
      </c>
    </row>
    <row r="49" spans="1:42" s="95" customFormat="1" ht="14.25" x14ac:dyDescent="0.2">
      <c r="A49" s="33" t="s">
        <v>46</v>
      </c>
      <c r="B49" s="33" t="s">
        <v>83</v>
      </c>
      <c r="C49" s="33" t="s">
        <v>156</v>
      </c>
      <c r="D49" s="33" t="s">
        <v>84</v>
      </c>
      <c r="E49" s="33" t="s">
        <v>35</v>
      </c>
      <c r="F49" s="33" t="s">
        <v>100</v>
      </c>
      <c r="G49" s="33">
        <v>125</v>
      </c>
      <c r="H49" s="88">
        <v>51.82</v>
      </c>
      <c r="I49" s="87">
        <v>0.57999999999999996</v>
      </c>
      <c r="J49" s="87">
        <v>3.65</v>
      </c>
      <c r="K49" s="89">
        <v>0.94845185185185199</v>
      </c>
      <c r="L49" s="89">
        <v>4.33</v>
      </c>
      <c r="M49" s="87">
        <v>0.09</v>
      </c>
      <c r="N49" s="87">
        <v>15.4</v>
      </c>
      <c r="O49" s="87">
        <v>23.64</v>
      </c>
      <c r="P49" s="87">
        <v>0.25</v>
      </c>
      <c r="Q49" s="87"/>
      <c r="R49" s="87"/>
      <c r="S49" s="90"/>
      <c r="T49" s="57">
        <v>1.8922396131017338</v>
      </c>
      <c r="U49" s="57">
        <v>1.5925382039684941E-2</v>
      </c>
      <c r="V49" s="57">
        <v>0.15707305066028324</v>
      </c>
      <c r="W49" s="57">
        <v>2.7378543583264379E-2</v>
      </c>
      <c r="X49" s="57">
        <v>0.13221166338213425</v>
      </c>
      <c r="Y49" s="57">
        <v>0.92480062073608971</v>
      </c>
      <c r="Z49" s="57">
        <v>0.83834797572305697</v>
      </c>
      <c r="AA49" s="57">
        <v>2.7832996861693327E-3</v>
      </c>
      <c r="AB49" s="57"/>
      <c r="AC49" s="57"/>
      <c r="AD49" s="57">
        <v>1.7698117648780293E-2</v>
      </c>
      <c r="AE49" s="57"/>
      <c r="AF49" s="62">
        <v>0.10776038689826617</v>
      </c>
      <c r="AG49" s="64">
        <v>86.3777909099922</v>
      </c>
      <c r="AH49" s="41">
        <v>0.44231589818880185</v>
      </c>
      <c r="AI49" s="41">
        <v>0.48792867526595357</v>
      </c>
      <c r="AJ49" s="42">
        <v>6.9755426545244636E-2</v>
      </c>
      <c r="AK49" s="87">
        <v>457</v>
      </c>
      <c r="AL49" s="87" t="s">
        <v>37</v>
      </c>
      <c r="AM49" s="91">
        <v>0.15</v>
      </c>
      <c r="AN49" s="92" t="s">
        <v>38</v>
      </c>
      <c r="AO49" s="93">
        <v>1</v>
      </c>
      <c r="AP49" s="94">
        <v>0.85550192432901795</v>
      </c>
    </row>
    <row r="50" spans="1:42" s="95" customFormat="1" ht="14.25" x14ac:dyDescent="0.2">
      <c r="A50" s="33" t="s">
        <v>32</v>
      </c>
      <c r="B50" s="33" t="s">
        <v>83</v>
      </c>
      <c r="C50" s="33" t="s">
        <v>156</v>
      </c>
      <c r="D50" s="33" t="s">
        <v>84</v>
      </c>
      <c r="E50" s="33" t="s">
        <v>35</v>
      </c>
      <c r="F50" s="33" t="s">
        <v>101</v>
      </c>
      <c r="G50" s="33">
        <v>180</v>
      </c>
      <c r="H50" s="88">
        <v>51.11</v>
      </c>
      <c r="I50" s="87">
        <v>0.8</v>
      </c>
      <c r="J50" s="87">
        <v>4.25</v>
      </c>
      <c r="K50" s="89">
        <v>0.28767407407407403</v>
      </c>
      <c r="L50" s="89">
        <v>6.09</v>
      </c>
      <c r="M50" s="87">
        <v>0.11</v>
      </c>
      <c r="N50" s="87">
        <v>15.06</v>
      </c>
      <c r="O50" s="87">
        <v>23.04</v>
      </c>
      <c r="P50" s="87">
        <v>0.32</v>
      </c>
      <c r="Q50" s="87"/>
      <c r="R50" s="87"/>
      <c r="S50" s="90"/>
      <c r="T50" s="57">
        <v>1.870927636499756</v>
      </c>
      <c r="U50" s="57">
        <v>2.2020351187547402E-2</v>
      </c>
      <c r="V50" s="57">
        <v>0.18334544808040923</v>
      </c>
      <c r="W50" s="57">
        <v>8.3246918203819832E-3</v>
      </c>
      <c r="X50" s="57">
        <v>0.18641100738865482</v>
      </c>
      <c r="Y50" s="57">
        <v>0.90355689238033321</v>
      </c>
      <c r="Z50" s="57">
        <v>0.82186589521925146</v>
      </c>
      <c r="AA50" s="57">
        <v>3.410221077448445E-3</v>
      </c>
      <c r="AB50" s="57"/>
      <c r="AC50" s="57"/>
      <c r="AD50" s="57">
        <v>2.2709597417038239E-2</v>
      </c>
      <c r="AE50" s="57"/>
      <c r="AF50" s="62">
        <v>0.12907236350024398</v>
      </c>
      <c r="AG50" s="64">
        <v>81.511923271622791</v>
      </c>
      <c r="AH50" s="41">
        <v>0.42988354812731361</v>
      </c>
      <c r="AI50" s="41">
        <v>0.47261267938089324</v>
      </c>
      <c r="AJ50" s="42">
        <v>9.750377249179315E-2</v>
      </c>
      <c r="AK50" s="87">
        <v>492</v>
      </c>
      <c r="AL50" s="87" t="s">
        <v>37</v>
      </c>
      <c r="AM50" s="91">
        <v>0.15</v>
      </c>
      <c r="AN50" s="92" t="s">
        <v>42</v>
      </c>
      <c r="AO50" s="93">
        <v>1</v>
      </c>
      <c r="AP50" s="94">
        <v>0.98389572347607901</v>
      </c>
    </row>
    <row r="51" spans="1:42" s="95" customFormat="1" ht="14.25" x14ac:dyDescent="0.2">
      <c r="A51" s="33" t="s">
        <v>46</v>
      </c>
      <c r="B51" s="33" t="s">
        <v>86</v>
      </c>
      <c r="C51" s="33" t="s">
        <v>156</v>
      </c>
      <c r="D51" s="33" t="s">
        <v>84</v>
      </c>
      <c r="E51" s="33" t="s">
        <v>35</v>
      </c>
      <c r="F51" s="33" t="s">
        <v>102</v>
      </c>
      <c r="G51" s="33">
        <v>270</v>
      </c>
      <c r="H51" s="88">
        <v>50.95</v>
      </c>
      <c r="I51" s="87">
        <v>0.69</v>
      </c>
      <c r="J51" s="87">
        <v>4.1900000000000004</v>
      </c>
      <c r="K51" s="89">
        <v>0.68202962962962999</v>
      </c>
      <c r="L51" s="89">
        <v>5.0599999999999996</v>
      </c>
      <c r="M51" s="87">
        <v>0.1</v>
      </c>
      <c r="N51" s="87">
        <v>15.3</v>
      </c>
      <c r="O51" s="87">
        <v>23.62</v>
      </c>
      <c r="P51" s="87">
        <v>0.19</v>
      </c>
      <c r="Q51" s="87"/>
      <c r="R51" s="87"/>
      <c r="S51" s="90"/>
      <c r="T51" s="57">
        <v>1.866670316582614</v>
      </c>
      <c r="U51" s="57">
        <v>1.9008842335548379E-2</v>
      </c>
      <c r="V51" s="57">
        <v>0.18091207253589708</v>
      </c>
      <c r="W51" s="57">
        <v>1.9753452258855591E-2</v>
      </c>
      <c r="X51" s="57">
        <v>0.15501620532325189</v>
      </c>
      <c r="Y51" s="57">
        <v>0.92709714878474991</v>
      </c>
      <c r="Z51" s="57">
        <v>0.83567948681762971</v>
      </c>
      <c r="AA51" s="57">
        <v>3.1028599441257068E-3</v>
      </c>
      <c r="AB51" s="57"/>
      <c r="AC51" s="57"/>
      <c r="AD51" s="57">
        <v>1.3495388203579461E-2</v>
      </c>
      <c r="AE51" s="57"/>
      <c r="AF51" s="62">
        <v>0.13332968341738605</v>
      </c>
      <c r="AG51" s="64">
        <v>84.352793036955305</v>
      </c>
      <c r="AH51" s="41">
        <v>0.43575065511991645</v>
      </c>
      <c r="AI51" s="41">
        <v>0.48341881823757465</v>
      </c>
      <c r="AJ51" s="42">
        <v>8.0830526642508782E-2</v>
      </c>
      <c r="AK51" s="87">
        <v>502</v>
      </c>
      <c r="AL51" s="87" t="s">
        <v>41</v>
      </c>
      <c r="AM51" s="91">
        <v>0.15</v>
      </c>
      <c r="AN51" s="92" t="s">
        <v>62</v>
      </c>
      <c r="AO51" s="93">
        <v>-1</v>
      </c>
      <c r="AP51" s="94">
        <v>0.478746726456662</v>
      </c>
    </row>
    <row r="52" spans="1:42" s="95" customFormat="1" ht="14.25" x14ac:dyDescent="0.2">
      <c r="A52" s="33" t="s">
        <v>103</v>
      </c>
      <c r="B52" s="33" t="s">
        <v>104</v>
      </c>
      <c r="C52" s="33" t="s">
        <v>156</v>
      </c>
      <c r="D52" s="33" t="s">
        <v>105</v>
      </c>
      <c r="E52" s="33" t="s">
        <v>35</v>
      </c>
      <c r="F52" s="33" t="s">
        <v>106</v>
      </c>
      <c r="G52" s="33" t="s">
        <v>446</v>
      </c>
      <c r="H52" s="88">
        <v>51.31</v>
      </c>
      <c r="I52" s="87">
        <v>0.7</v>
      </c>
      <c r="J52" s="87">
        <v>5.07</v>
      </c>
      <c r="K52" s="89">
        <v>0.35537037037037</v>
      </c>
      <c r="L52" s="89">
        <v>5.0199999999999996</v>
      </c>
      <c r="M52" s="87">
        <v>0.11</v>
      </c>
      <c r="N52" s="87">
        <v>14.85</v>
      </c>
      <c r="O52" s="87">
        <v>23.65</v>
      </c>
      <c r="P52" s="87">
        <v>0.26</v>
      </c>
      <c r="Q52" s="87"/>
      <c r="R52" s="87"/>
      <c r="S52" s="90"/>
      <c r="T52" s="57">
        <v>1.8649705181834126</v>
      </c>
      <c r="U52" s="57">
        <v>1.913159333417444E-2</v>
      </c>
      <c r="V52" s="57">
        <v>0.21717408895703436</v>
      </c>
      <c r="W52" s="57">
        <v>1.0210981815307815E-2</v>
      </c>
      <c r="X52" s="57">
        <v>0.15257269754748387</v>
      </c>
      <c r="Y52" s="57">
        <v>0.92092236524410831</v>
      </c>
      <c r="Z52" s="57">
        <v>0.80467644327890786</v>
      </c>
      <c r="AA52" s="57">
        <v>3.3861124856832568E-3</v>
      </c>
      <c r="AB52" s="57"/>
      <c r="AC52" s="57"/>
      <c r="AD52" s="57">
        <v>1.8321104500259987E-2</v>
      </c>
      <c r="AE52" s="57"/>
      <c r="AF52" s="62">
        <v>0.13502948181658736</v>
      </c>
      <c r="AG52" s="64">
        <v>84.061338784199052</v>
      </c>
      <c r="AH52" s="41">
        <v>0.42843608300844016</v>
      </c>
      <c r="AI52" s="41">
        <v>0.49032921768196602</v>
      </c>
      <c r="AJ52" s="42">
        <v>8.1234699309593719E-2</v>
      </c>
      <c r="AK52" s="87">
        <v>97</v>
      </c>
      <c r="AL52" s="87" t="s">
        <v>41</v>
      </c>
      <c r="AM52" s="91">
        <v>0.15</v>
      </c>
      <c r="AN52" s="92" t="s">
        <v>42</v>
      </c>
      <c r="AO52" s="93">
        <v>1</v>
      </c>
      <c r="AP52" s="94">
        <v>0.69296890843399495</v>
      </c>
    </row>
    <row r="53" spans="1:42" s="95" customFormat="1" ht="14.25" x14ac:dyDescent="0.2">
      <c r="A53" s="33" t="s">
        <v>103</v>
      </c>
      <c r="B53" s="33" t="s">
        <v>107</v>
      </c>
      <c r="C53" s="33" t="s">
        <v>156</v>
      </c>
      <c r="D53" s="33" t="s">
        <v>105</v>
      </c>
      <c r="E53" s="33" t="s">
        <v>35</v>
      </c>
      <c r="F53" s="33" t="s">
        <v>108</v>
      </c>
      <c r="G53" s="33">
        <v>60</v>
      </c>
      <c r="H53" s="88">
        <v>50.53</v>
      </c>
      <c r="I53" s="87">
        <v>0.87</v>
      </c>
      <c r="J53" s="87">
        <v>4.43</v>
      </c>
      <c r="K53" s="89">
        <v>0.2394</v>
      </c>
      <c r="L53" s="89">
        <v>7.85</v>
      </c>
      <c r="M53" s="87">
        <v>0.19</v>
      </c>
      <c r="N53" s="87">
        <v>14.53</v>
      </c>
      <c r="O53" s="87">
        <v>22.08</v>
      </c>
      <c r="P53" s="87">
        <v>0.32</v>
      </c>
      <c r="Q53" s="87"/>
      <c r="R53" s="87"/>
      <c r="S53" s="90"/>
      <c r="T53" s="57">
        <v>1.8618841128088399</v>
      </c>
      <c r="U53" s="57">
        <v>2.4104922817600998E-2</v>
      </c>
      <c r="V53" s="57">
        <v>0.19236992117146678</v>
      </c>
      <c r="W53" s="57">
        <v>6.9733879302849508E-3</v>
      </c>
      <c r="X53" s="57">
        <v>0.24186674289574561</v>
      </c>
      <c r="Y53" s="57">
        <v>0.87161427835909999</v>
      </c>
      <c r="Z53" s="57">
        <v>0.79816713243562432</v>
      </c>
      <c r="AA53" s="57">
        <v>5.9291943862872752E-3</v>
      </c>
      <c r="AB53" s="57"/>
      <c r="AC53" s="57"/>
      <c r="AD53" s="57">
        <v>2.285923403546648E-2</v>
      </c>
      <c r="AE53" s="57"/>
      <c r="AF53" s="62">
        <v>0.13811588719116008</v>
      </c>
      <c r="AG53" s="64">
        <v>76.744339907324346</v>
      </c>
      <c r="AH53" s="41">
        <v>0.41752826266420873</v>
      </c>
      <c r="AI53" s="41">
        <v>0.45594911211900235</v>
      </c>
      <c r="AJ53" s="42">
        <v>0.12652262521678878</v>
      </c>
      <c r="AK53" s="87">
        <v>53</v>
      </c>
      <c r="AL53" s="87" t="s">
        <v>44</v>
      </c>
      <c r="AM53" s="91">
        <v>0.15</v>
      </c>
      <c r="AN53" s="92" t="s">
        <v>42</v>
      </c>
      <c r="AO53" s="93">
        <v>-1</v>
      </c>
      <c r="AP53" s="94">
        <v>0.36669532871940302</v>
      </c>
    </row>
    <row r="54" spans="1:42" s="95" customFormat="1" ht="14.25" x14ac:dyDescent="0.2">
      <c r="A54" s="33" t="s">
        <v>103</v>
      </c>
      <c r="B54" s="33" t="s">
        <v>109</v>
      </c>
      <c r="C54" s="33" t="s">
        <v>156</v>
      </c>
      <c r="D54" s="33" t="s">
        <v>105</v>
      </c>
      <c r="E54" s="33" t="s">
        <v>35</v>
      </c>
      <c r="F54" s="33" t="s">
        <v>110</v>
      </c>
      <c r="G54" s="33">
        <v>250</v>
      </c>
      <c r="H54" s="88">
        <v>49.96</v>
      </c>
      <c r="I54" s="87">
        <v>0.75</v>
      </c>
      <c r="J54" s="87">
        <v>4.8099999999999996</v>
      </c>
      <c r="K54" s="89">
        <v>0.69385185185185205</v>
      </c>
      <c r="L54" s="89">
        <v>6.33</v>
      </c>
      <c r="M54" s="87">
        <v>0.13</v>
      </c>
      <c r="N54" s="87">
        <v>13.67</v>
      </c>
      <c r="O54" s="87">
        <v>22.6</v>
      </c>
      <c r="P54" s="87">
        <v>0.3</v>
      </c>
      <c r="Q54" s="87"/>
      <c r="R54" s="87"/>
      <c r="S54" s="90"/>
      <c r="T54" s="57">
        <v>1.8658151865597807</v>
      </c>
      <c r="U54" s="57">
        <v>2.1061563219632953E-2</v>
      </c>
      <c r="V54" s="57">
        <v>0.21170024624051573</v>
      </c>
      <c r="W54" s="57">
        <v>2.0484684402854225E-2</v>
      </c>
      <c r="X54" s="57">
        <v>0.19767559535892557</v>
      </c>
      <c r="Y54" s="57">
        <v>0.90422508721398032</v>
      </c>
      <c r="Z54" s="57">
        <v>0.76109625740510722</v>
      </c>
      <c r="AA54" s="57">
        <v>4.111765006340147E-3</v>
      </c>
      <c r="AB54" s="57"/>
      <c r="AC54" s="57"/>
      <c r="AD54" s="57">
        <v>2.1720798983525955E-2</v>
      </c>
      <c r="AE54" s="57"/>
      <c r="AF54" s="62">
        <v>0.13418481344021926</v>
      </c>
      <c r="AG54" s="64">
        <v>79.382415661343344</v>
      </c>
      <c r="AH54" s="41">
        <v>0.40853328369615549</v>
      </c>
      <c r="AI54" s="41">
        <v>0.48536047902722368</v>
      </c>
      <c r="AJ54" s="42">
        <v>0.10610623727662082</v>
      </c>
      <c r="AK54" s="87">
        <v>87</v>
      </c>
      <c r="AL54" s="87" t="s">
        <v>52</v>
      </c>
      <c r="AM54" s="91">
        <v>0.15</v>
      </c>
      <c r="AN54" s="92" t="s">
        <v>42</v>
      </c>
      <c r="AO54" s="93">
        <v>1</v>
      </c>
      <c r="AP54" s="94">
        <v>0.88228536301905902</v>
      </c>
    </row>
    <row r="55" spans="1:42" s="95" customFormat="1" ht="14.25" x14ac:dyDescent="0.2">
      <c r="A55" s="33" t="s">
        <v>103</v>
      </c>
      <c r="B55" s="33" t="s">
        <v>111</v>
      </c>
      <c r="C55" s="33" t="s">
        <v>156</v>
      </c>
      <c r="D55" s="33" t="s">
        <v>105</v>
      </c>
      <c r="E55" s="33" t="s">
        <v>35</v>
      </c>
      <c r="F55" s="33" t="s">
        <v>112</v>
      </c>
      <c r="G55" s="33">
        <v>130</v>
      </c>
      <c r="H55" s="88">
        <v>51.91</v>
      </c>
      <c r="I55" s="87">
        <v>0.5</v>
      </c>
      <c r="J55" s="87">
        <v>4.25</v>
      </c>
      <c r="K55" s="89">
        <v>0.247985185185185</v>
      </c>
      <c r="L55" s="89">
        <v>5.13</v>
      </c>
      <c r="M55" s="87">
        <v>0.15</v>
      </c>
      <c r="N55" s="87">
        <v>15.17</v>
      </c>
      <c r="O55" s="87">
        <v>23.39</v>
      </c>
      <c r="P55" s="87">
        <v>0.28000000000000003</v>
      </c>
      <c r="Q55" s="87"/>
      <c r="R55" s="87"/>
      <c r="S55" s="90"/>
      <c r="T55" s="57">
        <v>1.8906030325742866</v>
      </c>
      <c r="U55" s="57">
        <v>1.3693121771731993E-2</v>
      </c>
      <c r="V55" s="57">
        <v>0.18241827483859915</v>
      </c>
      <c r="W55" s="57">
        <v>7.1398878403228202E-3</v>
      </c>
      <c r="X55" s="57">
        <v>0.15623194443006019</v>
      </c>
      <c r="Y55" s="57">
        <v>0.9126441243737814</v>
      </c>
      <c r="Z55" s="57">
        <v>0.82368238791296444</v>
      </c>
      <c r="AA55" s="57">
        <v>4.6267850136511969E-3</v>
      </c>
      <c r="AB55" s="57"/>
      <c r="AC55" s="57"/>
      <c r="AD55" s="57">
        <v>1.9770411118243833E-2</v>
      </c>
      <c r="AE55" s="57"/>
      <c r="AF55" s="62">
        <v>0.10939696742571337</v>
      </c>
      <c r="AG55" s="64">
        <v>84.056571143673182</v>
      </c>
      <c r="AH55" s="41">
        <v>0.43522163608192133</v>
      </c>
      <c r="AI55" s="41">
        <v>0.48222770669764592</v>
      </c>
      <c r="AJ55" s="42">
        <v>8.2550657220432713E-2</v>
      </c>
      <c r="AK55" s="87">
        <v>73</v>
      </c>
      <c r="AL55" s="87" t="s">
        <v>41</v>
      </c>
      <c r="AM55" s="91">
        <v>0.15</v>
      </c>
      <c r="AN55" s="92" t="s">
        <v>42</v>
      </c>
      <c r="AO55" s="93">
        <v>-1</v>
      </c>
      <c r="AP55" s="94">
        <v>0.28981300894825301</v>
      </c>
    </row>
    <row r="56" spans="1:42" s="95" customFormat="1" ht="14.25" x14ac:dyDescent="0.2">
      <c r="A56" s="33" t="s">
        <v>113</v>
      </c>
      <c r="B56" s="33" t="s">
        <v>114</v>
      </c>
      <c r="C56" s="33" t="s">
        <v>156</v>
      </c>
      <c r="D56" s="33" t="s">
        <v>105</v>
      </c>
      <c r="E56" s="33" t="s">
        <v>35</v>
      </c>
      <c r="F56" s="33" t="s">
        <v>115</v>
      </c>
      <c r="G56" s="33" t="s">
        <v>447</v>
      </c>
      <c r="H56" s="88">
        <v>51.61</v>
      </c>
      <c r="I56" s="87">
        <v>0.48</v>
      </c>
      <c r="J56" s="87">
        <v>4.01</v>
      </c>
      <c r="K56" s="89">
        <v>0.20435555555555601</v>
      </c>
      <c r="L56" s="89">
        <v>5.65</v>
      </c>
      <c r="M56" s="87">
        <v>0.15</v>
      </c>
      <c r="N56" s="87">
        <v>15.52</v>
      </c>
      <c r="O56" s="87">
        <v>23.24</v>
      </c>
      <c r="P56" s="87">
        <v>0.23</v>
      </c>
      <c r="Q56" s="87"/>
      <c r="R56" s="87"/>
      <c r="S56" s="90"/>
      <c r="T56" s="57">
        <v>1.8837777231516137</v>
      </c>
      <c r="U56" s="57">
        <v>1.3174076462885209E-2</v>
      </c>
      <c r="V56" s="57">
        <v>0.17249251849712133</v>
      </c>
      <c r="W56" s="57">
        <v>5.8965580479411204E-3</v>
      </c>
      <c r="X56" s="57">
        <v>0.17244372558636584</v>
      </c>
      <c r="Y56" s="57">
        <v>0.90876970422077219</v>
      </c>
      <c r="Z56" s="57">
        <v>0.84452477097021694</v>
      </c>
      <c r="AA56" s="57">
        <v>4.6368793583685518E-3</v>
      </c>
      <c r="AB56" s="57"/>
      <c r="AC56" s="57"/>
      <c r="AD56" s="57">
        <v>1.6275411635369035E-2</v>
      </c>
      <c r="AE56" s="57"/>
      <c r="AF56" s="62">
        <v>0.11622227684838626</v>
      </c>
      <c r="AG56" s="64">
        <v>83.043356193406794</v>
      </c>
      <c r="AH56" s="41">
        <v>0.43854599271557843</v>
      </c>
      <c r="AI56" s="41">
        <v>0.47190719063158887</v>
      </c>
      <c r="AJ56" s="42">
        <v>8.9546816652832761E-2</v>
      </c>
      <c r="AK56" s="87">
        <v>75</v>
      </c>
      <c r="AL56" s="87" t="s">
        <v>116</v>
      </c>
      <c r="AM56" s="91">
        <v>0.15</v>
      </c>
      <c r="AN56" s="92" t="s">
        <v>117</v>
      </c>
      <c r="AO56" s="93">
        <v>-1</v>
      </c>
      <c r="AP56" s="94">
        <v>0.150228157791297</v>
      </c>
    </row>
    <row r="57" spans="1:42" s="95" customFormat="1" ht="14.25" x14ac:dyDescent="0.2">
      <c r="A57" s="33" t="s">
        <v>118</v>
      </c>
      <c r="B57" s="33" t="s">
        <v>119</v>
      </c>
      <c r="C57" s="33" t="s">
        <v>156</v>
      </c>
      <c r="D57" s="33" t="s">
        <v>105</v>
      </c>
      <c r="E57" s="33" t="s">
        <v>35</v>
      </c>
      <c r="F57" s="33" t="s">
        <v>120</v>
      </c>
      <c r="G57" s="33" t="s">
        <v>448</v>
      </c>
      <c r="H57" s="88">
        <v>51.28</v>
      </c>
      <c r="I57" s="87">
        <v>0.59</v>
      </c>
      <c r="J57" s="87">
        <v>4.29</v>
      </c>
      <c r="K57" s="89">
        <v>0.106822222222222</v>
      </c>
      <c r="L57" s="89">
        <v>7.79</v>
      </c>
      <c r="M57" s="87">
        <v>0.23</v>
      </c>
      <c r="N57" s="87">
        <v>14.33</v>
      </c>
      <c r="O57" s="87">
        <v>22.56</v>
      </c>
      <c r="P57" s="87">
        <v>0.23</v>
      </c>
      <c r="Q57" s="87"/>
      <c r="R57" s="87"/>
      <c r="S57" s="90"/>
      <c r="T57" s="57">
        <v>1.8804339068555964</v>
      </c>
      <c r="U57" s="57">
        <v>1.6268413906397158E-2</v>
      </c>
      <c r="V57" s="57">
        <v>0.18539475444373868</v>
      </c>
      <c r="W57" s="57">
        <v>3.0966205893940293E-3</v>
      </c>
      <c r="X57" s="57">
        <v>0.23886398103472692</v>
      </c>
      <c r="Y57" s="57">
        <v>0.88628024965825936</v>
      </c>
      <c r="Z57" s="57">
        <v>0.78339559511989887</v>
      </c>
      <c r="AA57" s="57">
        <v>7.1429339274024983E-3</v>
      </c>
      <c r="AB57" s="57"/>
      <c r="AC57" s="57"/>
      <c r="AD57" s="57">
        <v>1.6351072372053348E-2</v>
      </c>
      <c r="AE57" s="57"/>
      <c r="AF57" s="62">
        <v>0.11956609314440358</v>
      </c>
      <c r="AG57" s="64">
        <v>76.633725268366021</v>
      </c>
      <c r="AH57" s="41">
        <v>0.41046856058465275</v>
      </c>
      <c r="AI57" s="41">
        <v>0.46437608357518811</v>
      </c>
      <c r="AJ57" s="42">
        <v>0.1251553558401591</v>
      </c>
      <c r="AK57" s="87">
        <v>64</v>
      </c>
      <c r="AL57" s="87" t="s">
        <v>121</v>
      </c>
      <c r="AM57" s="91">
        <v>0.15</v>
      </c>
      <c r="AN57" s="92" t="s">
        <v>122</v>
      </c>
      <c r="AO57" s="93">
        <v>-1</v>
      </c>
      <c r="AP57" s="94">
        <v>0.226941382765011</v>
      </c>
    </row>
    <row r="58" spans="1:42" s="95" customFormat="1" ht="14.25" x14ac:dyDescent="0.2">
      <c r="A58" s="33" t="s">
        <v>123</v>
      </c>
      <c r="B58" s="33" t="s">
        <v>124</v>
      </c>
      <c r="C58" s="33" t="s">
        <v>156</v>
      </c>
      <c r="D58" s="33" t="s">
        <v>105</v>
      </c>
      <c r="E58" s="33" t="s">
        <v>35</v>
      </c>
      <c r="F58" s="33" t="s">
        <v>125</v>
      </c>
      <c r="G58" s="33">
        <v>100</v>
      </c>
      <c r="H58" s="88">
        <v>50.2</v>
      </c>
      <c r="I58" s="87">
        <v>0.78</v>
      </c>
      <c r="J58" s="87">
        <v>5.97</v>
      </c>
      <c r="K58" s="89">
        <v>0.60349629629629598</v>
      </c>
      <c r="L58" s="89">
        <v>5.28</v>
      </c>
      <c r="M58" s="87">
        <v>0.15</v>
      </c>
      <c r="N58" s="87">
        <v>14.35</v>
      </c>
      <c r="O58" s="87">
        <v>23.49</v>
      </c>
      <c r="P58" s="87">
        <v>0.22</v>
      </c>
      <c r="Q58" s="87"/>
      <c r="R58" s="87"/>
      <c r="S58" s="90"/>
      <c r="T58" s="57">
        <v>1.8348378235953471</v>
      </c>
      <c r="U58" s="57">
        <v>2.143738039692409E-2</v>
      </c>
      <c r="V58" s="57">
        <v>0.2571570239076657</v>
      </c>
      <c r="W58" s="57">
        <v>1.7437527594127814E-2</v>
      </c>
      <c r="X58" s="57">
        <v>0.16137306252004996</v>
      </c>
      <c r="Y58" s="57">
        <v>0.91981164351629952</v>
      </c>
      <c r="Z58" s="57">
        <v>0.78193516748741076</v>
      </c>
      <c r="AA58" s="57">
        <v>4.6432702980694273E-3</v>
      </c>
      <c r="AB58" s="57"/>
      <c r="AC58" s="57"/>
      <c r="AD58" s="57">
        <v>1.5589241881878012E-2</v>
      </c>
      <c r="AE58" s="57"/>
      <c r="AF58" s="62">
        <v>0.16516217640465292</v>
      </c>
      <c r="AG58" s="64">
        <v>82.892859683968453</v>
      </c>
      <c r="AH58" s="41">
        <v>0.41969128159666896</v>
      </c>
      <c r="AI58" s="41">
        <v>0.49369429019971706</v>
      </c>
      <c r="AJ58" s="42">
        <v>8.6614428203613897E-2</v>
      </c>
      <c r="AK58" s="87">
        <v>119</v>
      </c>
      <c r="AL58" s="87" t="s">
        <v>41</v>
      </c>
      <c r="AM58" s="91">
        <v>0.15</v>
      </c>
      <c r="AN58" s="92" t="s">
        <v>42</v>
      </c>
      <c r="AO58" s="93">
        <v>1</v>
      </c>
      <c r="AP58" s="94">
        <v>0.87184975565247202</v>
      </c>
    </row>
    <row r="59" spans="1:42" s="95" customFormat="1" ht="14.25" x14ac:dyDescent="0.2">
      <c r="A59" s="33" t="s">
        <v>103</v>
      </c>
      <c r="B59" s="33" t="s">
        <v>104</v>
      </c>
      <c r="C59" s="33" t="s">
        <v>156</v>
      </c>
      <c r="D59" s="33" t="s">
        <v>105</v>
      </c>
      <c r="E59" s="33" t="s">
        <v>35</v>
      </c>
      <c r="F59" s="33" t="s">
        <v>126</v>
      </c>
      <c r="G59" s="33">
        <v>250</v>
      </c>
      <c r="H59" s="88">
        <v>48.83</v>
      </c>
      <c r="I59" s="87">
        <v>1.1100000000000001</v>
      </c>
      <c r="J59" s="87">
        <v>7.17</v>
      </c>
      <c r="K59" s="89">
        <v>0.62348148148148197</v>
      </c>
      <c r="L59" s="89">
        <v>6.22</v>
      </c>
      <c r="M59" s="87">
        <v>0.14000000000000001</v>
      </c>
      <c r="N59" s="87">
        <v>13.6</v>
      </c>
      <c r="O59" s="87">
        <v>23.34</v>
      </c>
      <c r="P59" s="87">
        <v>0.21</v>
      </c>
      <c r="Q59" s="87"/>
      <c r="R59" s="87"/>
      <c r="S59" s="90"/>
      <c r="T59" s="57">
        <v>1.7914169222103367</v>
      </c>
      <c r="U59" s="57">
        <v>3.062076747119151E-2</v>
      </c>
      <c r="V59" s="57">
        <v>0.30999821748148199</v>
      </c>
      <c r="W59" s="57">
        <v>1.80821404601277E-2</v>
      </c>
      <c r="X59" s="57">
        <v>0.19081103370131489</v>
      </c>
      <c r="Y59" s="57">
        <v>0.91734504361419067</v>
      </c>
      <c r="Z59" s="57">
        <v>0.74383007544532109</v>
      </c>
      <c r="AA59" s="57">
        <v>4.3498744648154414E-3</v>
      </c>
      <c r="AB59" s="57"/>
      <c r="AC59" s="57"/>
      <c r="AD59" s="57">
        <v>1.4936112997773835E-2</v>
      </c>
      <c r="AE59" s="57"/>
      <c r="AF59" s="62">
        <v>0.20858307778966334</v>
      </c>
      <c r="AG59" s="64">
        <v>79.584566542816333</v>
      </c>
      <c r="AH59" s="41">
        <v>0.4016391128715866</v>
      </c>
      <c r="AI59" s="41">
        <v>0.49533040095719361</v>
      </c>
      <c r="AJ59" s="42">
        <v>0.10303048617121979</v>
      </c>
      <c r="AK59" s="87">
        <v>117</v>
      </c>
      <c r="AL59" s="87" t="s">
        <v>41</v>
      </c>
      <c r="AM59" s="91">
        <v>0.15</v>
      </c>
      <c r="AN59" s="92" t="s">
        <v>42</v>
      </c>
      <c r="AO59" s="93">
        <v>1</v>
      </c>
      <c r="AP59" s="94">
        <v>0.97212365804426704</v>
      </c>
    </row>
    <row r="60" spans="1:42" s="95" customFormat="1" ht="14.25" x14ac:dyDescent="0.2">
      <c r="A60" s="33" t="s">
        <v>127</v>
      </c>
      <c r="B60" s="33" t="s">
        <v>128</v>
      </c>
      <c r="C60" s="33" t="s">
        <v>156</v>
      </c>
      <c r="D60" s="33" t="s">
        <v>129</v>
      </c>
      <c r="E60" s="33" t="s">
        <v>35</v>
      </c>
      <c r="F60" s="33" t="s">
        <v>130</v>
      </c>
      <c r="G60" s="33">
        <v>25</v>
      </c>
      <c r="H60" s="88">
        <v>51.48</v>
      </c>
      <c r="I60" s="87">
        <v>0.44</v>
      </c>
      <c r="J60" s="87">
        <v>3.61</v>
      </c>
      <c r="K60" s="89">
        <v>7.3466666666666694E-2</v>
      </c>
      <c r="L60" s="89">
        <v>6.19</v>
      </c>
      <c r="M60" s="87">
        <v>0.05</v>
      </c>
      <c r="N60" s="87">
        <v>15.37</v>
      </c>
      <c r="O60" s="87">
        <v>22.42</v>
      </c>
      <c r="P60" s="87">
        <v>0.24</v>
      </c>
      <c r="Q60" s="87"/>
      <c r="R60" s="87"/>
      <c r="S60" s="90"/>
      <c r="T60" s="57">
        <v>1.9010992520894252</v>
      </c>
      <c r="U60" s="57">
        <v>1.2218054947480576E-2</v>
      </c>
      <c r="V60" s="57">
        <v>0.15710989831111799</v>
      </c>
      <c r="W60" s="57">
        <v>2.1447314483944886E-3</v>
      </c>
      <c r="X60" s="57">
        <v>0.19114372853735342</v>
      </c>
      <c r="Y60" s="57">
        <v>0.88700032723580391</v>
      </c>
      <c r="Z60" s="57">
        <v>0.84618436797698171</v>
      </c>
      <c r="AA60" s="57">
        <v>1.5637776326724538E-3</v>
      </c>
      <c r="AB60" s="57"/>
      <c r="AC60" s="57"/>
      <c r="AD60" s="57">
        <v>1.7182479808214347E-2</v>
      </c>
      <c r="AE60" s="57"/>
      <c r="AF60" s="62">
        <v>9.8900747910574793E-2</v>
      </c>
      <c r="AG60" s="64">
        <v>81.573454996578121</v>
      </c>
      <c r="AH60" s="41">
        <v>0.43972970389739097</v>
      </c>
      <c r="AI60" s="41">
        <v>0.46094019933833025</v>
      </c>
      <c r="AJ60" s="42">
        <v>9.9330096764278814E-2</v>
      </c>
      <c r="AK60" s="87">
        <v>680</v>
      </c>
      <c r="AL60" s="87" t="s">
        <v>52</v>
      </c>
      <c r="AM60" s="91">
        <v>0.15</v>
      </c>
      <c r="AN60" s="92" t="s">
        <v>42</v>
      </c>
      <c r="AO60" s="93">
        <v>1</v>
      </c>
      <c r="AP60" s="94">
        <v>0.99076844628706495</v>
      </c>
    </row>
    <row r="61" spans="1:42" s="95" customFormat="1" ht="14.25" x14ac:dyDescent="0.2">
      <c r="A61" s="33" t="s">
        <v>127</v>
      </c>
      <c r="B61" s="33" t="s">
        <v>128</v>
      </c>
      <c r="C61" s="33" t="s">
        <v>156</v>
      </c>
      <c r="D61" s="33" t="s">
        <v>129</v>
      </c>
      <c r="E61" s="33" t="s">
        <v>35</v>
      </c>
      <c r="F61" s="33" t="s">
        <v>131</v>
      </c>
      <c r="G61" s="33">
        <v>110</v>
      </c>
      <c r="H61" s="88">
        <v>50.47</v>
      </c>
      <c r="I61" s="87">
        <v>0.55000000000000004</v>
      </c>
      <c r="J61" s="87">
        <v>4.55</v>
      </c>
      <c r="K61" s="89">
        <v>3.72962962962963E-2</v>
      </c>
      <c r="L61" s="89">
        <v>6.75</v>
      </c>
      <c r="M61" s="87">
        <v>0.05</v>
      </c>
      <c r="N61" s="87">
        <v>15.12</v>
      </c>
      <c r="O61" s="87">
        <v>22.45</v>
      </c>
      <c r="P61" s="87">
        <v>0.2</v>
      </c>
      <c r="Q61" s="87"/>
      <c r="R61" s="87"/>
      <c r="S61" s="90"/>
      <c r="T61" s="57">
        <v>1.8654871765615859</v>
      </c>
      <c r="U61" s="57">
        <v>1.5286385141695854E-2</v>
      </c>
      <c r="V61" s="57">
        <v>0.19819854083019436</v>
      </c>
      <c r="W61" s="57">
        <v>1.0897854403962867E-3</v>
      </c>
      <c r="X61" s="57">
        <v>0.20862477804884208</v>
      </c>
      <c r="Y61" s="57">
        <v>0.88899072039432792</v>
      </c>
      <c r="Z61" s="57">
        <v>0.83317385305937575</v>
      </c>
      <c r="AA61" s="57">
        <v>1.5651923172226192E-3</v>
      </c>
      <c r="AB61" s="57"/>
      <c r="AC61" s="57"/>
      <c r="AD61" s="57">
        <v>1.4331686735562777E-2</v>
      </c>
      <c r="AE61" s="57"/>
      <c r="AF61" s="62">
        <v>0.13451282343841409</v>
      </c>
      <c r="AG61" s="64">
        <v>79.974558247699306</v>
      </c>
      <c r="AH61" s="41">
        <v>0.43151980945564955</v>
      </c>
      <c r="AI61" s="41">
        <v>0.46042864267016637</v>
      </c>
      <c r="AJ61" s="42">
        <v>0.10805154787418404</v>
      </c>
      <c r="AK61" s="87">
        <v>555</v>
      </c>
      <c r="AL61" s="87" t="s">
        <v>41</v>
      </c>
      <c r="AM61" s="91">
        <v>0.15</v>
      </c>
      <c r="AN61" s="92" t="s">
        <v>42</v>
      </c>
      <c r="AO61" s="93">
        <v>1</v>
      </c>
      <c r="AP61" s="94">
        <v>0.96718492196821804</v>
      </c>
    </row>
    <row r="62" spans="1:42" s="95" customFormat="1" ht="14.25" x14ac:dyDescent="0.2">
      <c r="A62" s="33" t="s">
        <v>127</v>
      </c>
      <c r="B62" s="33" t="s">
        <v>128</v>
      </c>
      <c r="C62" s="33" t="s">
        <v>156</v>
      </c>
      <c r="D62" s="33" t="s">
        <v>129</v>
      </c>
      <c r="E62" s="33" t="s">
        <v>35</v>
      </c>
      <c r="F62" s="33" t="s">
        <v>132</v>
      </c>
      <c r="G62" s="33">
        <v>200</v>
      </c>
      <c r="H62" s="88">
        <v>51.51</v>
      </c>
      <c r="I62" s="87">
        <v>0.42</v>
      </c>
      <c r="J62" s="87">
        <v>3.57</v>
      </c>
      <c r="K62" s="89">
        <v>3.8140740740740697E-2</v>
      </c>
      <c r="L62" s="89">
        <v>6.55</v>
      </c>
      <c r="M62" s="87">
        <v>7.0000000000000007E-2</v>
      </c>
      <c r="N62" s="87">
        <v>15.62</v>
      </c>
      <c r="O62" s="87">
        <v>22.49</v>
      </c>
      <c r="P62" s="87">
        <v>0.24</v>
      </c>
      <c r="Q62" s="87"/>
      <c r="R62" s="87"/>
      <c r="S62" s="90"/>
      <c r="T62" s="57">
        <v>1.8942443715582582</v>
      </c>
      <c r="U62" s="57">
        <v>1.1613868134564552E-2</v>
      </c>
      <c r="V62" s="57">
        <v>0.15471868465259939</v>
      </c>
      <c r="W62" s="57">
        <v>1.1087915578964396E-3</v>
      </c>
      <c r="X62" s="57">
        <v>0.20141365340768422</v>
      </c>
      <c r="Y62" s="57">
        <v>0.88604510385987323</v>
      </c>
      <c r="Z62" s="57">
        <v>0.85634814834725725</v>
      </c>
      <c r="AA62" s="57">
        <v>2.1801241987400334E-3</v>
      </c>
      <c r="AB62" s="57"/>
      <c r="AC62" s="57"/>
      <c r="AD62" s="57">
        <v>1.7110552970114008E-2</v>
      </c>
      <c r="AE62" s="57"/>
      <c r="AF62" s="62">
        <v>0.1057556284417418</v>
      </c>
      <c r="AG62" s="64">
        <v>80.958505679301595</v>
      </c>
      <c r="AH62" s="41">
        <v>0.44055206608930081</v>
      </c>
      <c r="AI62" s="41">
        <v>0.45582979528495005</v>
      </c>
      <c r="AJ62" s="42">
        <v>0.10361813862574906</v>
      </c>
      <c r="AK62" s="87">
        <v>584</v>
      </c>
      <c r="AL62" s="87" t="s">
        <v>41</v>
      </c>
      <c r="AM62" s="91">
        <v>0.15</v>
      </c>
      <c r="AN62" s="92" t="s">
        <v>42</v>
      </c>
      <c r="AO62" s="93">
        <v>1</v>
      </c>
      <c r="AP62" s="94">
        <v>0.98362412100583996</v>
      </c>
    </row>
    <row r="63" spans="1:42" s="95" customFormat="1" ht="14.25" x14ac:dyDescent="0.2">
      <c r="A63" s="33" t="s">
        <v>127</v>
      </c>
      <c r="B63" s="33" t="s">
        <v>128</v>
      </c>
      <c r="C63" s="33" t="s">
        <v>156</v>
      </c>
      <c r="D63" s="33" t="s">
        <v>129</v>
      </c>
      <c r="E63" s="33" t="s">
        <v>35</v>
      </c>
      <c r="F63" s="33" t="s">
        <v>133</v>
      </c>
      <c r="G63" s="33">
        <v>280</v>
      </c>
      <c r="H63" s="88">
        <v>51.59</v>
      </c>
      <c r="I63" s="87">
        <v>0.3</v>
      </c>
      <c r="J63" s="87">
        <v>3.11</v>
      </c>
      <c r="K63" s="89">
        <v>7.5437037037036997E-2</v>
      </c>
      <c r="L63" s="89">
        <v>6.69</v>
      </c>
      <c r="M63" s="87">
        <v>0.1</v>
      </c>
      <c r="N63" s="87">
        <v>15.39</v>
      </c>
      <c r="O63" s="87">
        <v>21.35</v>
      </c>
      <c r="P63" s="87">
        <v>0.22</v>
      </c>
      <c r="Q63" s="87"/>
      <c r="R63" s="87"/>
      <c r="S63" s="90"/>
      <c r="T63" s="57">
        <v>1.9234821843405947</v>
      </c>
      <c r="U63" s="57">
        <v>8.4106011780462342E-3</v>
      </c>
      <c r="V63" s="57">
        <v>0.13665109690934557</v>
      </c>
      <c r="W63" s="57">
        <v>2.2234306808115991E-3</v>
      </c>
      <c r="X63" s="57">
        <v>0.20857003286022882</v>
      </c>
      <c r="Y63" s="57">
        <v>0.8527906668204851</v>
      </c>
      <c r="Z63" s="57">
        <v>0.85543327172849559</v>
      </c>
      <c r="AA63" s="57">
        <v>3.1576310221120862E-3</v>
      </c>
      <c r="AB63" s="57"/>
      <c r="AC63" s="57"/>
      <c r="AD63" s="57">
        <v>1.5902070292319749E-2</v>
      </c>
      <c r="AE63" s="57"/>
      <c r="AF63" s="62">
        <v>7.6517815659405297E-2</v>
      </c>
      <c r="AG63" s="64">
        <v>80.397614184022785</v>
      </c>
      <c r="AH63" s="41">
        <v>0.44628336925516771</v>
      </c>
      <c r="AI63" s="41">
        <v>0.44490471043871299</v>
      </c>
      <c r="AJ63" s="42">
        <v>0.1088119203061193</v>
      </c>
      <c r="AK63" s="87">
        <v>606</v>
      </c>
      <c r="AL63" s="87" t="s">
        <v>41</v>
      </c>
      <c r="AM63" s="91">
        <v>0.15</v>
      </c>
      <c r="AN63" s="92" t="s">
        <v>42</v>
      </c>
      <c r="AO63" s="93">
        <v>1</v>
      </c>
      <c r="AP63" s="94">
        <v>0.99729981529511003</v>
      </c>
    </row>
    <row r="64" spans="1:42" s="95" customFormat="1" ht="14.25" x14ac:dyDescent="0.2">
      <c r="A64" s="33" t="s">
        <v>127</v>
      </c>
      <c r="B64" s="33" t="s">
        <v>128</v>
      </c>
      <c r="C64" s="33" t="s">
        <v>156</v>
      </c>
      <c r="D64" s="33" t="s">
        <v>129</v>
      </c>
      <c r="E64" s="33" t="s">
        <v>35</v>
      </c>
      <c r="F64" s="33" t="s">
        <v>134</v>
      </c>
      <c r="G64" s="33">
        <v>410</v>
      </c>
      <c r="H64" s="88">
        <v>51.27</v>
      </c>
      <c r="I64" s="87">
        <v>0.45</v>
      </c>
      <c r="J64" s="87">
        <v>3.59</v>
      </c>
      <c r="K64" s="89">
        <v>4.96814814814815E-2</v>
      </c>
      <c r="L64" s="89">
        <v>6.46</v>
      </c>
      <c r="M64" s="87">
        <v>0.08</v>
      </c>
      <c r="N64" s="87">
        <v>15.72</v>
      </c>
      <c r="O64" s="87">
        <v>21.96</v>
      </c>
      <c r="P64" s="87">
        <v>0.22</v>
      </c>
      <c r="Q64" s="87"/>
      <c r="R64" s="87"/>
      <c r="S64" s="90"/>
      <c r="T64" s="57">
        <v>1.895768272024853</v>
      </c>
      <c r="U64" s="57">
        <v>1.2511736560320043E-2</v>
      </c>
      <c r="V64" s="57">
        <v>0.15643951992933008</v>
      </c>
      <c r="W64" s="57">
        <v>1.4522213010817236E-3</v>
      </c>
      <c r="X64" s="57">
        <v>0.19973657689802621</v>
      </c>
      <c r="Y64" s="57">
        <v>0.86991373496924196</v>
      </c>
      <c r="Z64" s="57">
        <v>0.86656142533144009</v>
      </c>
      <c r="AA64" s="57">
        <v>2.505247630033697E-3</v>
      </c>
      <c r="AB64" s="57"/>
      <c r="AC64" s="57"/>
      <c r="AD64" s="57">
        <v>1.5770772310588058E-2</v>
      </c>
      <c r="AE64" s="57"/>
      <c r="AF64" s="62">
        <v>0.10423172797514701</v>
      </c>
      <c r="AG64" s="64">
        <v>81.268221784115923</v>
      </c>
      <c r="AH64" s="41">
        <v>0.44755509363101603</v>
      </c>
      <c r="AI64" s="41">
        <v>0.4492864691688237</v>
      </c>
      <c r="AJ64" s="42">
        <v>0.1031584372001603</v>
      </c>
      <c r="AK64" s="87">
        <v>566</v>
      </c>
      <c r="AL64" s="87" t="s">
        <v>41</v>
      </c>
      <c r="AM64" s="91">
        <v>0.15</v>
      </c>
      <c r="AN64" s="92" t="s">
        <v>42</v>
      </c>
      <c r="AO64" s="93">
        <v>1</v>
      </c>
      <c r="AP64" s="94">
        <v>0.96337217142350695</v>
      </c>
    </row>
    <row r="65" spans="1:42" s="95" customFormat="1" ht="14.25" x14ac:dyDescent="0.2">
      <c r="A65" s="33" t="s">
        <v>127</v>
      </c>
      <c r="B65" s="33" t="s">
        <v>128</v>
      </c>
      <c r="C65" s="33" t="s">
        <v>156</v>
      </c>
      <c r="D65" s="33" t="s">
        <v>129</v>
      </c>
      <c r="E65" s="33" t="s">
        <v>35</v>
      </c>
      <c r="F65" s="33" t="s">
        <v>135</v>
      </c>
      <c r="G65" s="33">
        <v>420</v>
      </c>
      <c r="H65" s="88">
        <v>51.32</v>
      </c>
      <c r="I65" s="87">
        <v>0.42</v>
      </c>
      <c r="J65" s="87">
        <v>3.64</v>
      </c>
      <c r="K65" s="89">
        <v>2.4770370370370401E-2</v>
      </c>
      <c r="L65" s="89">
        <v>6.66</v>
      </c>
      <c r="M65" s="87">
        <v>0.1</v>
      </c>
      <c r="N65" s="87">
        <v>15.6</v>
      </c>
      <c r="O65" s="87">
        <v>22.03</v>
      </c>
      <c r="P65" s="87">
        <v>0.18</v>
      </c>
      <c r="Q65" s="87"/>
      <c r="R65" s="87"/>
      <c r="S65" s="90"/>
      <c r="T65" s="57">
        <v>1.8958035088462866</v>
      </c>
      <c r="U65" s="57">
        <v>1.1666460370090354E-2</v>
      </c>
      <c r="V65" s="57">
        <v>0.1584667501819387</v>
      </c>
      <c r="W65" s="57">
        <v>7.2336169448129989E-4</v>
      </c>
      <c r="X65" s="57">
        <v>0.20572357167967861</v>
      </c>
      <c r="Y65" s="57">
        <v>0.87185264859944689</v>
      </c>
      <c r="Z65" s="57">
        <v>0.85912459315227596</v>
      </c>
      <c r="AA65" s="57">
        <v>3.1285666746218113E-3</v>
      </c>
      <c r="AB65" s="57"/>
      <c r="AC65" s="57"/>
      <c r="AD65" s="57">
        <v>1.2891027293185166E-2</v>
      </c>
      <c r="AE65" s="57"/>
      <c r="AF65" s="62">
        <v>0.10419649115371343</v>
      </c>
      <c r="AG65" s="64">
        <v>80.680478356072101</v>
      </c>
      <c r="AH65" s="41">
        <v>0.44360212336055099</v>
      </c>
      <c r="AI65" s="41">
        <v>0.45017415315415632</v>
      </c>
      <c r="AJ65" s="42">
        <v>0.10622372348529269</v>
      </c>
      <c r="AK65" s="87">
        <v>561</v>
      </c>
      <c r="AL65" s="87" t="s">
        <v>41</v>
      </c>
      <c r="AM65" s="91">
        <v>0.15</v>
      </c>
      <c r="AN65" s="92" t="s">
        <v>42</v>
      </c>
      <c r="AO65" s="93">
        <v>1</v>
      </c>
      <c r="AP65" s="94">
        <v>0.96209140220310996</v>
      </c>
    </row>
    <row r="66" spans="1:42" s="95" customFormat="1" ht="14.25" x14ac:dyDescent="0.2">
      <c r="A66" s="33" t="s">
        <v>127</v>
      </c>
      <c r="B66" s="33" t="s">
        <v>128</v>
      </c>
      <c r="C66" s="33" t="s">
        <v>156</v>
      </c>
      <c r="D66" s="33" t="s">
        <v>129</v>
      </c>
      <c r="E66" s="33" t="s">
        <v>35</v>
      </c>
      <c r="F66" s="33" t="s">
        <v>85</v>
      </c>
      <c r="G66" s="33">
        <v>90</v>
      </c>
      <c r="H66" s="88">
        <v>53.53</v>
      </c>
      <c r="I66" s="87">
        <v>0.17</v>
      </c>
      <c r="J66" s="87">
        <v>1.87</v>
      </c>
      <c r="K66" s="89">
        <v>0.55057777777777805</v>
      </c>
      <c r="L66" s="89">
        <v>4.6500000000000004</v>
      </c>
      <c r="M66" s="87">
        <v>0.04</v>
      </c>
      <c r="N66" s="87">
        <v>17.98</v>
      </c>
      <c r="O66" s="87">
        <v>21.89</v>
      </c>
      <c r="P66" s="87">
        <v>0.23</v>
      </c>
      <c r="Q66" s="87"/>
      <c r="R66" s="87"/>
      <c r="S66" s="90"/>
      <c r="T66" s="57">
        <v>1.9386079435158565</v>
      </c>
      <c r="U66" s="57">
        <v>4.629401101248958E-3</v>
      </c>
      <c r="V66" s="57">
        <v>7.981131086480403E-2</v>
      </c>
      <c r="W66" s="57">
        <v>1.576259637185257E-2</v>
      </c>
      <c r="X66" s="57">
        <v>0.14081497712984828</v>
      </c>
      <c r="Y66" s="57">
        <v>0.849298633202205</v>
      </c>
      <c r="Z66" s="57">
        <v>0.97074980015420465</v>
      </c>
      <c r="AA66" s="57">
        <v>1.2268500240129746E-3</v>
      </c>
      <c r="AB66" s="57"/>
      <c r="AC66" s="57"/>
      <c r="AD66" s="57">
        <v>1.6148378801065261E-2</v>
      </c>
      <c r="AE66" s="57"/>
      <c r="AF66" s="62">
        <v>6.1392056484143476E-2</v>
      </c>
      <c r="AG66" s="64">
        <v>87.331824468753922</v>
      </c>
      <c r="AH66" s="41">
        <v>0.49506242758310048</v>
      </c>
      <c r="AI66" s="41">
        <v>0.43312483095984466</v>
      </c>
      <c r="AJ66" s="42">
        <v>7.1812741457054755E-2</v>
      </c>
      <c r="AK66" s="87">
        <v>283</v>
      </c>
      <c r="AL66" s="87" t="s">
        <v>41</v>
      </c>
      <c r="AM66" s="91">
        <v>0.15</v>
      </c>
      <c r="AN66" s="92" t="s">
        <v>42</v>
      </c>
      <c r="AO66" s="93">
        <v>1</v>
      </c>
      <c r="AP66" s="94">
        <v>0.94908957983924302</v>
      </c>
    </row>
    <row r="67" spans="1:42" s="95" customFormat="1" ht="14.25" x14ac:dyDescent="0.2">
      <c r="A67" s="33" t="s">
        <v>127</v>
      </c>
      <c r="B67" s="33" t="s">
        <v>128</v>
      </c>
      <c r="C67" s="33" t="s">
        <v>156</v>
      </c>
      <c r="D67" s="33" t="s">
        <v>129</v>
      </c>
      <c r="E67" s="33" t="s">
        <v>35</v>
      </c>
      <c r="F67" s="33" t="s">
        <v>87</v>
      </c>
      <c r="G67" s="33">
        <v>270</v>
      </c>
      <c r="H67" s="88">
        <v>53.64</v>
      </c>
      <c r="I67" s="87">
        <v>0.13</v>
      </c>
      <c r="J67" s="87">
        <v>1.81</v>
      </c>
      <c r="K67" s="89">
        <v>0.49062222222222202</v>
      </c>
      <c r="L67" s="89">
        <v>4.29</v>
      </c>
      <c r="M67" s="87">
        <v>0.04</v>
      </c>
      <c r="N67" s="87">
        <v>17.510000000000002</v>
      </c>
      <c r="O67" s="87">
        <v>21.55</v>
      </c>
      <c r="P67" s="87">
        <v>0.17</v>
      </c>
      <c r="Q67" s="87"/>
      <c r="R67" s="87"/>
      <c r="S67" s="90"/>
      <c r="T67" s="57">
        <v>1.9596412350343118</v>
      </c>
      <c r="U67" s="57">
        <v>3.5712010217171138E-3</v>
      </c>
      <c r="V67" s="57">
        <v>7.7928527108625897E-2</v>
      </c>
      <c r="W67" s="57">
        <v>1.4169396300004241E-2</v>
      </c>
      <c r="X67" s="57">
        <v>0.13105338530217836</v>
      </c>
      <c r="Y67" s="57">
        <v>0.84344543828027319</v>
      </c>
      <c r="Z67" s="57">
        <v>0.95367154385041175</v>
      </c>
      <c r="AA67" s="57">
        <v>1.2376177555689419E-3</v>
      </c>
      <c r="AB67" s="57"/>
      <c r="AC67" s="57"/>
      <c r="AD67" s="57">
        <v>1.2040515173128692E-2</v>
      </c>
      <c r="AE67" s="57"/>
      <c r="AF67" s="62">
        <v>4.0358764965688243E-2</v>
      </c>
      <c r="AG67" s="64">
        <v>87.918284001773614</v>
      </c>
      <c r="AH67" s="41">
        <v>0.4945992117491752</v>
      </c>
      <c r="AI67" s="41">
        <v>0.43743304664681865</v>
      </c>
      <c r="AJ67" s="42">
        <v>6.7967741604006107E-2</v>
      </c>
      <c r="AK67" s="87">
        <v>326</v>
      </c>
      <c r="AL67" s="87" t="s">
        <v>41</v>
      </c>
      <c r="AM67" s="91">
        <v>0.15</v>
      </c>
      <c r="AN67" s="92" t="s">
        <v>42</v>
      </c>
      <c r="AO67" s="93">
        <v>1</v>
      </c>
      <c r="AP67" s="94">
        <v>0.989786477567974</v>
      </c>
    </row>
    <row r="68" spans="1:42" s="95" customFormat="1" ht="14.25" x14ac:dyDescent="0.2">
      <c r="A68" s="33" t="s">
        <v>127</v>
      </c>
      <c r="B68" s="33" t="s">
        <v>128</v>
      </c>
      <c r="C68" s="33" t="s">
        <v>156</v>
      </c>
      <c r="D68" s="33" t="s">
        <v>129</v>
      </c>
      <c r="E68" s="33" t="s">
        <v>35</v>
      </c>
      <c r="F68" s="33" t="s">
        <v>136</v>
      </c>
      <c r="G68" s="33">
        <v>280</v>
      </c>
      <c r="H68" s="88">
        <v>53.56</v>
      </c>
      <c r="I68" s="87">
        <v>0.15</v>
      </c>
      <c r="J68" s="87">
        <v>1.84</v>
      </c>
      <c r="K68" s="89">
        <v>0.44023703703703698</v>
      </c>
      <c r="L68" s="89">
        <v>4.12</v>
      </c>
      <c r="M68" s="87">
        <v>0.05</v>
      </c>
      <c r="N68" s="87">
        <v>17.829999999999998</v>
      </c>
      <c r="O68" s="87">
        <v>21.81</v>
      </c>
      <c r="P68" s="87">
        <v>0.19</v>
      </c>
      <c r="Q68" s="87"/>
      <c r="R68" s="87"/>
      <c r="S68" s="90"/>
      <c r="T68" s="57">
        <v>1.9507241965278208</v>
      </c>
      <c r="U68" s="57">
        <v>4.1079931082422675E-3</v>
      </c>
      <c r="V68" s="57">
        <v>7.897747022379302E-2</v>
      </c>
      <c r="W68" s="57">
        <v>1.2675298952620822E-2</v>
      </c>
      <c r="X68" s="57">
        <v>0.12547455674470478</v>
      </c>
      <c r="Y68" s="57">
        <v>0.85100651953067419</v>
      </c>
      <c r="Z68" s="57">
        <v>0.96812519733412317</v>
      </c>
      <c r="AA68" s="57">
        <v>1.5422829120785508E-3</v>
      </c>
      <c r="AB68" s="57"/>
      <c r="AC68" s="57"/>
      <c r="AD68" s="57">
        <v>1.3415820883344276E-2</v>
      </c>
      <c r="AE68" s="57"/>
      <c r="AF68" s="62">
        <v>4.9275803472179192E-2</v>
      </c>
      <c r="AG68" s="64">
        <v>88.526464433014084</v>
      </c>
      <c r="AH68" s="41">
        <v>0.49785152422506945</v>
      </c>
      <c r="AI68" s="41">
        <v>0.43762407387026941</v>
      </c>
      <c r="AJ68" s="42">
        <v>6.452440190466105E-2</v>
      </c>
      <c r="AK68" s="87">
        <v>342</v>
      </c>
      <c r="AL68" s="87" t="s">
        <v>41</v>
      </c>
      <c r="AM68" s="91">
        <v>0.15</v>
      </c>
      <c r="AN68" s="92" t="s">
        <v>62</v>
      </c>
      <c r="AO68" s="93">
        <v>1</v>
      </c>
      <c r="AP68" s="94">
        <v>0.92417581449069697</v>
      </c>
    </row>
    <row r="69" spans="1:42" s="95" customFormat="1" ht="14.25" x14ac:dyDescent="0.2">
      <c r="A69" s="33" t="s">
        <v>127</v>
      </c>
      <c r="B69" s="33" t="s">
        <v>128</v>
      </c>
      <c r="C69" s="33" t="s">
        <v>156</v>
      </c>
      <c r="D69" s="33" t="s">
        <v>129</v>
      </c>
      <c r="E69" s="33" t="s">
        <v>35</v>
      </c>
      <c r="F69" s="33" t="s">
        <v>137</v>
      </c>
      <c r="G69" s="33">
        <v>465</v>
      </c>
      <c r="H69" s="88">
        <v>53.56</v>
      </c>
      <c r="I69" s="87">
        <v>0.16</v>
      </c>
      <c r="J69" s="87">
        <v>1.71</v>
      </c>
      <c r="K69" s="89">
        <v>0.40786666666666699</v>
      </c>
      <c r="L69" s="89">
        <v>4.37</v>
      </c>
      <c r="M69" s="87">
        <v>0.03</v>
      </c>
      <c r="N69" s="87">
        <v>18.12</v>
      </c>
      <c r="O69" s="87">
        <v>21.7</v>
      </c>
      <c r="P69" s="87">
        <v>0.18</v>
      </c>
      <c r="Q69" s="87"/>
      <c r="R69" s="87"/>
      <c r="S69" s="90"/>
      <c r="T69" s="57">
        <v>1.9478421045283065</v>
      </c>
      <c r="U69" s="57">
        <v>4.3753853496878809E-3</v>
      </c>
      <c r="V69" s="57">
        <v>7.328909927208041E-2</v>
      </c>
      <c r="W69" s="57">
        <v>1.1725941583302079E-2</v>
      </c>
      <c r="X69" s="57">
        <v>0.13289167317789402</v>
      </c>
      <c r="Y69" s="57">
        <v>0.84546344294415776</v>
      </c>
      <c r="Z69" s="57">
        <v>0.98241786672672415</v>
      </c>
      <c r="AA69" s="57">
        <v>9.2400256230633728E-4</v>
      </c>
      <c r="AB69" s="57"/>
      <c r="AC69" s="57"/>
      <c r="AD69" s="57">
        <v>1.2690947099711823E-2</v>
      </c>
      <c r="AE69" s="57"/>
      <c r="AF69" s="62">
        <v>5.2157895471693472E-2</v>
      </c>
      <c r="AG69" s="64">
        <v>88.08477212619745</v>
      </c>
      <c r="AH69" s="41">
        <v>0.50103600739101617</v>
      </c>
      <c r="AI69" s="41">
        <v>0.43118884763283377</v>
      </c>
      <c r="AJ69" s="42">
        <v>6.7775144976150087E-2</v>
      </c>
      <c r="AK69" s="87">
        <v>449</v>
      </c>
      <c r="AL69" s="87" t="s">
        <v>41</v>
      </c>
      <c r="AM69" s="91">
        <v>0.15</v>
      </c>
      <c r="AN69" s="92" t="s">
        <v>42</v>
      </c>
      <c r="AO69" s="93">
        <v>1</v>
      </c>
      <c r="AP69" s="94">
        <v>0.93970656997447199</v>
      </c>
    </row>
    <row r="70" spans="1:42" s="95" customFormat="1" ht="14.25" x14ac:dyDescent="0.2">
      <c r="A70" s="33" t="s">
        <v>127</v>
      </c>
      <c r="B70" s="33" t="s">
        <v>128</v>
      </c>
      <c r="C70" s="33" t="s">
        <v>156</v>
      </c>
      <c r="D70" s="33" t="s">
        <v>129</v>
      </c>
      <c r="E70" s="33" t="s">
        <v>35</v>
      </c>
      <c r="F70" s="33" t="s">
        <v>138</v>
      </c>
      <c r="G70" s="33">
        <v>600</v>
      </c>
      <c r="H70" s="88">
        <v>53.27</v>
      </c>
      <c r="I70" s="87">
        <v>0.14000000000000001</v>
      </c>
      <c r="J70" s="87">
        <v>2</v>
      </c>
      <c r="K70" s="89">
        <v>0.56662222222222203</v>
      </c>
      <c r="L70" s="89">
        <v>4.1900000000000004</v>
      </c>
      <c r="M70" s="87">
        <v>0.02</v>
      </c>
      <c r="N70" s="87">
        <v>17.899999999999999</v>
      </c>
      <c r="O70" s="87">
        <v>22</v>
      </c>
      <c r="P70" s="87">
        <v>0.19</v>
      </c>
      <c r="Q70" s="87"/>
      <c r="R70" s="87"/>
      <c r="S70" s="90"/>
      <c r="T70" s="57">
        <v>1.9380596847449589</v>
      </c>
      <c r="U70" s="57">
        <v>3.8299722833396248E-3</v>
      </c>
      <c r="V70" s="57">
        <v>8.5752055550870385E-2</v>
      </c>
      <c r="W70" s="57">
        <v>1.6296501669004676E-2</v>
      </c>
      <c r="X70" s="57">
        <v>0.12746813311350264</v>
      </c>
      <c r="Y70" s="57">
        <v>0.85748997346321498</v>
      </c>
      <c r="Z70" s="57">
        <v>0.97087285702856541</v>
      </c>
      <c r="AA70" s="57">
        <v>6.1624468451978748E-4</v>
      </c>
      <c r="AB70" s="57"/>
      <c r="AC70" s="57"/>
      <c r="AD70" s="57">
        <v>1.3401283647577296E-2</v>
      </c>
      <c r="AE70" s="57"/>
      <c r="AF70" s="62">
        <v>6.1940315255041067E-2</v>
      </c>
      <c r="AG70" s="64">
        <v>88.39448456740061</v>
      </c>
      <c r="AH70" s="41">
        <v>0.49639916490477576</v>
      </c>
      <c r="AI70" s="41">
        <v>0.43842744563290886</v>
      </c>
      <c r="AJ70" s="42">
        <v>6.5173389462315351E-2</v>
      </c>
      <c r="AK70" s="87">
        <v>367</v>
      </c>
      <c r="AL70" s="87" t="s">
        <v>41</v>
      </c>
      <c r="AM70" s="91">
        <v>0.15</v>
      </c>
      <c r="AN70" s="92" t="s">
        <v>62</v>
      </c>
      <c r="AO70" s="93">
        <v>1</v>
      </c>
      <c r="AP70" s="94">
        <v>0.91720693011291798</v>
      </c>
    </row>
    <row r="71" spans="1:42" s="95" customFormat="1" ht="14.25" x14ac:dyDescent="0.2">
      <c r="A71" s="33" t="s">
        <v>127</v>
      </c>
      <c r="B71" s="33" t="s">
        <v>128</v>
      </c>
      <c r="C71" s="33" t="s">
        <v>156</v>
      </c>
      <c r="D71" s="33" t="s">
        <v>129</v>
      </c>
      <c r="E71" s="33" t="s">
        <v>35</v>
      </c>
      <c r="F71" s="96" t="s">
        <v>139</v>
      </c>
      <c r="G71" s="33">
        <v>125</v>
      </c>
      <c r="H71" s="88">
        <v>52.16</v>
      </c>
      <c r="I71" s="87">
        <v>0.31</v>
      </c>
      <c r="J71" s="87">
        <v>2.67</v>
      </c>
      <c r="K71" s="89">
        <v>0.14988888888888899</v>
      </c>
      <c r="L71" s="89">
        <v>5.77</v>
      </c>
      <c r="M71" s="87">
        <v>0.06</v>
      </c>
      <c r="N71" s="87">
        <v>16.579999999999998</v>
      </c>
      <c r="O71" s="87">
        <v>21.87</v>
      </c>
      <c r="P71" s="87">
        <v>0.21</v>
      </c>
      <c r="Q71" s="87"/>
      <c r="R71" s="87"/>
      <c r="S71" s="90"/>
      <c r="T71" s="57">
        <v>1.9210524324549327</v>
      </c>
      <c r="U71" s="57">
        <v>8.5851220620836027E-3</v>
      </c>
      <c r="V71" s="57">
        <v>0.11588920670158327</v>
      </c>
      <c r="W71" s="57">
        <v>4.3640267872754575E-3</v>
      </c>
      <c r="X71" s="57">
        <v>0.17769720647531684</v>
      </c>
      <c r="Y71" s="57">
        <v>0.86292358254749524</v>
      </c>
      <c r="Z71" s="57">
        <v>0.91035554076432867</v>
      </c>
      <c r="AA71" s="57">
        <v>1.8715077332788635E-3</v>
      </c>
      <c r="AB71" s="57"/>
      <c r="AC71" s="57"/>
      <c r="AD71" s="57">
        <v>1.4994406424517876E-2</v>
      </c>
      <c r="AE71" s="57"/>
      <c r="AF71" s="62">
        <v>7.8947567545067265E-2</v>
      </c>
      <c r="AG71" s="64">
        <v>83.668327944014763</v>
      </c>
      <c r="AH71" s="41">
        <v>0.46661536937439524</v>
      </c>
      <c r="AI71" s="41">
        <v>0.44230346077117377</v>
      </c>
      <c r="AJ71" s="42">
        <v>9.1081169854430932E-2</v>
      </c>
      <c r="AK71" s="87">
        <v>702</v>
      </c>
      <c r="AL71" s="87" t="s">
        <v>41</v>
      </c>
      <c r="AM71" s="91">
        <v>0.15</v>
      </c>
      <c r="AN71" s="92" t="s">
        <v>42</v>
      </c>
      <c r="AO71" s="93">
        <v>1</v>
      </c>
      <c r="AP71" s="94">
        <v>0.96695138483585297</v>
      </c>
    </row>
    <row r="72" spans="1:42" s="95" customFormat="1" ht="14.25" x14ac:dyDescent="0.2">
      <c r="A72" s="33" t="s">
        <v>127</v>
      </c>
      <c r="B72" s="33" t="s">
        <v>128</v>
      </c>
      <c r="C72" s="33" t="s">
        <v>156</v>
      </c>
      <c r="D72" s="33" t="s">
        <v>129</v>
      </c>
      <c r="E72" s="33" t="s">
        <v>35</v>
      </c>
      <c r="F72" s="33" t="s">
        <v>140</v>
      </c>
      <c r="G72" s="33">
        <v>300</v>
      </c>
      <c r="H72" s="88">
        <v>49.57</v>
      </c>
      <c r="I72" s="87">
        <v>0.62</v>
      </c>
      <c r="J72" s="87">
        <v>5.28</v>
      </c>
      <c r="K72" s="89">
        <v>7.5718518518518504E-2</v>
      </c>
      <c r="L72" s="89">
        <v>6.79</v>
      </c>
      <c r="M72" s="87">
        <v>0.03</v>
      </c>
      <c r="N72" s="87">
        <v>14.71</v>
      </c>
      <c r="O72" s="87">
        <v>22.52</v>
      </c>
      <c r="P72" s="87">
        <v>0.28000000000000003</v>
      </c>
      <c r="Q72" s="87"/>
      <c r="R72" s="87"/>
      <c r="S72" s="90"/>
      <c r="T72" s="57">
        <v>1.8413057773794015</v>
      </c>
      <c r="U72" s="57">
        <v>1.7317365812841941E-2</v>
      </c>
      <c r="V72" s="57">
        <v>0.23113781970776828</v>
      </c>
      <c r="W72" s="57">
        <v>2.2234401144085609E-3</v>
      </c>
      <c r="X72" s="57">
        <v>0.21090162341232463</v>
      </c>
      <c r="Y72" s="57">
        <v>0.89618423969805605</v>
      </c>
      <c r="Z72" s="57">
        <v>0.81460026588656498</v>
      </c>
      <c r="AA72" s="57">
        <v>9.4377178927631123E-4</v>
      </c>
      <c r="AB72" s="57"/>
      <c r="AC72" s="57"/>
      <c r="AD72" s="57">
        <v>2.016384619205467E-2</v>
      </c>
      <c r="AE72" s="57"/>
      <c r="AF72" s="62">
        <v>0.15869422262059851</v>
      </c>
      <c r="AG72" s="64">
        <v>79.434301817180184</v>
      </c>
      <c r="AH72" s="41">
        <v>0.42389870728356577</v>
      </c>
      <c r="AI72" s="41">
        <v>0.46635307721445307</v>
      </c>
      <c r="AJ72" s="42">
        <v>0.10974821550198108</v>
      </c>
      <c r="AK72" s="87">
        <v>626</v>
      </c>
      <c r="AL72" s="87" t="s">
        <v>41</v>
      </c>
      <c r="AM72" s="91">
        <v>0.15</v>
      </c>
      <c r="AN72" s="92" t="s">
        <v>42</v>
      </c>
      <c r="AO72" s="93">
        <v>1</v>
      </c>
      <c r="AP72" s="94">
        <v>0.98561136653950698</v>
      </c>
    </row>
    <row r="73" spans="1:42" s="95" customFormat="1" ht="14.25" x14ac:dyDescent="0.2">
      <c r="A73" s="33" t="s">
        <v>127</v>
      </c>
      <c r="B73" s="33" t="s">
        <v>128</v>
      </c>
      <c r="C73" s="33" t="s">
        <v>156</v>
      </c>
      <c r="D73" s="33" t="s">
        <v>129</v>
      </c>
      <c r="E73" s="33" t="s">
        <v>35</v>
      </c>
      <c r="F73" s="33" t="s">
        <v>141</v>
      </c>
      <c r="G73" s="33">
        <v>400</v>
      </c>
      <c r="H73" s="88">
        <v>52.34</v>
      </c>
      <c r="I73" s="87">
        <v>0.36</v>
      </c>
      <c r="J73" s="87">
        <v>2.79</v>
      </c>
      <c r="K73" s="89">
        <v>8.5711111111111099E-2</v>
      </c>
      <c r="L73" s="89">
        <v>5.87</v>
      </c>
      <c r="M73" s="87">
        <v>0.08</v>
      </c>
      <c r="N73" s="87">
        <v>16.46</v>
      </c>
      <c r="O73" s="87">
        <v>22.25</v>
      </c>
      <c r="P73" s="87">
        <v>0.18</v>
      </c>
      <c r="Q73" s="87"/>
      <c r="R73" s="87"/>
      <c r="S73" s="90"/>
      <c r="T73" s="57">
        <v>1.917431422556751</v>
      </c>
      <c r="U73" s="57">
        <v>9.9168048597706084E-3</v>
      </c>
      <c r="V73" s="57">
        <v>0.12045377578053071</v>
      </c>
      <c r="W73" s="57">
        <v>2.4822160460497115E-3</v>
      </c>
      <c r="X73" s="57">
        <v>0.17981560340584524</v>
      </c>
      <c r="Y73" s="57">
        <v>0.87324891819120964</v>
      </c>
      <c r="Z73" s="57">
        <v>0.89896095799191877</v>
      </c>
      <c r="AA73" s="57">
        <v>2.4820747056845272E-3</v>
      </c>
      <c r="AB73" s="57"/>
      <c r="AC73" s="57"/>
      <c r="AD73" s="57">
        <v>1.2784006264854335E-2</v>
      </c>
      <c r="AE73" s="57"/>
      <c r="AF73" s="62">
        <v>8.2568577443248969E-2</v>
      </c>
      <c r="AG73" s="64">
        <v>83.33152481799759</v>
      </c>
      <c r="AH73" s="41">
        <v>0.46052726636601465</v>
      </c>
      <c r="AI73" s="41">
        <v>0.44735528676351316</v>
      </c>
      <c r="AJ73" s="42">
        <v>9.2117446870472158E-2</v>
      </c>
      <c r="AK73" s="87">
        <v>548</v>
      </c>
      <c r="AL73" s="87" t="s">
        <v>41</v>
      </c>
      <c r="AM73" s="91">
        <v>0.15</v>
      </c>
      <c r="AN73" s="92" t="s">
        <v>42</v>
      </c>
      <c r="AO73" s="93">
        <v>1</v>
      </c>
      <c r="AP73" s="94">
        <v>0.91837378004983505</v>
      </c>
    </row>
    <row r="74" spans="1:42" s="95" customFormat="1" ht="14.25" x14ac:dyDescent="0.2">
      <c r="A74" s="33" t="s">
        <v>127</v>
      </c>
      <c r="B74" s="33" t="s">
        <v>128</v>
      </c>
      <c r="C74" s="33" t="s">
        <v>156</v>
      </c>
      <c r="D74" s="33" t="s">
        <v>129</v>
      </c>
      <c r="E74" s="33" t="s">
        <v>35</v>
      </c>
      <c r="F74" s="33" t="s">
        <v>142</v>
      </c>
      <c r="G74" s="33">
        <v>500</v>
      </c>
      <c r="H74" s="88">
        <v>50.94</v>
      </c>
      <c r="I74" s="87">
        <v>0.41</v>
      </c>
      <c r="J74" s="87">
        <v>3.89</v>
      </c>
      <c r="K74" s="89">
        <v>7.8251851851851795E-2</v>
      </c>
      <c r="L74" s="89">
        <v>6.39</v>
      </c>
      <c r="M74" s="87">
        <v>0.04</v>
      </c>
      <c r="N74" s="87">
        <v>15.51</v>
      </c>
      <c r="O74" s="87">
        <v>22.65</v>
      </c>
      <c r="P74" s="87">
        <v>0.17</v>
      </c>
      <c r="Q74" s="87"/>
      <c r="R74" s="87"/>
      <c r="S74" s="90"/>
      <c r="T74" s="57">
        <v>1.8820662569027402</v>
      </c>
      <c r="U74" s="57">
        <v>1.1390504741899551E-2</v>
      </c>
      <c r="V74" s="57">
        <v>0.16937747798441005</v>
      </c>
      <c r="W74" s="57">
        <v>2.2855299857996482E-3</v>
      </c>
      <c r="X74" s="57">
        <v>0.19741492240029118</v>
      </c>
      <c r="Y74" s="57">
        <v>0.89653261451765709</v>
      </c>
      <c r="Z74" s="57">
        <v>0.85430440058671431</v>
      </c>
      <c r="AA74" s="57">
        <v>1.2516263539477184E-3</v>
      </c>
      <c r="AB74" s="57"/>
      <c r="AC74" s="57"/>
      <c r="AD74" s="57">
        <v>1.2176801793593655E-2</v>
      </c>
      <c r="AE74" s="57"/>
      <c r="AF74" s="62">
        <v>0.11793374309725979</v>
      </c>
      <c r="AG74" s="64">
        <v>81.229314886065822</v>
      </c>
      <c r="AH74" s="41">
        <v>0.43849790889001478</v>
      </c>
      <c r="AI74" s="41">
        <v>0.46017283353298938</v>
      </c>
      <c r="AJ74" s="42">
        <v>0.10132925757699586</v>
      </c>
      <c r="AK74" s="87">
        <v>560</v>
      </c>
      <c r="AL74" s="87" t="s">
        <v>41</v>
      </c>
      <c r="AM74" s="91">
        <v>0.15</v>
      </c>
      <c r="AN74" s="92" t="s">
        <v>42</v>
      </c>
      <c r="AO74" s="93">
        <v>1</v>
      </c>
      <c r="AP74" s="94">
        <v>0.95025226280353003</v>
      </c>
    </row>
    <row r="75" spans="1:42" s="95" customFormat="1" ht="14.25" x14ac:dyDescent="0.2">
      <c r="A75" s="33" t="s">
        <v>127</v>
      </c>
      <c r="B75" s="33" t="s">
        <v>128</v>
      </c>
      <c r="C75" s="33" t="s">
        <v>156</v>
      </c>
      <c r="D75" s="33" t="s">
        <v>129</v>
      </c>
      <c r="E75" s="33" t="s">
        <v>35</v>
      </c>
      <c r="F75" s="33" t="s">
        <v>143</v>
      </c>
      <c r="G75" s="33">
        <v>625</v>
      </c>
      <c r="H75" s="88">
        <v>52.16</v>
      </c>
      <c r="I75" s="87">
        <v>0.31</v>
      </c>
      <c r="J75" s="87">
        <v>2.67</v>
      </c>
      <c r="K75" s="89">
        <v>0.14988888888888899</v>
      </c>
      <c r="L75" s="89">
        <v>5.77</v>
      </c>
      <c r="M75" s="87">
        <v>0.06</v>
      </c>
      <c r="N75" s="87">
        <v>16.579999999999998</v>
      </c>
      <c r="O75" s="87">
        <v>21.87</v>
      </c>
      <c r="P75" s="87">
        <v>0.21</v>
      </c>
      <c r="Q75" s="87"/>
      <c r="R75" s="87"/>
      <c r="S75" s="90"/>
      <c r="T75" s="57">
        <v>1.9210524324549327</v>
      </c>
      <c r="U75" s="57">
        <v>8.5851220620836027E-3</v>
      </c>
      <c r="V75" s="57">
        <v>0.11588920670158327</v>
      </c>
      <c r="W75" s="57">
        <v>4.3640267872754575E-3</v>
      </c>
      <c r="X75" s="57">
        <v>0.17769720647531684</v>
      </c>
      <c r="Y75" s="57">
        <v>0.86292358254749524</v>
      </c>
      <c r="Z75" s="57">
        <v>0.91035554076432867</v>
      </c>
      <c r="AA75" s="57">
        <v>1.8715077332788635E-3</v>
      </c>
      <c r="AB75" s="57"/>
      <c r="AC75" s="57"/>
      <c r="AD75" s="57">
        <v>1.4994406424517876E-2</v>
      </c>
      <c r="AE75" s="57"/>
      <c r="AF75" s="62">
        <v>7.8947567545067265E-2</v>
      </c>
      <c r="AG75" s="64">
        <v>83.668327944014763</v>
      </c>
      <c r="AH75" s="41">
        <v>0.46661536937439524</v>
      </c>
      <c r="AI75" s="41">
        <v>0.44230346077117377</v>
      </c>
      <c r="AJ75" s="42">
        <v>9.1081169854430932E-2</v>
      </c>
      <c r="AK75" s="87">
        <v>510</v>
      </c>
      <c r="AL75" s="87" t="s">
        <v>41</v>
      </c>
      <c r="AM75" s="91">
        <v>0.15</v>
      </c>
      <c r="AN75" s="92" t="s">
        <v>42</v>
      </c>
      <c r="AO75" s="93">
        <v>1</v>
      </c>
      <c r="AP75" s="94">
        <v>0.91099148134653996</v>
      </c>
    </row>
    <row r="76" spans="1:42" s="95" customFormat="1" ht="14.25" x14ac:dyDescent="0.2">
      <c r="A76" s="33" t="s">
        <v>127</v>
      </c>
      <c r="B76" s="33" t="s">
        <v>128</v>
      </c>
      <c r="C76" s="33" t="s">
        <v>156</v>
      </c>
      <c r="D76" s="33" t="s">
        <v>129</v>
      </c>
      <c r="E76" s="33" t="s">
        <v>35</v>
      </c>
      <c r="F76" s="33" t="s">
        <v>144</v>
      </c>
      <c r="G76" s="33">
        <v>60</v>
      </c>
      <c r="H76" s="88">
        <v>50.65</v>
      </c>
      <c r="I76" s="87">
        <v>0.75</v>
      </c>
      <c r="J76" s="87">
        <v>4.32</v>
      </c>
      <c r="K76" s="89">
        <v>3.8562962962963E-2</v>
      </c>
      <c r="L76" s="89">
        <v>7.65</v>
      </c>
      <c r="M76" s="87">
        <v>0.15</v>
      </c>
      <c r="N76" s="87">
        <v>15.09</v>
      </c>
      <c r="O76" s="87">
        <v>21.04</v>
      </c>
      <c r="P76" s="87">
        <v>0.24</v>
      </c>
      <c r="Q76" s="87"/>
      <c r="R76" s="87"/>
      <c r="S76" s="90"/>
      <c r="T76" s="57">
        <v>1.8770382144421958</v>
      </c>
      <c r="U76" s="57">
        <v>2.0899604748473927E-2</v>
      </c>
      <c r="V76" s="57">
        <v>0.18867202227857327</v>
      </c>
      <c r="W76" s="57">
        <v>1.1297449059665204E-3</v>
      </c>
      <c r="X76" s="57">
        <v>0.23705998438289885</v>
      </c>
      <c r="Y76" s="57">
        <v>0.83533623262578527</v>
      </c>
      <c r="Z76" s="57">
        <v>0.8336961240295212</v>
      </c>
      <c r="AA76" s="57">
        <v>4.7078613459347815E-3</v>
      </c>
      <c r="AB76" s="57"/>
      <c r="AC76" s="57"/>
      <c r="AD76" s="57">
        <v>1.724301691542373E-2</v>
      </c>
      <c r="AE76" s="57"/>
      <c r="AF76" s="62">
        <v>0.12296178555780424</v>
      </c>
      <c r="AG76" s="64">
        <v>77.860505999411856</v>
      </c>
      <c r="AH76" s="41">
        <v>0.43738496088569656</v>
      </c>
      <c r="AI76" s="41">
        <v>0.4382454168882482</v>
      </c>
      <c r="AJ76" s="42">
        <v>0.12436962222605524</v>
      </c>
      <c r="AK76" s="87">
        <v>486</v>
      </c>
      <c r="AL76" s="87" t="s">
        <v>41</v>
      </c>
      <c r="AM76" s="91">
        <v>0.15</v>
      </c>
      <c r="AN76" s="92" t="s">
        <v>62</v>
      </c>
      <c r="AO76" s="93">
        <v>1</v>
      </c>
      <c r="AP76" s="94">
        <v>0.99508380281381703</v>
      </c>
    </row>
    <row r="77" spans="1:42" s="95" customFormat="1" ht="14.25" x14ac:dyDescent="0.2">
      <c r="A77" s="33" t="s">
        <v>127</v>
      </c>
      <c r="B77" s="33" t="s">
        <v>128</v>
      </c>
      <c r="C77" s="33" t="s">
        <v>156</v>
      </c>
      <c r="D77" s="33" t="s">
        <v>129</v>
      </c>
      <c r="E77" s="33" t="s">
        <v>35</v>
      </c>
      <c r="F77" s="33" t="s">
        <v>145</v>
      </c>
      <c r="G77" s="33">
        <v>80</v>
      </c>
      <c r="H77" s="88">
        <v>51.52</v>
      </c>
      <c r="I77" s="87">
        <v>0.38</v>
      </c>
      <c r="J77" s="87">
        <v>3.52</v>
      </c>
      <c r="K77" s="89">
        <v>5.16518518518519E-2</v>
      </c>
      <c r="L77" s="89">
        <v>6.34</v>
      </c>
      <c r="M77" s="87">
        <v>0.09</v>
      </c>
      <c r="N77" s="87">
        <v>15.38</v>
      </c>
      <c r="O77" s="87">
        <v>21.98</v>
      </c>
      <c r="P77" s="87">
        <v>0.24</v>
      </c>
      <c r="Q77" s="87"/>
      <c r="R77" s="87"/>
      <c r="S77" s="90"/>
      <c r="T77" s="57">
        <v>1.9083595807549678</v>
      </c>
      <c r="U77" s="57">
        <v>1.0584030837379268E-2</v>
      </c>
      <c r="V77" s="57">
        <v>0.1536586847758277</v>
      </c>
      <c r="W77" s="57">
        <v>1.5124693540629814E-3</v>
      </c>
      <c r="X77" s="57">
        <v>0.19637073454081483</v>
      </c>
      <c r="Y77" s="57">
        <v>0.87223590944642737</v>
      </c>
      <c r="Z77" s="57">
        <v>0.84930869158179212</v>
      </c>
      <c r="AA77" s="57">
        <v>2.823355754736928E-3</v>
      </c>
      <c r="AB77" s="57"/>
      <c r="AC77" s="57"/>
      <c r="AD77" s="57">
        <v>1.7234708593398963E-2</v>
      </c>
      <c r="AE77" s="57"/>
      <c r="AF77" s="62">
        <v>9.164041924503219E-2</v>
      </c>
      <c r="AG77" s="64">
        <v>81.220751825541782</v>
      </c>
      <c r="AH77" s="41">
        <v>0.44282908417842504</v>
      </c>
      <c r="AI77" s="41">
        <v>0.4547833229497798</v>
      </c>
      <c r="AJ77" s="42">
        <v>0.10238759287179525</v>
      </c>
      <c r="AK77" s="87">
        <v>629</v>
      </c>
      <c r="AL77" s="87" t="s">
        <v>41</v>
      </c>
      <c r="AM77" s="91">
        <v>0.15</v>
      </c>
      <c r="AN77" s="92" t="s">
        <v>42</v>
      </c>
      <c r="AO77" s="93">
        <v>1</v>
      </c>
      <c r="AP77" s="94">
        <v>0.991801488929829</v>
      </c>
    </row>
    <row r="78" spans="1:42" s="95" customFormat="1" ht="14.25" x14ac:dyDescent="0.2">
      <c r="A78" s="33" t="s">
        <v>127</v>
      </c>
      <c r="B78" s="33" t="s">
        <v>128</v>
      </c>
      <c r="C78" s="33" t="s">
        <v>156</v>
      </c>
      <c r="D78" s="33" t="s">
        <v>129</v>
      </c>
      <c r="E78" s="33" t="s">
        <v>35</v>
      </c>
      <c r="F78" s="33" t="s">
        <v>146</v>
      </c>
      <c r="G78" s="33">
        <v>200</v>
      </c>
      <c r="H78" s="88">
        <v>51.17</v>
      </c>
      <c r="I78" s="87">
        <v>0.49</v>
      </c>
      <c r="J78" s="87">
        <v>4.07</v>
      </c>
      <c r="K78" s="89">
        <v>4.5881481481481502E-2</v>
      </c>
      <c r="L78" s="89">
        <v>6.61</v>
      </c>
      <c r="M78" s="87">
        <v>0.1</v>
      </c>
      <c r="N78" s="87">
        <v>15.18</v>
      </c>
      <c r="O78" s="87">
        <v>21.64</v>
      </c>
      <c r="P78" s="87">
        <v>0.23</v>
      </c>
      <c r="Q78" s="87"/>
      <c r="R78" s="87"/>
      <c r="S78" s="90"/>
      <c r="T78" s="57">
        <v>1.8954773376589398</v>
      </c>
      <c r="U78" s="57">
        <v>1.3648420805176163E-2</v>
      </c>
      <c r="V78" s="57">
        <v>0.17767555531571616</v>
      </c>
      <c r="W78" s="57">
        <v>1.3435596223762124E-3</v>
      </c>
      <c r="X78" s="57">
        <v>0.20474240028474669</v>
      </c>
      <c r="Y78" s="57">
        <v>0.85878085662241166</v>
      </c>
      <c r="Z78" s="57">
        <v>0.83830070000626311</v>
      </c>
      <c r="AA78" s="57">
        <v>3.137197926196831E-3</v>
      </c>
      <c r="AB78" s="57"/>
      <c r="AC78" s="57"/>
      <c r="AD78" s="57">
        <v>1.6517311650020242E-2</v>
      </c>
      <c r="AE78" s="57"/>
      <c r="AF78" s="62">
        <v>0.10452266234106022</v>
      </c>
      <c r="AG78" s="64">
        <v>80.370667307264341</v>
      </c>
      <c r="AH78" s="41">
        <v>0.44078774849738939</v>
      </c>
      <c r="AI78" s="41">
        <v>0.45155644059515165</v>
      </c>
      <c r="AJ78" s="42">
        <v>0.10765581090745897</v>
      </c>
      <c r="AK78" s="87">
        <v>717</v>
      </c>
      <c r="AL78" s="87" t="s">
        <v>41</v>
      </c>
      <c r="AM78" s="91">
        <v>0.15</v>
      </c>
      <c r="AN78" s="92" t="s">
        <v>42</v>
      </c>
      <c r="AO78" s="93">
        <v>1</v>
      </c>
      <c r="AP78" s="94">
        <v>0.99421304336237004</v>
      </c>
    </row>
    <row r="79" spans="1:42" s="95" customFormat="1" ht="14.25" x14ac:dyDescent="0.2">
      <c r="A79" s="33" t="s">
        <v>147</v>
      </c>
      <c r="B79" s="33" t="s">
        <v>128</v>
      </c>
      <c r="C79" s="33" t="s">
        <v>156</v>
      </c>
      <c r="D79" s="33" t="s">
        <v>129</v>
      </c>
      <c r="E79" s="33" t="s">
        <v>35</v>
      </c>
      <c r="F79" s="33" t="s">
        <v>148</v>
      </c>
      <c r="G79" s="33">
        <v>210</v>
      </c>
      <c r="H79" s="88">
        <v>50.1</v>
      </c>
      <c r="I79" s="87">
        <v>0.56000000000000005</v>
      </c>
      <c r="J79" s="87">
        <v>5.42</v>
      </c>
      <c r="K79" s="89">
        <v>0.15115555555555599</v>
      </c>
      <c r="L79" s="89">
        <v>6.78</v>
      </c>
      <c r="M79" s="87">
        <v>0.09</v>
      </c>
      <c r="N79" s="87">
        <v>14.45</v>
      </c>
      <c r="O79" s="87">
        <v>22.51</v>
      </c>
      <c r="P79" s="87">
        <v>0.27</v>
      </c>
      <c r="Q79" s="87"/>
      <c r="R79" s="87"/>
      <c r="S79" s="90"/>
      <c r="T79" s="57">
        <v>1.8502126292028513</v>
      </c>
      <c r="U79" s="57">
        <v>1.5550884180825853E-2</v>
      </c>
      <c r="V79" s="57">
        <v>0.23589204455459015</v>
      </c>
      <c r="W79" s="57">
        <v>4.4129027905275816E-3</v>
      </c>
      <c r="X79" s="57">
        <v>0.20937111244172743</v>
      </c>
      <c r="Y79" s="57">
        <v>0.89059720783256568</v>
      </c>
      <c r="Z79" s="57">
        <v>0.79556677974979606</v>
      </c>
      <c r="AA79" s="57">
        <v>2.8149142168512305E-3</v>
      </c>
      <c r="AB79" s="57"/>
      <c r="AC79" s="57"/>
      <c r="AD79" s="57">
        <v>1.9331075948056754E-2</v>
      </c>
      <c r="AE79" s="57"/>
      <c r="AF79" s="62">
        <v>0.14978737079714866</v>
      </c>
      <c r="AG79" s="64">
        <v>79.165765957422479</v>
      </c>
      <c r="AH79" s="41">
        <v>0.41970564393119691</v>
      </c>
      <c r="AI79" s="41">
        <v>0.46983947056493314</v>
      </c>
      <c r="AJ79" s="42">
        <v>0.11045488550386995</v>
      </c>
      <c r="AK79" s="87">
        <v>642</v>
      </c>
      <c r="AL79" s="87" t="s">
        <v>41</v>
      </c>
      <c r="AM79" s="91">
        <v>0.15</v>
      </c>
      <c r="AN79" s="92" t="s">
        <v>62</v>
      </c>
      <c r="AO79" s="93">
        <v>1</v>
      </c>
      <c r="AP79" s="94">
        <v>0.98481187140430104</v>
      </c>
    </row>
    <row r="80" spans="1:42" s="95" customFormat="1" ht="14.25" x14ac:dyDescent="0.2">
      <c r="A80" s="33" t="s">
        <v>127</v>
      </c>
      <c r="B80" s="33" t="s">
        <v>128</v>
      </c>
      <c r="C80" s="33" t="s">
        <v>156</v>
      </c>
      <c r="D80" s="33" t="s">
        <v>129</v>
      </c>
      <c r="E80" s="33" t="s">
        <v>35</v>
      </c>
      <c r="F80" s="33" t="s">
        <v>149</v>
      </c>
      <c r="G80" s="33">
        <v>325</v>
      </c>
      <c r="H80" s="88">
        <v>49.67</v>
      </c>
      <c r="I80" s="87">
        <v>0.6</v>
      </c>
      <c r="J80" s="87">
        <v>5.07</v>
      </c>
      <c r="K80" s="89">
        <v>0.12807407407407401</v>
      </c>
      <c r="L80" s="89">
        <v>6.87</v>
      </c>
      <c r="M80" s="87">
        <v>0.08</v>
      </c>
      <c r="N80" s="87">
        <v>14.96</v>
      </c>
      <c r="O80" s="87">
        <v>22.25</v>
      </c>
      <c r="P80" s="87">
        <v>0.24</v>
      </c>
      <c r="Q80" s="87"/>
      <c r="R80" s="87"/>
      <c r="S80" s="90"/>
      <c r="T80" s="57">
        <v>1.8448525497590031</v>
      </c>
      <c r="U80" s="57">
        <v>1.6757217085508418E-2</v>
      </c>
      <c r="V80" s="57">
        <v>0.22192465479337853</v>
      </c>
      <c r="W80" s="57">
        <v>3.7604953613278743E-3</v>
      </c>
      <c r="X80" s="57">
        <v>0.21336706801340025</v>
      </c>
      <c r="Y80" s="57">
        <v>0.88535905861239106</v>
      </c>
      <c r="Z80" s="57">
        <v>0.82836925604534994</v>
      </c>
      <c r="AA80" s="57">
        <v>2.5164959028890575E-3</v>
      </c>
      <c r="AB80" s="57"/>
      <c r="AC80" s="57"/>
      <c r="AD80" s="57">
        <v>1.7281725009772479E-2</v>
      </c>
      <c r="AE80" s="57"/>
      <c r="AF80" s="62">
        <v>0.15514745024099685</v>
      </c>
      <c r="AG80" s="64">
        <v>79.518131115742179</v>
      </c>
      <c r="AH80" s="41">
        <v>0.42985379109629218</v>
      </c>
      <c r="AI80" s="41">
        <v>0.45942669292538985</v>
      </c>
      <c r="AJ80" s="42">
        <v>0.11071951597831799</v>
      </c>
      <c r="AK80" s="87">
        <v>649</v>
      </c>
      <c r="AL80" s="87" t="s">
        <v>41</v>
      </c>
      <c r="AM80" s="91">
        <v>0.15</v>
      </c>
      <c r="AN80" s="92" t="s">
        <v>42</v>
      </c>
      <c r="AO80" s="93">
        <v>1</v>
      </c>
      <c r="AP80" s="94">
        <v>0.94540386255572895</v>
      </c>
    </row>
    <row r="81" spans="1:42" s="95" customFormat="1" ht="14.25" x14ac:dyDescent="0.2">
      <c r="A81" s="33" t="s">
        <v>127</v>
      </c>
      <c r="B81" s="33" t="s">
        <v>128</v>
      </c>
      <c r="C81" s="33" t="s">
        <v>156</v>
      </c>
      <c r="D81" s="33" t="s">
        <v>129</v>
      </c>
      <c r="E81" s="33" t="s">
        <v>35</v>
      </c>
      <c r="F81" s="33" t="s">
        <v>150</v>
      </c>
      <c r="G81" s="33">
        <v>160</v>
      </c>
      <c r="H81" s="88">
        <v>50.13</v>
      </c>
      <c r="I81" s="87">
        <v>0.63</v>
      </c>
      <c r="J81" s="87">
        <v>5.21</v>
      </c>
      <c r="K81" s="89">
        <v>5.6859259259259297E-2</v>
      </c>
      <c r="L81" s="89">
        <v>6.99</v>
      </c>
      <c r="M81" s="87">
        <v>0.09</v>
      </c>
      <c r="N81" s="87">
        <v>14.55</v>
      </c>
      <c r="O81" s="87">
        <v>22.21</v>
      </c>
      <c r="P81" s="87">
        <v>0.22</v>
      </c>
      <c r="Q81" s="87"/>
      <c r="R81" s="87"/>
      <c r="S81" s="90"/>
      <c r="T81" s="57">
        <v>1.8554656855972154</v>
      </c>
      <c r="U81" s="57">
        <v>1.7533915795434708E-2</v>
      </c>
      <c r="V81" s="57">
        <v>0.22726001897438042</v>
      </c>
      <c r="W81" s="57">
        <v>1.6636913236634761E-3</v>
      </c>
      <c r="X81" s="57">
        <v>0.21633936454178307</v>
      </c>
      <c r="Y81" s="57">
        <v>0.8806953433402035</v>
      </c>
      <c r="Z81" s="57">
        <v>0.80286604980123844</v>
      </c>
      <c r="AA81" s="57">
        <v>2.8212168674840578E-3</v>
      </c>
      <c r="AB81" s="57"/>
      <c r="AC81" s="57"/>
      <c r="AD81" s="57">
        <v>1.5786514433849697E-2</v>
      </c>
      <c r="AE81" s="57"/>
      <c r="AF81" s="62">
        <v>0.14453431440278464</v>
      </c>
      <c r="AG81" s="64">
        <v>78.773722990744204</v>
      </c>
      <c r="AH81" s="41">
        <v>0.42258315154327775</v>
      </c>
      <c r="AI81" s="41">
        <v>0.46354807732912329</v>
      </c>
      <c r="AJ81" s="42">
        <v>0.11386877112759899</v>
      </c>
      <c r="AK81" s="87">
        <v>783</v>
      </c>
      <c r="AL81" s="87" t="s">
        <v>52</v>
      </c>
      <c r="AM81" s="91">
        <v>0.15</v>
      </c>
      <c r="AN81" s="92" t="s">
        <v>42</v>
      </c>
      <c r="AO81" s="93">
        <v>1</v>
      </c>
      <c r="AP81" s="94">
        <v>0.98053643592514705</v>
      </c>
    </row>
    <row r="82" spans="1:42" s="95" customFormat="1" ht="14.25" x14ac:dyDescent="0.2">
      <c r="A82" s="33" t="s">
        <v>127</v>
      </c>
      <c r="B82" s="33" t="s">
        <v>128</v>
      </c>
      <c r="C82" s="33" t="s">
        <v>156</v>
      </c>
      <c r="D82" s="33" t="s">
        <v>129</v>
      </c>
      <c r="E82" s="33" t="s">
        <v>35</v>
      </c>
      <c r="F82" s="33" t="s">
        <v>51</v>
      </c>
      <c r="G82" s="33">
        <v>200</v>
      </c>
      <c r="H82" s="88">
        <v>50.8</v>
      </c>
      <c r="I82" s="87">
        <v>0.43</v>
      </c>
      <c r="J82" s="87">
        <v>4.08</v>
      </c>
      <c r="K82" s="89">
        <v>2.4770370370370401E-2</v>
      </c>
      <c r="L82" s="89">
        <v>6.77</v>
      </c>
      <c r="M82" s="87">
        <v>0.08</v>
      </c>
      <c r="N82" s="87">
        <v>15.26</v>
      </c>
      <c r="O82" s="87">
        <v>21.72</v>
      </c>
      <c r="P82" s="87">
        <v>0.27</v>
      </c>
      <c r="Q82" s="87"/>
      <c r="R82" s="87"/>
      <c r="S82" s="90"/>
      <c r="T82" s="57">
        <v>1.8873294166343042</v>
      </c>
      <c r="U82" s="57">
        <v>1.201256075042062E-2</v>
      </c>
      <c r="V82" s="57">
        <v>0.17863816654735187</v>
      </c>
      <c r="W82" s="57">
        <v>7.2749971704011689E-4</v>
      </c>
      <c r="X82" s="57">
        <v>0.21031769671310624</v>
      </c>
      <c r="Y82" s="57">
        <v>0.86450147123631349</v>
      </c>
      <c r="Z82" s="57">
        <v>0.84520762862302234</v>
      </c>
      <c r="AA82" s="57">
        <v>2.517171022898113E-3</v>
      </c>
      <c r="AB82" s="57"/>
      <c r="AC82" s="57"/>
      <c r="AD82" s="57">
        <v>1.9447156477245028E-2</v>
      </c>
      <c r="AE82" s="57"/>
      <c r="AF82" s="62">
        <v>0.1126705833656958</v>
      </c>
      <c r="AG82" s="64">
        <v>80.07459492777862</v>
      </c>
      <c r="AH82" s="41">
        <v>0.4402061628159849</v>
      </c>
      <c r="AI82" s="41">
        <v>0.45025489893140463</v>
      </c>
      <c r="AJ82" s="42">
        <v>0.10953893825261049</v>
      </c>
      <c r="AK82" s="87">
        <v>595</v>
      </c>
      <c r="AL82" s="87" t="s">
        <v>41</v>
      </c>
      <c r="AM82" s="91">
        <v>0.15</v>
      </c>
      <c r="AN82" s="92" t="s">
        <v>42</v>
      </c>
      <c r="AO82" s="93">
        <v>1</v>
      </c>
      <c r="AP82" s="94">
        <v>0.993034347146866</v>
      </c>
    </row>
    <row r="83" spans="1:42" s="95" customFormat="1" ht="14.25" x14ac:dyDescent="0.2">
      <c r="A83" s="33" t="s">
        <v>127</v>
      </c>
      <c r="B83" s="33" t="s">
        <v>128</v>
      </c>
      <c r="C83" s="33" t="s">
        <v>156</v>
      </c>
      <c r="D83" s="33" t="s">
        <v>129</v>
      </c>
      <c r="E83" s="33" t="s">
        <v>35</v>
      </c>
      <c r="F83" s="33" t="s">
        <v>151</v>
      </c>
      <c r="G83" s="33">
        <v>480</v>
      </c>
      <c r="H83" s="88">
        <v>50.48</v>
      </c>
      <c r="I83" s="87">
        <v>0.52</v>
      </c>
      <c r="J83" s="87">
        <v>4.4400000000000004</v>
      </c>
      <c r="K83" s="89">
        <v>6.7977777777777804E-2</v>
      </c>
      <c r="L83" s="89">
        <v>6.8</v>
      </c>
      <c r="M83" s="87">
        <v>7.0000000000000007E-2</v>
      </c>
      <c r="N83" s="87">
        <v>15.22</v>
      </c>
      <c r="O83" s="87">
        <v>22.31</v>
      </c>
      <c r="P83" s="87">
        <v>0.21</v>
      </c>
      <c r="Q83" s="87"/>
      <c r="R83" s="87"/>
      <c r="S83" s="90"/>
      <c r="T83" s="57">
        <v>1.8671870756359141</v>
      </c>
      <c r="U83" s="57">
        <v>1.4462886388836622E-2</v>
      </c>
      <c r="V83" s="57">
        <v>0.19354481862261691</v>
      </c>
      <c r="W83" s="57">
        <v>1.9877043185614904E-3</v>
      </c>
      <c r="X83" s="57">
        <v>0.21031998910076322</v>
      </c>
      <c r="Y83" s="57">
        <v>0.88407676284093151</v>
      </c>
      <c r="Z83" s="57">
        <v>0.83928220814867649</v>
      </c>
      <c r="AA83" s="57">
        <v>2.1928315253617152E-3</v>
      </c>
      <c r="AB83" s="57"/>
      <c r="AC83" s="57"/>
      <c r="AD83" s="57">
        <v>1.505899984599807E-2</v>
      </c>
      <c r="AE83" s="57"/>
      <c r="AF83" s="62">
        <v>0.13281292436408587</v>
      </c>
      <c r="AG83" s="64">
        <v>79.961933230330288</v>
      </c>
      <c r="AH83" s="41">
        <v>0.43403389366632622</v>
      </c>
      <c r="AI83" s="41">
        <v>0.4571993495753886</v>
      </c>
      <c r="AJ83" s="42">
        <v>0.10876675675828516</v>
      </c>
      <c r="AK83" s="87">
        <v>727</v>
      </c>
      <c r="AL83" s="87" t="s">
        <v>41</v>
      </c>
      <c r="AM83" s="91">
        <v>0.15</v>
      </c>
      <c r="AN83" s="92" t="s">
        <v>42</v>
      </c>
      <c r="AO83" s="93">
        <v>1</v>
      </c>
      <c r="AP83" s="94">
        <v>0.97747650774560801</v>
      </c>
    </row>
    <row r="84" spans="1:42" s="95" customFormat="1" ht="14.25" x14ac:dyDescent="0.2">
      <c r="A84" s="33" t="s">
        <v>127</v>
      </c>
      <c r="B84" s="33" t="s">
        <v>128</v>
      </c>
      <c r="C84" s="33" t="s">
        <v>156</v>
      </c>
      <c r="D84" s="33" t="s">
        <v>129</v>
      </c>
      <c r="E84" s="33" t="s">
        <v>35</v>
      </c>
      <c r="F84" s="33" t="s">
        <v>152</v>
      </c>
      <c r="G84" s="33">
        <v>90</v>
      </c>
      <c r="H84" s="88">
        <v>52.49</v>
      </c>
      <c r="I84" s="87">
        <v>0.24</v>
      </c>
      <c r="J84" s="87">
        <v>2.74</v>
      </c>
      <c r="K84" s="89">
        <v>0.12652592592592601</v>
      </c>
      <c r="L84" s="89">
        <v>6.17</v>
      </c>
      <c r="M84" s="87">
        <v>0.14000000000000001</v>
      </c>
      <c r="N84" s="87">
        <v>16.71</v>
      </c>
      <c r="O84" s="87">
        <v>21.06</v>
      </c>
      <c r="P84" s="87">
        <v>0.15</v>
      </c>
      <c r="Q84" s="87"/>
      <c r="R84" s="87"/>
      <c r="S84" s="90"/>
      <c r="T84" s="57">
        <v>1.9294062029583927</v>
      </c>
      <c r="U84" s="57">
        <v>6.633480916133176E-3</v>
      </c>
      <c r="V84" s="57">
        <v>0.1186937232775412</v>
      </c>
      <c r="W84" s="57">
        <v>3.6765709687803859E-3</v>
      </c>
      <c r="X84" s="57">
        <v>0.18964238706089553</v>
      </c>
      <c r="Y84" s="57">
        <v>0.82933001491112401</v>
      </c>
      <c r="Z84" s="57">
        <v>0.91568990302687903</v>
      </c>
      <c r="AA84" s="57">
        <v>4.358267404841281E-3</v>
      </c>
      <c r="AB84" s="57"/>
      <c r="AC84" s="57"/>
      <c r="AD84" s="57">
        <v>1.0689236955450163E-2</v>
      </c>
      <c r="AE84" s="57"/>
      <c r="AF84" s="62">
        <v>7.0593797041607287E-2</v>
      </c>
      <c r="AG84" s="64">
        <v>82.842952407928308</v>
      </c>
      <c r="AH84" s="41">
        <v>0.47330735739300012</v>
      </c>
      <c r="AI84" s="41">
        <v>0.42866913402315771</v>
      </c>
      <c r="AJ84" s="42">
        <v>9.8023508583842234E-2</v>
      </c>
      <c r="AK84" s="87">
        <v>330</v>
      </c>
      <c r="AL84" s="87" t="s">
        <v>41</v>
      </c>
      <c r="AM84" s="91">
        <v>0.15</v>
      </c>
      <c r="AN84" s="92" t="s">
        <v>42</v>
      </c>
      <c r="AO84" s="93">
        <v>1</v>
      </c>
      <c r="AP84" s="94">
        <v>0.58601097425592696</v>
      </c>
    </row>
    <row r="85" spans="1:42" s="95" customFormat="1" ht="14.25" x14ac:dyDescent="0.2">
      <c r="A85" s="33" t="s">
        <v>127</v>
      </c>
      <c r="B85" s="33" t="s">
        <v>128</v>
      </c>
      <c r="C85" s="33" t="s">
        <v>156</v>
      </c>
      <c r="D85" s="33" t="s">
        <v>129</v>
      </c>
      <c r="E85" s="33" t="s">
        <v>35</v>
      </c>
      <c r="F85" s="33" t="s">
        <v>153</v>
      </c>
      <c r="G85" s="33">
        <v>225</v>
      </c>
      <c r="H85" s="88">
        <v>53.61</v>
      </c>
      <c r="I85" s="87">
        <v>0.18</v>
      </c>
      <c r="J85" s="87">
        <v>1.87</v>
      </c>
      <c r="K85" s="89">
        <v>0.1976</v>
      </c>
      <c r="L85" s="89">
        <v>4.3899999999999997</v>
      </c>
      <c r="M85" s="87">
        <v>0.05</v>
      </c>
      <c r="N85" s="87">
        <v>17.34</v>
      </c>
      <c r="O85" s="87">
        <v>22.17</v>
      </c>
      <c r="P85" s="87">
        <v>0.16</v>
      </c>
      <c r="Q85" s="87"/>
      <c r="R85" s="87"/>
      <c r="S85" s="90"/>
      <c r="T85" s="57">
        <v>1.9553666532666831</v>
      </c>
      <c r="U85" s="57">
        <v>4.9367149001274951E-3</v>
      </c>
      <c r="V85" s="57">
        <v>8.0381128042887134E-2</v>
      </c>
      <c r="W85" s="57">
        <v>5.6975175186249217E-3</v>
      </c>
      <c r="X85" s="57">
        <v>0.13389059422281144</v>
      </c>
      <c r="Y85" s="57">
        <v>0.86630338107589788</v>
      </c>
      <c r="Z85" s="57">
        <v>0.94287987948994223</v>
      </c>
      <c r="AA85" s="57">
        <v>1.5445114827874371E-3</v>
      </c>
      <c r="AB85" s="57"/>
      <c r="AC85" s="57"/>
      <c r="AD85" s="57">
        <v>1.1313858105344E-2</v>
      </c>
      <c r="AE85" s="57"/>
      <c r="AF85" s="62">
        <v>4.463334673331687E-2</v>
      </c>
      <c r="AG85" s="64">
        <v>87.565539964970384</v>
      </c>
      <c r="AH85" s="41">
        <v>0.48525169394165896</v>
      </c>
      <c r="AI85" s="41">
        <v>0.44584171566145947</v>
      </c>
      <c r="AJ85" s="42">
        <v>6.8906590396881615E-2</v>
      </c>
      <c r="AK85" s="87">
        <v>243</v>
      </c>
      <c r="AL85" s="87" t="s">
        <v>52</v>
      </c>
      <c r="AM85" s="91">
        <v>0.15</v>
      </c>
      <c r="AN85" s="92" t="s">
        <v>62</v>
      </c>
      <c r="AO85" s="93">
        <v>1</v>
      </c>
      <c r="AP85" s="94">
        <v>0.87796955955019595</v>
      </c>
    </row>
    <row r="86" spans="1:42" s="95" customFormat="1" ht="14.25" x14ac:dyDescent="0.2">
      <c r="A86" s="33" t="s">
        <v>127</v>
      </c>
      <c r="B86" s="33" t="s">
        <v>128</v>
      </c>
      <c r="C86" s="33" t="s">
        <v>156</v>
      </c>
      <c r="D86" s="33" t="s">
        <v>129</v>
      </c>
      <c r="E86" s="33" t="s">
        <v>35</v>
      </c>
      <c r="F86" s="33" t="s">
        <v>54</v>
      </c>
      <c r="G86" s="33">
        <v>300</v>
      </c>
      <c r="H86" s="88">
        <v>51.7</v>
      </c>
      <c r="I86" s="87">
        <v>0.32</v>
      </c>
      <c r="J86" s="87">
        <v>3.12</v>
      </c>
      <c r="K86" s="89">
        <v>0.32736296296296302</v>
      </c>
      <c r="L86" s="89">
        <v>5.53</v>
      </c>
      <c r="M86" s="87">
        <v>0.05</v>
      </c>
      <c r="N86" s="87">
        <v>16.39</v>
      </c>
      <c r="O86" s="87">
        <v>22.53</v>
      </c>
      <c r="P86" s="87">
        <v>0.21</v>
      </c>
      <c r="Q86" s="87"/>
      <c r="R86" s="87"/>
      <c r="S86" s="90"/>
      <c r="T86" s="57">
        <v>1.9004285464769561</v>
      </c>
      <c r="U86" s="57">
        <v>8.8449244009429981E-3</v>
      </c>
      <c r="V86" s="57">
        <v>0.13515922384159709</v>
      </c>
      <c r="W86" s="57">
        <v>9.5127673791192933E-3</v>
      </c>
      <c r="X86" s="57">
        <v>0.16997665761062375</v>
      </c>
      <c r="Y86" s="57">
        <v>0.88724612861004015</v>
      </c>
      <c r="Z86" s="57">
        <v>0.89818300584858213</v>
      </c>
      <c r="AA86" s="57">
        <v>1.5565739084863652E-3</v>
      </c>
      <c r="AB86" s="57"/>
      <c r="AC86" s="57"/>
      <c r="AD86" s="57">
        <v>1.4965410870787208E-2</v>
      </c>
      <c r="AE86" s="57"/>
      <c r="AF86" s="62">
        <v>9.9571453523043862E-2</v>
      </c>
      <c r="AG86" s="64">
        <v>84.086961582114142</v>
      </c>
      <c r="AH86" s="41">
        <v>0.45933330538931694</v>
      </c>
      <c r="AI86" s="41">
        <v>0.45374015573061188</v>
      </c>
      <c r="AJ86" s="42">
        <v>8.6926538880071208E-2</v>
      </c>
      <c r="AK86" s="87">
        <v>522</v>
      </c>
      <c r="AL86" s="87" t="s">
        <v>41</v>
      </c>
      <c r="AM86" s="91">
        <v>0.15</v>
      </c>
      <c r="AN86" s="92" t="s">
        <v>42</v>
      </c>
      <c r="AO86" s="93">
        <v>1</v>
      </c>
      <c r="AP86" s="94">
        <v>0.53603767785204604</v>
      </c>
    </row>
    <row r="87" spans="1:42" s="95" customFormat="1" ht="14.25" x14ac:dyDescent="0.2">
      <c r="A87" s="33" t="s">
        <v>127</v>
      </c>
      <c r="B87" s="33" t="s">
        <v>128</v>
      </c>
      <c r="C87" s="33" t="s">
        <v>156</v>
      </c>
      <c r="D87" s="33" t="s">
        <v>129</v>
      </c>
      <c r="E87" s="33" t="s">
        <v>35</v>
      </c>
      <c r="F87" s="33" t="s">
        <v>154</v>
      </c>
      <c r="G87" s="33">
        <v>480</v>
      </c>
      <c r="H87" s="88">
        <v>53.62</v>
      </c>
      <c r="I87" s="87">
        <v>0.17</v>
      </c>
      <c r="J87" s="87">
        <v>1.99</v>
      </c>
      <c r="K87" s="89">
        <v>0.42180000000000001</v>
      </c>
      <c r="L87" s="89">
        <v>4.1500000000000004</v>
      </c>
      <c r="M87" s="87">
        <v>0.02</v>
      </c>
      <c r="N87" s="87">
        <v>17.47</v>
      </c>
      <c r="O87" s="87">
        <v>22.41</v>
      </c>
      <c r="P87" s="87">
        <v>0.24</v>
      </c>
      <c r="Q87" s="87"/>
      <c r="R87" s="87"/>
      <c r="S87" s="90"/>
      <c r="T87" s="57">
        <v>1.9464391226313791</v>
      </c>
      <c r="U87" s="57">
        <v>4.6403002407681016E-3</v>
      </c>
      <c r="V87" s="57">
        <v>8.5132852396830258E-2</v>
      </c>
      <c r="W87" s="57">
        <v>1.2104223178043595E-2</v>
      </c>
      <c r="X87" s="57">
        <v>0.12596945886733729</v>
      </c>
      <c r="Y87" s="57">
        <v>0.87152086922143712</v>
      </c>
      <c r="Z87" s="57">
        <v>0.94543526667302269</v>
      </c>
      <c r="AA87" s="57">
        <v>6.1486921713025321E-4</v>
      </c>
      <c r="AB87" s="57"/>
      <c r="AC87" s="57"/>
      <c r="AD87" s="57">
        <v>1.6890153828933267E-2</v>
      </c>
      <c r="AE87" s="57"/>
      <c r="AF87" s="62">
        <v>5.3560877368620918E-2</v>
      </c>
      <c r="AG87" s="64">
        <v>88.24258883086361</v>
      </c>
      <c r="AH87" s="41">
        <v>0.48660394881922031</v>
      </c>
      <c r="AI87" s="41">
        <v>0.44856111400822102</v>
      </c>
      <c r="AJ87" s="42">
        <v>6.4834937172558657E-2</v>
      </c>
      <c r="AK87" s="87">
        <v>437</v>
      </c>
      <c r="AL87" s="87" t="s">
        <v>41</v>
      </c>
      <c r="AM87" s="91">
        <v>0.15</v>
      </c>
      <c r="AN87" s="92" t="s">
        <v>42</v>
      </c>
      <c r="AO87" s="93">
        <v>1</v>
      </c>
      <c r="AP87" s="94">
        <v>0.97464237096904904</v>
      </c>
    </row>
    <row r="88" spans="1:42" s="95" customFormat="1" ht="14.25" x14ac:dyDescent="0.2">
      <c r="A88" s="33" t="s">
        <v>127</v>
      </c>
      <c r="B88" s="33" t="s">
        <v>128</v>
      </c>
      <c r="C88" s="33" t="s">
        <v>156</v>
      </c>
      <c r="D88" s="33" t="s">
        <v>129</v>
      </c>
      <c r="E88" s="33" t="s">
        <v>35</v>
      </c>
      <c r="F88" s="33" t="s">
        <v>155</v>
      </c>
      <c r="G88" s="33">
        <v>500</v>
      </c>
      <c r="H88" s="88">
        <v>53.41</v>
      </c>
      <c r="I88" s="87">
        <v>0.17</v>
      </c>
      <c r="J88" s="87">
        <v>1.88</v>
      </c>
      <c r="K88" s="89">
        <v>0.183807407407407</v>
      </c>
      <c r="L88" s="89">
        <v>4.47</v>
      </c>
      <c r="M88" s="87">
        <v>0.03</v>
      </c>
      <c r="N88" s="87">
        <v>17.600000000000001</v>
      </c>
      <c r="O88" s="87">
        <v>22.23</v>
      </c>
      <c r="P88" s="87">
        <v>0.19</v>
      </c>
      <c r="Q88" s="87"/>
      <c r="R88" s="87"/>
      <c r="S88" s="90"/>
      <c r="T88" s="57">
        <v>1.9466847851551894</v>
      </c>
      <c r="U88" s="57">
        <v>4.6591331566773198E-3</v>
      </c>
      <c r="V88" s="57">
        <v>8.0753433841508057E-2</v>
      </c>
      <c r="W88" s="57">
        <v>5.2960539152438271E-3</v>
      </c>
      <c r="X88" s="57">
        <v>0.1362334425729072</v>
      </c>
      <c r="Y88" s="57">
        <v>0.86802940681669605</v>
      </c>
      <c r="Z88" s="57">
        <v>0.95633621518696776</v>
      </c>
      <c r="AA88" s="57">
        <v>9.2604704692909813E-4</v>
      </c>
      <c r="AB88" s="57"/>
      <c r="AC88" s="57"/>
      <c r="AD88" s="57">
        <v>1.3425640235278631E-2</v>
      </c>
      <c r="AE88" s="57"/>
      <c r="AF88" s="62">
        <v>5.331521484481061E-2</v>
      </c>
      <c r="AG88" s="64">
        <v>87.530914701381121</v>
      </c>
      <c r="AH88" s="41">
        <v>0.48777755353744739</v>
      </c>
      <c r="AI88" s="41">
        <v>0.44273682595281844</v>
      </c>
      <c r="AJ88" s="42">
        <v>6.9485620509734058E-2</v>
      </c>
      <c r="AK88" s="87">
        <v>384</v>
      </c>
      <c r="AL88" s="87" t="s">
        <v>41</v>
      </c>
      <c r="AM88" s="91">
        <v>0.15</v>
      </c>
      <c r="AN88" s="92" t="s">
        <v>42</v>
      </c>
      <c r="AO88" s="93">
        <v>1</v>
      </c>
      <c r="AP88" s="94">
        <v>0.92166009163333296</v>
      </c>
    </row>
    <row r="89" spans="1:42" s="95" customFormat="1" ht="14.25" x14ac:dyDescent="0.2">
      <c r="A89" s="33" t="s">
        <v>165</v>
      </c>
      <c r="B89" s="33" t="s">
        <v>159</v>
      </c>
      <c r="C89" s="33" t="s">
        <v>156</v>
      </c>
      <c r="D89" s="87"/>
      <c r="E89" s="33" t="s">
        <v>35</v>
      </c>
      <c r="F89" s="33" t="s">
        <v>160</v>
      </c>
      <c r="G89" s="33"/>
      <c r="H89" s="88">
        <v>47.82</v>
      </c>
      <c r="I89" s="87">
        <v>2.44</v>
      </c>
      <c r="J89" s="87">
        <v>5.71</v>
      </c>
      <c r="K89" s="89">
        <v>0.04</v>
      </c>
      <c r="L89" s="89">
        <v>7.06</v>
      </c>
      <c r="M89" s="87">
        <v>0.11</v>
      </c>
      <c r="N89" s="87">
        <v>12.84</v>
      </c>
      <c r="O89" s="87">
        <v>22.52</v>
      </c>
      <c r="P89" s="87">
        <v>0.6</v>
      </c>
      <c r="Q89" s="87">
        <v>0.01</v>
      </c>
      <c r="R89" s="87"/>
      <c r="S89" s="90"/>
      <c r="T89" s="57">
        <v>1.8010872560556934</v>
      </c>
      <c r="U89" s="57">
        <v>6.9103198979625718E-2</v>
      </c>
      <c r="V89" s="57">
        <v>0.25344946722337003</v>
      </c>
      <c r="W89" s="57">
        <v>1.190971871974136E-3</v>
      </c>
      <c r="X89" s="57">
        <v>0.22234790105304195</v>
      </c>
      <c r="Y89" s="57">
        <v>0.90868945181935334</v>
      </c>
      <c r="Z89" s="57">
        <v>0.72096649599704787</v>
      </c>
      <c r="AA89" s="57">
        <v>3.5087837784408579E-3</v>
      </c>
      <c r="AB89" s="57"/>
      <c r="AC89" s="57">
        <v>4.8043451311058567E-4</v>
      </c>
      <c r="AD89" s="57">
        <v>4.3811162763811397E-2</v>
      </c>
      <c r="AE89" s="57"/>
      <c r="AF89" s="62">
        <v>0.19891274394430658</v>
      </c>
      <c r="AG89" s="64">
        <v>76.429077967180092</v>
      </c>
      <c r="AH89" s="41">
        <v>0.38928995554580637</v>
      </c>
      <c r="AI89" s="41">
        <v>0.49065203205385521</v>
      </c>
      <c r="AJ89" s="42">
        <v>0.12005801240033834</v>
      </c>
      <c r="AK89" s="87">
        <v>369</v>
      </c>
      <c r="AL89" s="87" t="s">
        <v>174</v>
      </c>
      <c r="AM89" s="91">
        <v>0.1</v>
      </c>
      <c r="AN89" s="92" t="s">
        <v>162</v>
      </c>
      <c r="AO89" s="93">
        <v>1</v>
      </c>
      <c r="AP89" s="94">
        <v>0.99626879757308195</v>
      </c>
    </row>
    <row r="90" spans="1:42" s="95" customFormat="1" ht="14.25" x14ac:dyDescent="0.2">
      <c r="A90" s="33" t="s">
        <v>158</v>
      </c>
      <c r="B90" s="33" t="s">
        <v>159</v>
      </c>
      <c r="C90" s="33" t="s">
        <v>156</v>
      </c>
      <c r="D90" s="87"/>
      <c r="E90" s="33" t="s">
        <v>35</v>
      </c>
      <c r="F90" s="33" t="s">
        <v>163</v>
      </c>
      <c r="G90" s="33"/>
      <c r="H90" s="88">
        <v>47.42</v>
      </c>
      <c r="I90" s="87">
        <v>2.48</v>
      </c>
      <c r="J90" s="87">
        <v>6.25</v>
      </c>
      <c r="K90" s="89">
        <v>0.02</v>
      </c>
      <c r="L90" s="89">
        <v>7.31</v>
      </c>
      <c r="M90" s="87">
        <v>0.17</v>
      </c>
      <c r="N90" s="87">
        <v>12.4</v>
      </c>
      <c r="O90" s="87">
        <v>22.67</v>
      </c>
      <c r="P90" s="87">
        <v>0.66</v>
      </c>
      <c r="Q90" s="87">
        <v>0.01</v>
      </c>
      <c r="R90" s="87"/>
      <c r="S90" s="90"/>
      <c r="T90" s="57">
        <v>1.7858671489416693</v>
      </c>
      <c r="U90" s="57">
        <v>7.0229960532928487E-2</v>
      </c>
      <c r="V90" s="57">
        <v>0.27739441258693454</v>
      </c>
      <c r="W90" s="57">
        <v>5.9543440647081777E-4</v>
      </c>
      <c r="X90" s="57">
        <v>0.23020148841957383</v>
      </c>
      <c r="Y90" s="57">
        <v>0.91466284557480515</v>
      </c>
      <c r="Z90" s="57">
        <v>0.69620022910434087</v>
      </c>
      <c r="AA90" s="57">
        <v>5.4221965968444929E-3</v>
      </c>
      <c r="AB90" s="57"/>
      <c r="AC90" s="57">
        <v>4.8039293940320752E-4</v>
      </c>
      <c r="AD90" s="57">
        <v>4.8188108790861925E-2</v>
      </c>
      <c r="AE90" s="57"/>
      <c r="AF90" s="62">
        <v>0.21413285105833069</v>
      </c>
      <c r="AG90" s="64">
        <v>75.151008027612889</v>
      </c>
      <c r="AH90" s="41">
        <v>0.37815090413372421</v>
      </c>
      <c r="AI90" s="41">
        <v>0.49681193365393123</v>
      </c>
      <c r="AJ90" s="42">
        <v>0.12503716221234451</v>
      </c>
      <c r="AK90" s="87">
        <v>386</v>
      </c>
      <c r="AL90" s="87" t="s">
        <v>161</v>
      </c>
      <c r="AM90" s="91">
        <v>0.1</v>
      </c>
      <c r="AN90" s="92" t="s">
        <v>162</v>
      </c>
      <c r="AO90" s="93">
        <v>1</v>
      </c>
      <c r="AP90" s="94">
        <v>0.98419233279279095</v>
      </c>
    </row>
    <row r="91" spans="1:42" s="95" customFormat="1" ht="14.25" x14ac:dyDescent="0.2">
      <c r="A91" s="33" t="s">
        <v>158</v>
      </c>
      <c r="B91" s="33" t="s">
        <v>159</v>
      </c>
      <c r="C91" s="33" t="s">
        <v>156</v>
      </c>
      <c r="D91" s="87"/>
      <c r="E91" s="33" t="s">
        <v>35</v>
      </c>
      <c r="F91" s="33" t="s">
        <v>164</v>
      </c>
      <c r="G91" s="33"/>
      <c r="H91" s="88">
        <v>46.83</v>
      </c>
      <c r="I91" s="87">
        <v>2.5499999999999998</v>
      </c>
      <c r="J91" s="87">
        <v>7.11</v>
      </c>
      <c r="K91" s="89">
        <v>0.15</v>
      </c>
      <c r="L91" s="89">
        <v>7.38</v>
      </c>
      <c r="M91" s="87">
        <v>0.14000000000000001</v>
      </c>
      <c r="N91" s="87">
        <v>12.49</v>
      </c>
      <c r="O91" s="87">
        <v>22.22</v>
      </c>
      <c r="P91" s="87">
        <v>0.61</v>
      </c>
      <c r="Q91" s="87">
        <v>0.01</v>
      </c>
      <c r="R91" s="87"/>
      <c r="S91" s="90"/>
      <c r="T91" s="57">
        <v>1.7610340146117869</v>
      </c>
      <c r="U91" s="57">
        <v>7.210525413188229E-2</v>
      </c>
      <c r="V91" s="57">
        <v>0.31509628316007721</v>
      </c>
      <c r="W91" s="57">
        <v>4.459140716050615E-3</v>
      </c>
      <c r="X91" s="57">
        <v>0.23206150265075101</v>
      </c>
      <c r="Y91" s="57">
        <v>0.89517832976806888</v>
      </c>
      <c r="Z91" s="57">
        <v>0.70021418251511758</v>
      </c>
      <c r="AA91" s="57">
        <v>4.4587216632627144E-3</v>
      </c>
      <c r="AB91" s="57"/>
      <c r="AC91" s="57">
        <v>4.7968109613566418E-4</v>
      </c>
      <c r="AD91" s="57">
        <v>4.4471499106401323E-2</v>
      </c>
      <c r="AE91" s="57"/>
      <c r="AF91" s="62">
        <v>0.23896598538821312</v>
      </c>
      <c r="AG91" s="64">
        <v>75.108060164685824</v>
      </c>
      <c r="AH91" s="41">
        <v>0.3831637769229615</v>
      </c>
      <c r="AI91" s="41">
        <v>0.48984998935824364</v>
      </c>
      <c r="AJ91" s="42">
        <v>0.12698623371879486</v>
      </c>
      <c r="AK91" s="87">
        <v>416</v>
      </c>
      <c r="AL91" s="87" t="s">
        <v>161</v>
      </c>
      <c r="AM91" s="91">
        <v>0.1</v>
      </c>
      <c r="AN91" s="92" t="s">
        <v>180</v>
      </c>
      <c r="AO91" s="93">
        <v>1</v>
      </c>
      <c r="AP91" s="94">
        <v>0.99377389675807304</v>
      </c>
    </row>
    <row r="92" spans="1:42" s="95" customFormat="1" ht="14.25" x14ac:dyDescent="0.2">
      <c r="A92" s="33" t="s">
        <v>158</v>
      </c>
      <c r="B92" s="33" t="s">
        <v>159</v>
      </c>
      <c r="C92" s="33" t="s">
        <v>156</v>
      </c>
      <c r="D92" s="87"/>
      <c r="E92" s="33" t="s">
        <v>35</v>
      </c>
      <c r="F92" s="33" t="s">
        <v>166</v>
      </c>
      <c r="G92" s="33"/>
      <c r="H92" s="88">
        <v>47.76</v>
      </c>
      <c r="I92" s="87">
        <v>2.19</v>
      </c>
      <c r="J92" s="87">
        <v>6.27</v>
      </c>
      <c r="K92" s="89">
        <v>0.06</v>
      </c>
      <c r="L92" s="89">
        <v>7.5</v>
      </c>
      <c r="M92" s="87">
        <v>0.14000000000000001</v>
      </c>
      <c r="N92" s="87">
        <v>12.65</v>
      </c>
      <c r="O92" s="87">
        <v>22.52</v>
      </c>
      <c r="P92" s="87">
        <v>0.63</v>
      </c>
      <c r="Q92" s="87">
        <v>0.01</v>
      </c>
      <c r="R92" s="87"/>
      <c r="S92" s="90"/>
      <c r="T92" s="57">
        <v>1.791440954786095</v>
      </c>
      <c r="U92" s="57">
        <v>6.176827030285223E-2</v>
      </c>
      <c r="V92" s="57">
        <v>0.27716335780734852</v>
      </c>
      <c r="W92" s="57">
        <v>1.7791221330922472E-3</v>
      </c>
      <c r="X92" s="57">
        <v>0.23523535510614269</v>
      </c>
      <c r="Y92" s="57">
        <v>0.90495812922909025</v>
      </c>
      <c r="Z92" s="57">
        <v>0.70738131462154119</v>
      </c>
      <c r="AA92" s="57">
        <v>4.4473873451981753E-3</v>
      </c>
      <c r="AB92" s="57"/>
      <c r="AC92" s="57">
        <v>4.7846172015219668E-4</v>
      </c>
      <c r="AD92" s="57">
        <v>4.5812825498793584E-2</v>
      </c>
      <c r="AE92" s="57"/>
      <c r="AF92" s="62">
        <v>0.208559045213905</v>
      </c>
      <c r="AG92" s="64">
        <v>75.044430821056793</v>
      </c>
      <c r="AH92" s="41">
        <v>0.38287019016548685</v>
      </c>
      <c r="AI92" s="41">
        <v>0.48980865605012119</v>
      </c>
      <c r="AJ92" s="42">
        <v>0.12732115378439207</v>
      </c>
      <c r="AK92" s="87">
        <v>385</v>
      </c>
      <c r="AL92" s="87" t="s">
        <v>161</v>
      </c>
      <c r="AM92" s="91">
        <v>0.1</v>
      </c>
      <c r="AN92" s="92" t="s">
        <v>162</v>
      </c>
      <c r="AO92" s="93">
        <v>1</v>
      </c>
      <c r="AP92" s="94">
        <v>0.99650345432593301</v>
      </c>
    </row>
    <row r="93" spans="1:42" s="95" customFormat="1" ht="14.25" x14ac:dyDescent="0.2">
      <c r="A93" s="33" t="s">
        <v>158</v>
      </c>
      <c r="B93" s="33" t="s">
        <v>159</v>
      </c>
      <c r="C93" s="33" t="s">
        <v>156</v>
      </c>
      <c r="D93" s="87"/>
      <c r="E93" s="33" t="s">
        <v>35</v>
      </c>
      <c r="F93" s="33" t="s">
        <v>167</v>
      </c>
      <c r="G93" s="33"/>
      <c r="H93" s="88">
        <v>46.6</v>
      </c>
      <c r="I93" s="87">
        <v>2.2200000000000002</v>
      </c>
      <c r="J93" s="87">
        <v>7.36</v>
      </c>
      <c r="K93" s="89">
        <v>0.03</v>
      </c>
      <c r="L93" s="89">
        <v>6.93</v>
      </c>
      <c r="M93" s="87">
        <v>0.1</v>
      </c>
      <c r="N93" s="87">
        <v>13.18</v>
      </c>
      <c r="O93" s="87">
        <v>22.41</v>
      </c>
      <c r="P93" s="87">
        <v>0.64</v>
      </c>
      <c r="Q93" s="87">
        <v>0.04</v>
      </c>
      <c r="R93" s="87"/>
      <c r="S93" s="90"/>
      <c r="T93" s="57">
        <v>1.7500416987111722</v>
      </c>
      <c r="U93" s="57">
        <v>6.2690047557843021E-2</v>
      </c>
      <c r="V93" s="57">
        <v>0.3257394714678376</v>
      </c>
      <c r="W93" s="57">
        <v>8.9063563297860191E-4</v>
      </c>
      <c r="X93" s="57">
        <v>0.21762003023761084</v>
      </c>
      <c r="Y93" s="57">
        <v>0.90162564471221807</v>
      </c>
      <c r="Z93" s="57">
        <v>0.73790893369892974</v>
      </c>
      <c r="AA93" s="57">
        <v>3.1805426231732801E-3</v>
      </c>
      <c r="AB93" s="57"/>
      <c r="AC93" s="57">
        <v>1.916158757434501E-3</v>
      </c>
      <c r="AD93" s="57">
        <v>4.6596232320188453E-2</v>
      </c>
      <c r="AE93" s="57"/>
      <c r="AF93" s="62">
        <v>0.24995830128882779</v>
      </c>
      <c r="AG93" s="64">
        <v>77.225177001325989</v>
      </c>
      <c r="AH93" s="41">
        <v>0.39733306546611252</v>
      </c>
      <c r="AI93" s="41">
        <v>0.48548765973137215</v>
      </c>
      <c r="AJ93" s="42">
        <v>0.11717927480251542</v>
      </c>
      <c r="AK93" s="87">
        <v>357</v>
      </c>
      <c r="AL93" s="87" t="s">
        <v>161</v>
      </c>
      <c r="AM93" s="91">
        <v>0.1</v>
      </c>
      <c r="AN93" s="92" t="s">
        <v>162</v>
      </c>
      <c r="AO93" s="93">
        <v>1</v>
      </c>
      <c r="AP93" s="94">
        <v>0.94648428068921797</v>
      </c>
    </row>
    <row r="94" spans="1:42" s="95" customFormat="1" ht="14.25" x14ac:dyDescent="0.2">
      <c r="A94" s="33" t="s">
        <v>158</v>
      </c>
      <c r="B94" s="33" t="s">
        <v>159</v>
      </c>
      <c r="C94" s="33" t="s">
        <v>156</v>
      </c>
      <c r="D94" s="87"/>
      <c r="E94" s="33" t="s">
        <v>35</v>
      </c>
      <c r="F94" s="33" t="s">
        <v>437</v>
      </c>
      <c r="G94" s="33"/>
      <c r="H94" s="88">
        <v>46.42</v>
      </c>
      <c r="I94" s="87">
        <v>2.72</v>
      </c>
      <c r="J94" s="87">
        <v>6.91</v>
      </c>
      <c r="K94" s="89">
        <v>0.01</v>
      </c>
      <c r="L94" s="89">
        <v>7.2</v>
      </c>
      <c r="M94" s="87">
        <v>0.14000000000000001</v>
      </c>
      <c r="N94" s="87">
        <v>12.34</v>
      </c>
      <c r="O94" s="87">
        <v>22.47</v>
      </c>
      <c r="P94" s="87">
        <v>0.68</v>
      </c>
      <c r="Q94" s="87">
        <v>0</v>
      </c>
      <c r="R94" s="87"/>
      <c r="S94" s="90"/>
      <c r="T94" s="57">
        <v>1.7580529980882369</v>
      </c>
      <c r="U94" s="57">
        <v>7.7460246683943093E-2</v>
      </c>
      <c r="V94" s="57">
        <v>0.30841462725019864</v>
      </c>
      <c r="W94" s="57">
        <v>2.9939404557116167E-4</v>
      </c>
      <c r="X94" s="57">
        <v>0.22801450485252564</v>
      </c>
      <c r="Y94" s="57">
        <v>0.91169971380667647</v>
      </c>
      <c r="Z94" s="57">
        <v>0.6967337759266955</v>
      </c>
      <c r="AA94" s="57">
        <v>4.4904886451609255E-3</v>
      </c>
      <c r="AB94" s="57"/>
      <c r="AC94" s="57">
        <v>0</v>
      </c>
      <c r="AD94" s="57">
        <v>4.9927990561851029E-2</v>
      </c>
      <c r="AE94" s="57"/>
      <c r="AF94" s="62">
        <v>0.2419470019117631</v>
      </c>
      <c r="AG94" s="64">
        <v>75.343073397185051</v>
      </c>
      <c r="AH94" s="41">
        <v>0.37939205356250921</v>
      </c>
      <c r="AI94" s="41">
        <v>0.49644733556000126</v>
      </c>
      <c r="AJ94" s="42">
        <v>0.12416061087748953</v>
      </c>
      <c r="AK94" s="87">
        <v>252</v>
      </c>
      <c r="AL94" s="87" t="s">
        <v>161</v>
      </c>
      <c r="AM94" s="91">
        <v>0.1</v>
      </c>
      <c r="AN94" s="92" t="s">
        <v>162</v>
      </c>
      <c r="AO94" s="93">
        <v>1</v>
      </c>
      <c r="AP94" s="94">
        <v>0.67048440200162696</v>
      </c>
    </row>
    <row r="95" spans="1:42" s="95" customFormat="1" ht="14.25" x14ac:dyDescent="0.2">
      <c r="A95" s="33" t="s">
        <v>158</v>
      </c>
      <c r="B95" s="33" t="s">
        <v>170</v>
      </c>
      <c r="C95" s="33" t="s">
        <v>157</v>
      </c>
      <c r="D95" s="87"/>
      <c r="E95" s="33" t="s">
        <v>35</v>
      </c>
      <c r="F95" s="33" t="s">
        <v>168</v>
      </c>
      <c r="G95" s="33"/>
      <c r="H95" s="88">
        <v>46.95</v>
      </c>
      <c r="I95" s="87">
        <v>2.77</v>
      </c>
      <c r="J95" s="87">
        <v>6.73</v>
      </c>
      <c r="K95" s="89">
        <v>0.02</v>
      </c>
      <c r="L95" s="89">
        <v>7.14</v>
      </c>
      <c r="M95" s="87">
        <v>0.1</v>
      </c>
      <c r="N95" s="87">
        <v>12.56</v>
      </c>
      <c r="O95" s="87">
        <v>22.88</v>
      </c>
      <c r="P95" s="87">
        <v>0.55000000000000004</v>
      </c>
      <c r="Q95" s="87">
        <v>0</v>
      </c>
      <c r="R95" s="87"/>
      <c r="S95" s="90"/>
      <c r="T95" s="57">
        <v>1.7627041517677162</v>
      </c>
      <c r="U95" s="57">
        <v>7.8199998470885768E-2</v>
      </c>
      <c r="V95" s="57">
        <v>0.29777551738810293</v>
      </c>
      <c r="W95" s="57">
        <v>5.9359489624014571E-4</v>
      </c>
      <c r="X95" s="57">
        <v>0.22415332950295944</v>
      </c>
      <c r="Y95" s="57">
        <v>0.92028378492694773</v>
      </c>
      <c r="Z95" s="57">
        <v>0.70300489349254769</v>
      </c>
      <c r="AA95" s="57">
        <v>3.1796738169052067E-3</v>
      </c>
      <c r="AB95" s="57"/>
      <c r="AC95" s="57">
        <v>0</v>
      </c>
      <c r="AD95" s="57">
        <v>4.0032698713840097E-2</v>
      </c>
      <c r="AE95" s="57"/>
      <c r="AF95" s="62">
        <v>0.23729584823228378</v>
      </c>
      <c r="AG95" s="64">
        <v>75.823616299410673</v>
      </c>
      <c r="AH95" s="41">
        <v>0.38052880170409975</v>
      </c>
      <c r="AI95" s="41">
        <v>0.49813947121504237</v>
      </c>
      <c r="AJ95" s="42">
        <v>0.12133172708085792</v>
      </c>
      <c r="AK95" s="87">
        <v>296</v>
      </c>
      <c r="AL95" s="87" t="s">
        <v>161</v>
      </c>
      <c r="AM95" s="91">
        <v>0.1</v>
      </c>
      <c r="AN95" s="92" t="s">
        <v>180</v>
      </c>
      <c r="AO95" s="93">
        <v>1</v>
      </c>
      <c r="AP95" s="94">
        <v>0.99078241432342096</v>
      </c>
    </row>
    <row r="96" spans="1:42" s="95" customFormat="1" ht="14.25" x14ac:dyDescent="0.2">
      <c r="A96" s="33" t="s">
        <v>158</v>
      </c>
      <c r="B96" s="33" t="s">
        <v>170</v>
      </c>
      <c r="C96" s="33" t="s">
        <v>156</v>
      </c>
      <c r="D96" s="87"/>
      <c r="E96" s="33" t="s">
        <v>35</v>
      </c>
      <c r="F96" s="33" t="s">
        <v>169</v>
      </c>
      <c r="G96" s="33"/>
      <c r="H96" s="88">
        <v>46.07</v>
      </c>
      <c r="I96" s="87">
        <v>2.99</v>
      </c>
      <c r="J96" s="87">
        <v>7.3</v>
      </c>
      <c r="K96" s="89">
        <v>0.06</v>
      </c>
      <c r="L96" s="89">
        <v>6.53</v>
      </c>
      <c r="M96" s="87">
        <v>0.06</v>
      </c>
      <c r="N96" s="87">
        <v>12.35</v>
      </c>
      <c r="O96" s="87">
        <v>23.23</v>
      </c>
      <c r="P96" s="87">
        <v>0.48</v>
      </c>
      <c r="Q96" s="87">
        <v>0.01</v>
      </c>
      <c r="R96" s="87"/>
      <c r="S96" s="90"/>
      <c r="T96" s="57">
        <v>1.7396542102729315</v>
      </c>
      <c r="U96" s="57">
        <v>8.4898311572464594E-2</v>
      </c>
      <c r="V96" s="57">
        <v>0.32486107208985771</v>
      </c>
      <c r="W96" s="57">
        <v>1.7910689389121427E-3</v>
      </c>
      <c r="X96" s="57">
        <v>0.20618689236912971</v>
      </c>
      <c r="Y96" s="57">
        <v>0.93975760528727104</v>
      </c>
      <c r="Z96" s="57">
        <v>0.69524288919062749</v>
      </c>
      <c r="AA96" s="57">
        <v>1.918822094126344E-3</v>
      </c>
      <c r="AB96" s="57"/>
      <c r="AC96" s="57">
        <v>4.8167459079024357E-4</v>
      </c>
      <c r="AD96" s="57">
        <v>3.5139397059005574E-2</v>
      </c>
      <c r="AE96" s="57"/>
      <c r="AF96" s="62">
        <v>0.26034578972706846</v>
      </c>
      <c r="AG96" s="64">
        <v>77.126682900096611</v>
      </c>
      <c r="AH96" s="41">
        <v>0.37760572017669952</v>
      </c>
      <c r="AI96" s="41">
        <v>0.51040845271951085</v>
      </c>
      <c r="AJ96" s="42">
        <v>0.11198582710378974</v>
      </c>
      <c r="AK96" s="87">
        <v>269</v>
      </c>
      <c r="AL96" s="87" t="s">
        <v>161</v>
      </c>
      <c r="AM96" s="91">
        <v>0.1</v>
      </c>
      <c r="AN96" s="92" t="s">
        <v>162</v>
      </c>
      <c r="AO96" s="93">
        <v>1</v>
      </c>
      <c r="AP96" s="94">
        <v>0.99453753557625801</v>
      </c>
    </row>
    <row r="97" spans="1:42" s="95" customFormat="1" ht="14.25" x14ac:dyDescent="0.2">
      <c r="A97" s="33" t="s">
        <v>158</v>
      </c>
      <c r="B97" s="33" t="s">
        <v>159</v>
      </c>
      <c r="C97" s="33" t="s">
        <v>156</v>
      </c>
      <c r="D97" s="87"/>
      <c r="E97" s="33" t="s">
        <v>35</v>
      </c>
      <c r="F97" s="33" t="s">
        <v>171</v>
      </c>
      <c r="G97" s="33"/>
      <c r="H97" s="88">
        <v>47.5</v>
      </c>
      <c r="I97" s="87">
        <v>2.5</v>
      </c>
      <c r="J97" s="87">
        <v>6.67</v>
      </c>
      <c r="K97" s="89">
        <v>7.0000000000000007E-2</v>
      </c>
      <c r="L97" s="89">
        <v>6.79</v>
      </c>
      <c r="M97" s="87">
        <v>0.08</v>
      </c>
      <c r="N97" s="87">
        <v>12.76</v>
      </c>
      <c r="O97" s="87">
        <v>22.59</v>
      </c>
      <c r="P97" s="87">
        <v>0.61</v>
      </c>
      <c r="Q97" s="87">
        <v>0</v>
      </c>
      <c r="R97" s="87"/>
      <c r="S97" s="90"/>
      <c r="T97" s="57">
        <v>1.7790874174096381</v>
      </c>
      <c r="U97" s="57">
        <v>7.0408782055181501E-2</v>
      </c>
      <c r="V97" s="57">
        <v>0.29441477792870968</v>
      </c>
      <c r="W97" s="57">
        <v>2.0726122001822641E-3</v>
      </c>
      <c r="X97" s="57">
        <v>0.21265549255036398</v>
      </c>
      <c r="Y97" s="57">
        <v>0.90644577383353331</v>
      </c>
      <c r="Z97" s="57">
        <v>0.71249075053128419</v>
      </c>
      <c r="AA97" s="57">
        <v>2.5376539887043709E-3</v>
      </c>
      <c r="AB97" s="57"/>
      <c r="AC97" s="57">
        <v>0</v>
      </c>
      <c r="AD97" s="57">
        <v>4.4293689946272884E-2</v>
      </c>
      <c r="AE97" s="57"/>
      <c r="AF97" s="62">
        <v>0.22091258259036195</v>
      </c>
      <c r="AG97" s="64">
        <v>77.013851146169955</v>
      </c>
      <c r="AH97" s="41">
        <v>0.3890007949102558</v>
      </c>
      <c r="AI97" s="41">
        <v>0.49489502327062701</v>
      </c>
      <c r="AJ97" s="42">
        <v>0.11610418181911729</v>
      </c>
      <c r="AK97" s="87">
        <v>361</v>
      </c>
      <c r="AL97" s="87" t="s">
        <v>161</v>
      </c>
      <c r="AM97" s="91">
        <v>0.1</v>
      </c>
      <c r="AN97" s="92" t="s">
        <v>162</v>
      </c>
      <c r="AO97" s="93">
        <v>1</v>
      </c>
      <c r="AP97" s="94">
        <v>0.99723821245372302</v>
      </c>
    </row>
    <row r="98" spans="1:42" s="95" customFormat="1" ht="14.25" x14ac:dyDescent="0.2">
      <c r="A98" s="33" t="s">
        <v>158</v>
      </c>
      <c r="B98" s="33" t="s">
        <v>159</v>
      </c>
      <c r="C98" s="33" t="s">
        <v>156</v>
      </c>
      <c r="D98" s="87"/>
      <c r="E98" s="33" t="s">
        <v>35</v>
      </c>
      <c r="F98" s="33" t="s">
        <v>172</v>
      </c>
      <c r="G98" s="33"/>
      <c r="H98" s="88">
        <v>48.29</v>
      </c>
      <c r="I98" s="87">
        <v>2.4500000000000002</v>
      </c>
      <c r="J98" s="87">
        <v>5.69</v>
      </c>
      <c r="K98" s="89">
        <v>0.02</v>
      </c>
      <c r="L98" s="89">
        <v>6.28</v>
      </c>
      <c r="M98" s="87">
        <v>0.12</v>
      </c>
      <c r="N98" s="87">
        <v>13.22</v>
      </c>
      <c r="O98" s="87">
        <v>23.08</v>
      </c>
      <c r="P98" s="87">
        <v>0.61</v>
      </c>
      <c r="Q98" s="87">
        <v>0.01</v>
      </c>
      <c r="R98" s="87"/>
      <c r="S98" s="90"/>
      <c r="T98" s="57">
        <v>1.8026264658832061</v>
      </c>
      <c r="U98" s="57">
        <v>6.8769800849152227E-2</v>
      </c>
      <c r="V98" s="57">
        <v>0.25031731795462753</v>
      </c>
      <c r="W98" s="57">
        <v>5.9019410180958804E-4</v>
      </c>
      <c r="X98" s="57">
        <v>0.19602494148342392</v>
      </c>
      <c r="Y98" s="57">
        <v>0.92300969160321156</v>
      </c>
      <c r="Z98" s="57">
        <v>0.73570697018626463</v>
      </c>
      <c r="AA98" s="57">
        <v>3.7937483849051611E-3</v>
      </c>
      <c r="AB98" s="57"/>
      <c r="AC98" s="57">
        <v>4.7616509275508163E-4</v>
      </c>
      <c r="AD98" s="57">
        <v>4.4145528492888837E-2</v>
      </c>
      <c r="AE98" s="57"/>
      <c r="AF98" s="62">
        <v>0.19737353411679393</v>
      </c>
      <c r="AG98" s="64">
        <v>78.961229187466387</v>
      </c>
      <c r="AH98" s="41">
        <v>0.3966627852030854</v>
      </c>
      <c r="AI98" s="41">
        <v>0.49764866975241034</v>
      </c>
      <c r="AJ98" s="42">
        <v>0.10568854504450424</v>
      </c>
      <c r="AK98" s="87">
        <v>359</v>
      </c>
      <c r="AL98" s="87" t="s">
        <v>161</v>
      </c>
      <c r="AM98" s="91">
        <v>0.1</v>
      </c>
      <c r="AN98" s="92" t="s">
        <v>162</v>
      </c>
      <c r="AO98" s="93">
        <v>1</v>
      </c>
      <c r="AP98" s="94">
        <v>0.99394335993963301</v>
      </c>
    </row>
    <row r="99" spans="1:42" s="95" customFormat="1" ht="14.25" x14ac:dyDescent="0.2">
      <c r="A99" s="33" t="s">
        <v>158</v>
      </c>
      <c r="B99" s="33" t="s">
        <v>159</v>
      </c>
      <c r="C99" s="33" t="s">
        <v>156</v>
      </c>
      <c r="D99" s="87"/>
      <c r="E99" s="33" t="s">
        <v>35</v>
      </c>
      <c r="F99" s="33" t="s">
        <v>173</v>
      </c>
      <c r="G99" s="33"/>
      <c r="H99" s="88">
        <v>48.18</v>
      </c>
      <c r="I99" s="87">
        <v>2.2999999999999998</v>
      </c>
      <c r="J99" s="87">
        <v>5.56</v>
      </c>
      <c r="K99" s="89">
        <v>0.27</v>
      </c>
      <c r="L99" s="89">
        <v>5.89</v>
      </c>
      <c r="M99" s="87">
        <v>0.09</v>
      </c>
      <c r="N99" s="87">
        <v>13.66</v>
      </c>
      <c r="O99" s="87">
        <v>22.75</v>
      </c>
      <c r="P99" s="87">
        <v>0.47</v>
      </c>
      <c r="Q99" s="87">
        <v>0</v>
      </c>
      <c r="R99" s="87"/>
      <c r="S99" s="90"/>
      <c r="T99" s="57">
        <v>1.8049224198927099</v>
      </c>
      <c r="U99" s="57">
        <v>6.47892159903216E-2</v>
      </c>
      <c r="V99" s="57">
        <v>0.24546898586320662</v>
      </c>
      <c r="W99" s="57">
        <v>7.9959825890114859E-3</v>
      </c>
      <c r="X99" s="57">
        <v>0.18450587108663119</v>
      </c>
      <c r="Y99" s="57">
        <v>0.91305105777466455</v>
      </c>
      <c r="Z99" s="57">
        <v>0.76289948392686013</v>
      </c>
      <c r="AA99" s="57">
        <v>2.8554396991113287E-3</v>
      </c>
      <c r="AB99" s="57"/>
      <c r="AC99" s="57">
        <v>0</v>
      </c>
      <c r="AD99" s="57">
        <v>3.4134846136685701E-2</v>
      </c>
      <c r="AE99" s="57"/>
      <c r="AF99" s="62">
        <v>0.19507758010729015</v>
      </c>
      <c r="AG99" s="64">
        <v>80.525139518131212</v>
      </c>
      <c r="AH99" s="41">
        <v>0.41006039092501384</v>
      </c>
      <c r="AI99" s="41">
        <v>0.49076723942504458</v>
      </c>
      <c r="AJ99" s="42">
        <v>9.9172369649941514E-2</v>
      </c>
      <c r="AK99" s="87">
        <v>340</v>
      </c>
      <c r="AL99" s="87" t="s">
        <v>161</v>
      </c>
      <c r="AM99" s="91">
        <v>0.1</v>
      </c>
      <c r="AN99" s="92" t="s">
        <v>162</v>
      </c>
      <c r="AO99" s="93">
        <v>1</v>
      </c>
      <c r="AP99" s="94">
        <v>0.99999605147146398</v>
      </c>
    </row>
    <row r="100" spans="1:42" s="95" customFormat="1" ht="14.25" x14ac:dyDescent="0.2">
      <c r="A100" s="33" t="s">
        <v>158</v>
      </c>
      <c r="B100" s="33" t="s">
        <v>181</v>
      </c>
      <c r="C100" s="33" t="s">
        <v>156</v>
      </c>
      <c r="D100" s="87"/>
      <c r="E100" s="33" t="s">
        <v>35</v>
      </c>
      <c r="F100" s="33" t="s">
        <v>176</v>
      </c>
      <c r="G100" s="33"/>
      <c r="H100" s="88">
        <v>48.31</v>
      </c>
      <c r="I100" s="87">
        <v>2.36</v>
      </c>
      <c r="J100" s="87">
        <v>5.64</v>
      </c>
      <c r="K100" s="89">
        <v>0.1</v>
      </c>
      <c r="L100" s="89">
        <v>6.87</v>
      </c>
      <c r="M100" s="87">
        <v>0.1</v>
      </c>
      <c r="N100" s="87">
        <v>13.58</v>
      </c>
      <c r="O100" s="87">
        <v>22.06</v>
      </c>
      <c r="P100" s="87">
        <v>0.59</v>
      </c>
      <c r="Q100" s="87">
        <v>0.01</v>
      </c>
      <c r="R100" s="87"/>
      <c r="S100" s="90"/>
      <c r="T100" s="57">
        <v>1.8054837872087619</v>
      </c>
      <c r="U100" s="57">
        <v>6.6321097295803585E-2</v>
      </c>
      <c r="V100" s="57">
        <v>0.24840809956207277</v>
      </c>
      <c r="W100" s="57">
        <v>2.9544244390804567E-3</v>
      </c>
      <c r="X100" s="57">
        <v>0.21469228784031846</v>
      </c>
      <c r="Y100" s="57">
        <v>0.88325068430540843</v>
      </c>
      <c r="Z100" s="57">
        <v>0.75662589952510118</v>
      </c>
      <c r="AA100" s="57">
        <v>3.1651572789697592E-3</v>
      </c>
      <c r="AB100" s="57"/>
      <c r="AC100" s="57">
        <v>4.7672241479854502E-4</v>
      </c>
      <c r="AD100" s="57">
        <v>4.2748109663881151E-2</v>
      </c>
      <c r="AE100" s="57"/>
      <c r="AF100" s="62">
        <v>0.1945162127912381</v>
      </c>
      <c r="AG100" s="64">
        <v>77.896811710831372</v>
      </c>
      <c r="AH100" s="41">
        <v>0.4079794021580001</v>
      </c>
      <c r="AI100" s="41">
        <v>0.47625661025447147</v>
      </c>
      <c r="AJ100" s="42">
        <v>0.1157639875875285</v>
      </c>
      <c r="AK100" s="87">
        <v>235</v>
      </c>
      <c r="AL100" s="87" t="s">
        <v>161</v>
      </c>
      <c r="AM100" s="91">
        <v>0.1</v>
      </c>
      <c r="AN100" s="92" t="s">
        <v>162</v>
      </c>
      <c r="AO100" s="93">
        <v>1</v>
      </c>
      <c r="AP100" s="94">
        <v>0.96613588339836898</v>
      </c>
    </row>
    <row r="101" spans="1:42" s="95" customFormat="1" ht="14.25" x14ac:dyDescent="0.2">
      <c r="A101" s="33" t="s">
        <v>158</v>
      </c>
      <c r="B101" s="33" t="s">
        <v>175</v>
      </c>
      <c r="C101" s="33" t="s">
        <v>156</v>
      </c>
      <c r="D101" s="87"/>
      <c r="E101" s="33" t="s">
        <v>35</v>
      </c>
      <c r="F101" s="33" t="s">
        <v>438</v>
      </c>
      <c r="G101" s="33"/>
      <c r="H101" s="88">
        <v>48.03</v>
      </c>
      <c r="I101" s="87">
        <v>2.52</v>
      </c>
      <c r="J101" s="87">
        <v>5.48</v>
      </c>
      <c r="K101" s="89">
        <v>0.05</v>
      </c>
      <c r="L101" s="89">
        <v>6.62</v>
      </c>
      <c r="M101" s="87">
        <v>0.1</v>
      </c>
      <c r="N101" s="87">
        <v>13.35</v>
      </c>
      <c r="O101" s="87">
        <v>22.6</v>
      </c>
      <c r="P101" s="87">
        <v>0.55000000000000004</v>
      </c>
      <c r="Q101" s="87">
        <v>0</v>
      </c>
      <c r="R101" s="87"/>
      <c r="S101" s="90"/>
      <c r="T101" s="57">
        <v>1.8026555868182774</v>
      </c>
      <c r="U101" s="57">
        <v>7.1118707903207679E-2</v>
      </c>
      <c r="V101" s="57">
        <v>0.24238783722246582</v>
      </c>
      <c r="W101" s="57">
        <v>1.4834964393970066E-3</v>
      </c>
      <c r="X101" s="57">
        <v>0.20775970176462685</v>
      </c>
      <c r="Y101" s="57">
        <v>0.90872092878327337</v>
      </c>
      <c r="Z101" s="57">
        <v>0.74697542799613059</v>
      </c>
      <c r="AA101" s="57">
        <v>3.1786221988771499E-3</v>
      </c>
      <c r="AB101" s="57"/>
      <c r="AC101" s="57">
        <v>0</v>
      </c>
      <c r="AD101" s="57">
        <v>4.0019458642655617E-2</v>
      </c>
      <c r="AE101" s="57"/>
      <c r="AF101" s="62">
        <v>0.19734441318172258</v>
      </c>
      <c r="AG101" s="64">
        <v>78.239021977049447</v>
      </c>
      <c r="AH101" s="41">
        <v>0.40085486565203093</v>
      </c>
      <c r="AI101" s="41">
        <v>0.48765353205767664</v>
      </c>
      <c r="AJ101" s="42">
        <v>0.11149160229029235</v>
      </c>
      <c r="AK101" s="87">
        <v>202</v>
      </c>
      <c r="AL101" s="87" t="s">
        <v>161</v>
      </c>
      <c r="AM101" s="91">
        <v>0.1</v>
      </c>
      <c r="AN101" s="92" t="s">
        <v>162</v>
      </c>
      <c r="AO101" s="93">
        <v>1</v>
      </c>
      <c r="AP101" s="94">
        <v>0.87816370055424198</v>
      </c>
    </row>
    <row r="102" spans="1:42" s="95" customFormat="1" ht="14.25" x14ac:dyDescent="0.2">
      <c r="A102" s="33" t="s">
        <v>158</v>
      </c>
      <c r="B102" s="33" t="s">
        <v>175</v>
      </c>
      <c r="C102" s="33" t="s">
        <v>156</v>
      </c>
      <c r="D102" s="87"/>
      <c r="E102" s="33" t="s">
        <v>35</v>
      </c>
      <c r="F102" s="33" t="s">
        <v>439</v>
      </c>
      <c r="G102" s="33"/>
      <c r="H102" s="88">
        <v>48.09</v>
      </c>
      <c r="I102" s="87">
        <v>2.4300000000000002</v>
      </c>
      <c r="J102" s="87">
        <v>5.62</v>
      </c>
      <c r="K102" s="89">
        <v>0.05</v>
      </c>
      <c r="L102" s="89">
        <v>6.66</v>
      </c>
      <c r="M102" s="87">
        <v>0.08</v>
      </c>
      <c r="N102" s="87">
        <v>13.3</v>
      </c>
      <c r="O102" s="87">
        <v>22.47</v>
      </c>
      <c r="P102" s="87">
        <v>0.56000000000000005</v>
      </c>
      <c r="Q102" s="87">
        <v>0.01</v>
      </c>
      <c r="R102" s="87"/>
      <c r="S102" s="90"/>
      <c r="T102" s="57">
        <v>1.8043329708263698</v>
      </c>
      <c r="U102" s="57">
        <v>6.8556924445225209E-2</v>
      </c>
      <c r="V102" s="57">
        <v>0.24850110056098046</v>
      </c>
      <c r="W102" s="57">
        <v>1.4830242211320919E-3</v>
      </c>
      <c r="X102" s="57">
        <v>0.208948514897208</v>
      </c>
      <c r="Y102" s="57">
        <v>0.90320617792856495</v>
      </c>
      <c r="Z102" s="57">
        <v>0.74394088472472397</v>
      </c>
      <c r="AA102" s="57">
        <v>2.5420883181514289E-3</v>
      </c>
      <c r="AB102" s="57"/>
      <c r="AC102" s="57">
        <v>4.7859805013180035E-4</v>
      </c>
      <c r="AD102" s="57">
        <v>4.0734114779852747E-2</v>
      </c>
      <c r="AE102" s="57"/>
      <c r="AF102" s="62">
        <v>0.19566702917363021</v>
      </c>
      <c r="AG102" s="64">
        <v>78.072112568351542</v>
      </c>
      <c r="AH102" s="41">
        <v>0.40080957776242765</v>
      </c>
      <c r="AI102" s="41">
        <v>0.48661620061642125</v>
      </c>
      <c r="AJ102" s="42">
        <v>0.11257422162115105</v>
      </c>
      <c r="AK102" s="87">
        <v>258</v>
      </c>
      <c r="AL102" s="87" t="s">
        <v>161</v>
      </c>
      <c r="AM102" s="91">
        <v>0.1</v>
      </c>
      <c r="AN102" s="92" t="s">
        <v>162</v>
      </c>
      <c r="AO102" s="93">
        <v>1</v>
      </c>
      <c r="AP102" s="94">
        <v>0.97609824749778296</v>
      </c>
    </row>
    <row r="103" spans="1:42" s="95" customFormat="1" ht="14.25" x14ac:dyDescent="0.2">
      <c r="A103" s="33" t="s">
        <v>158</v>
      </c>
      <c r="B103" s="33" t="s">
        <v>177</v>
      </c>
      <c r="C103" s="33" t="s">
        <v>156</v>
      </c>
      <c r="D103" s="87"/>
      <c r="E103" s="33" t="s">
        <v>35</v>
      </c>
      <c r="F103" s="33" t="s">
        <v>178</v>
      </c>
      <c r="G103" s="33"/>
      <c r="H103" s="88">
        <v>46.53</v>
      </c>
      <c r="I103" s="87">
        <v>3.29</v>
      </c>
      <c r="J103" s="87">
        <v>6.58</v>
      </c>
      <c r="K103" s="89">
        <v>0.02</v>
      </c>
      <c r="L103" s="89">
        <v>6.41</v>
      </c>
      <c r="M103" s="87">
        <v>0.12</v>
      </c>
      <c r="N103" s="87">
        <v>12.6</v>
      </c>
      <c r="O103" s="87">
        <v>23.2</v>
      </c>
      <c r="P103" s="87">
        <v>0.48</v>
      </c>
      <c r="Q103" s="87">
        <v>0</v>
      </c>
      <c r="R103" s="87"/>
      <c r="S103" s="90"/>
      <c r="T103" s="57">
        <v>1.7533210087879101</v>
      </c>
      <c r="U103" s="57">
        <v>9.3219641149396779E-2</v>
      </c>
      <c r="V103" s="57">
        <v>0.29220279826743051</v>
      </c>
      <c r="W103" s="57">
        <v>5.9576462388712234E-4</v>
      </c>
      <c r="X103" s="57">
        <v>0.20197125551346592</v>
      </c>
      <c r="Y103" s="57">
        <v>0.93656578534038348</v>
      </c>
      <c r="Z103" s="57">
        <v>0.70782159284653645</v>
      </c>
      <c r="AA103" s="57">
        <v>3.8295555186429069E-3</v>
      </c>
      <c r="AB103" s="57"/>
      <c r="AC103" s="57">
        <v>0</v>
      </c>
      <c r="AD103" s="57">
        <v>3.506533313875803E-2</v>
      </c>
      <c r="AE103" s="57"/>
      <c r="AF103" s="62">
        <v>0.24667899121208992</v>
      </c>
      <c r="AG103" s="64">
        <v>77.800303016500905</v>
      </c>
      <c r="AH103" s="41">
        <v>0.38336083788226638</v>
      </c>
      <c r="AI103" s="41">
        <v>0.50725019952562633</v>
      </c>
      <c r="AJ103" s="42">
        <v>0.10938896259210734</v>
      </c>
      <c r="AK103" s="87">
        <v>245</v>
      </c>
      <c r="AL103" s="87" t="s">
        <v>161</v>
      </c>
      <c r="AM103" s="91">
        <v>0.1</v>
      </c>
      <c r="AN103" s="92" t="s">
        <v>180</v>
      </c>
      <c r="AO103" s="93">
        <v>1</v>
      </c>
      <c r="AP103" s="94">
        <v>0.93985827839899805</v>
      </c>
    </row>
    <row r="104" spans="1:42" s="95" customFormat="1" ht="14.25" x14ac:dyDescent="0.2">
      <c r="A104" s="33" t="s">
        <v>158</v>
      </c>
      <c r="B104" s="33" t="s">
        <v>177</v>
      </c>
      <c r="C104" s="33" t="s">
        <v>156</v>
      </c>
      <c r="D104" s="87"/>
      <c r="E104" s="33" t="s">
        <v>35</v>
      </c>
      <c r="F104" s="33" t="s">
        <v>179</v>
      </c>
      <c r="G104" s="33"/>
      <c r="H104" s="88">
        <v>46.57</v>
      </c>
      <c r="I104" s="87">
        <v>3.15</v>
      </c>
      <c r="J104" s="87">
        <v>6.15</v>
      </c>
      <c r="K104" s="89">
        <v>0.01</v>
      </c>
      <c r="L104" s="89">
        <v>6.19</v>
      </c>
      <c r="M104" s="87">
        <v>0.08</v>
      </c>
      <c r="N104" s="87">
        <v>12.98</v>
      </c>
      <c r="O104" s="87">
        <v>23.27</v>
      </c>
      <c r="P104" s="87">
        <v>0.42</v>
      </c>
      <c r="Q104" s="87">
        <v>0</v>
      </c>
      <c r="R104" s="87"/>
      <c r="S104" s="90"/>
      <c r="T104" s="57">
        <v>1.7607667650474363</v>
      </c>
      <c r="U104" s="57">
        <v>8.9554887516083259E-2</v>
      </c>
      <c r="V104" s="57">
        <v>0.274031698718393</v>
      </c>
      <c r="W104" s="57">
        <v>2.9889037228634309E-4</v>
      </c>
      <c r="X104" s="57">
        <v>0.19569935523783888</v>
      </c>
      <c r="Y104" s="57">
        <v>0.94257061554180366</v>
      </c>
      <c r="Z104" s="57">
        <v>0.73163616489586036</v>
      </c>
      <c r="AA104" s="57">
        <v>2.5616767176500788E-3</v>
      </c>
      <c r="AB104" s="57"/>
      <c r="AC104" s="57">
        <v>0</v>
      </c>
      <c r="AD104" s="57">
        <v>3.0785997687576869E-2</v>
      </c>
      <c r="AE104" s="57"/>
      <c r="AF104" s="62">
        <v>0.23923323495256366</v>
      </c>
      <c r="AG104" s="64">
        <v>78.89659664825264</v>
      </c>
      <c r="AH104" s="41">
        <v>0.39126892571618682</v>
      </c>
      <c r="AI104" s="41">
        <v>0.50407375940359711</v>
      </c>
      <c r="AJ104" s="42">
        <v>0.10465731488021592</v>
      </c>
      <c r="AK104" s="87">
        <v>243</v>
      </c>
      <c r="AL104" s="87" t="s">
        <v>161</v>
      </c>
      <c r="AM104" s="91">
        <v>0.1</v>
      </c>
      <c r="AN104" s="92" t="s">
        <v>180</v>
      </c>
      <c r="AO104" s="93">
        <v>1</v>
      </c>
      <c r="AP104" s="94">
        <v>0.94451428155035799</v>
      </c>
    </row>
    <row r="105" spans="1:42" s="95" customFormat="1" ht="14.25" x14ac:dyDescent="0.2">
      <c r="A105" s="33" t="s">
        <v>182</v>
      </c>
      <c r="B105" s="33" t="s">
        <v>436</v>
      </c>
      <c r="C105" s="33" t="s">
        <v>156</v>
      </c>
      <c r="D105" s="33"/>
      <c r="E105" s="33" t="s">
        <v>35</v>
      </c>
      <c r="F105" s="33" t="s">
        <v>184</v>
      </c>
      <c r="G105" s="33"/>
      <c r="H105" s="88">
        <v>51.97</v>
      </c>
      <c r="I105" s="87">
        <v>0.3</v>
      </c>
      <c r="J105" s="87">
        <v>3.12</v>
      </c>
      <c r="K105" s="89">
        <v>0.17</v>
      </c>
      <c r="L105" s="89">
        <v>7.2606637445209774</v>
      </c>
      <c r="M105" s="87">
        <v>0.15</v>
      </c>
      <c r="N105" s="87">
        <v>16.84</v>
      </c>
      <c r="O105" s="87">
        <v>20.74</v>
      </c>
      <c r="P105" s="87">
        <v>0.2</v>
      </c>
      <c r="Q105" s="87"/>
      <c r="R105" s="87"/>
      <c r="S105" s="90"/>
      <c r="T105" s="57">
        <v>1.9033723343298685</v>
      </c>
      <c r="U105" s="57">
        <v>8.2618144129944868E-3</v>
      </c>
      <c r="V105" s="57">
        <v>0.13466530609301489</v>
      </c>
      <c r="W105" s="57">
        <v>4.9219397005133394E-3</v>
      </c>
      <c r="X105" s="57">
        <v>0.22235684918366766</v>
      </c>
      <c r="Y105" s="57">
        <v>0.81377005890085019</v>
      </c>
      <c r="Z105" s="57">
        <v>0.91947092487301008</v>
      </c>
      <c r="AA105" s="57">
        <v>4.6526569748961064E-3</v>
      </c>
      <c r="AB105" s="57"/>
      <c r="AC105" s="57"/>
      <c r="AD105" s="57">
        <v>1.4200687783118416E-2</v>
      </c>
      <c r="AE105" s="57"/>
      <c r="AF105" s="62">
        <v>9.662766567013148E-2</v>
      </c>
      <c r="AG105" s="64">
        <v>80.526235721725371</v>
      </c>
      <c r="AH105" s="41">
        <v>0.47017383092640158</v>
      </c>
      <c r="AI105" s="41">
        <v>0.41612342025873161</v>
      </c>
      <c r="AJ105" s="42">
        <v>0.11370274881486682</v>
      </c>
      <c r="AK105" s="87">
        <v>169</v>
      </c>
      <c r="AL105" s="87" t="s">
        <v>161</v>
      </c>
      <c r="AM105" s="91">
        <v>0.1</v>
      </c>
      <c r="AN105" s="92" t="s">
        <v>185</v>
      </c>
      <c r="AO105" s="93">
        <v>-1</v>
      </c>
      <c r="AP105" s="94">
        <v>0.446749420064186</v>
      </c>
    </row>
    <row r="106" spans="1:42" s="95" customFormat="1" ht="14.25" x14ac:dyDescent="0.2">
      <c r="A106" s="33" t="s">
        <v>182</v>
      </c>
      <c r="B106" s="33" t="s">
        <v>183</v>
      </c>
      <c r="C106" s="33" t="s">
        <v>156</v>
      </c>
      <c r="D106" s="33"/>
      <c r="E106" s="33" t="s">
        <v>35</v>
      </c>
      <c r="F106" s="33" t="s">
        <v>186</v>
      </c>
      <c r="G106" s="33"/>
      <c r="H106" s="88">
        <v>52.57</v>
      </c>
      <c r="I106" s="87">
        <v>0.25</v>
      </c>
      <c r="J106" s="87">
        <v>2.16</v>
      </c>
      <c r="K106" s="89">
        <v>0.05</v>
      </c>
      <c r="L106" s="89">
        <v>8.6017031934877899</v>
      </c>
      <c r="M106" s="87">
        <v>0.25</v>
      </c>
      <c r="N106" s="87">
        <v>17.13</v>
      </c>
      <c r="O106" s="87">
        <v>19.16</v>
      </c>
      <c r="P106" s="87">
        <v>0.21</v>
      </c>
      <c r="Q106" s="87"/>
      <c r="R106" s="87"/>
      <c r="S106" s="90"/>
      <c r="T106" s="57">
        <v>1.9343103638764998</v>
      </c>
      <c r="U106" s="57">
        <v>6.9168974213355966E-3</v>
      </c>
      <c r="V106" s="57">
        <v>9.3663854418500017E-2</v>
      </c>
      <c r="W106" s="57">
        <v>1.4543686946439848E-3</v>
      </c>
      <c r="X106" s="57">
        <v>0.264652369168355</v>
      </c>
      <c r="Y106" s="57">
        <v>0.75527586247959522</v>
      </c>
      <c r="Z106" s="57">
        <v>0.93965931324223873</v>
      </c>
      <c r="AA106" s="57">
        <v>7.7905286716198792E-3</v>
      </c>
      <c r="AB106" s="57"/>
      <c r="AC106" s="57"/>
      <c r="AD106" s="57">
        <v>1.4980138345606969E-2</v>
      </c>
      <c r="AE106" s="57"/>
      <c r="AF106" s="62">
        <v>6.5689636123500206E-2</v>
      </c>
      <c r="AG106" s="64">
        <v>78.024595041823616</v>
      </c>
      <c r="AH106" s="41">
        <v>0.47951892513936917</v>
      </c>
      <c r="AI106" s="41">
        <v>0.38542593539597092</v>
      </c>
      <c r="AJ106" s="42">
        <v>0.13505513946465991</v>
      </c>
      <c r="AK106" s="87">
        <v>167</v>
      </c>
      <c r="AL106" s="87" t="s">
        <v>161</v>
      </c>
      <c r="AM106" s="91">
        <v>0.1</v>
      </c>
      <c r="AN106" s="92" t="s">
        <v>187</v>
      </c>
      <c r="AO106" s="93">
        <v>-1</v>
      </c>
      <c r="AP106" s="94">
        <v>1.4114234185633699E-2</v>
      </c>
    </row>
    <row r="107" spans="1:42" s="95" customFormat="1" ht="14.25" x14ac:dyDescent="0.2">
      <c r="A107" s="33" t="s">
        <v>182</v>
      </c>
      <c r="B107" s="33" t="s">
        <v>188</v>
      </c>
      <c r="C107" s="33" t="s">
        <v>156</v>
      </c>
      <c r="D107" s="33"/>
      <c r="E107" s="33" t="s">
        <v>35</v>
      </c>
      <c r="F107" s="33" t="s">
        <v>189</v>
      </c>
      <c r="G107" s="33"/>
      <c r="H107" s="88">
        <v>51.85</v>
      </c>
      <c r="I107" s="87">
        <v>0.38</v>
      </c>
      <c r="J107" s="87">
        <v>2.23</v>
      </c>
      <c r="K107" s="89">
        <v>0.02</v>
      </c>
      <c r="L107" s="89">
        <v>8.3267125860989353</v>
      </c>
      <c r="M107" s="87">
        <v>0.35</v>
      </c>
      <c r="N107" s="87">
        <v>15.68</v>
      </c>
      <c r="O107" s="87">
        <v>21.23</v>
      </c>
      <c r="P107" s="87">
        <v>0.23</v>
      </c>
      <c r="Q107" s="87"/>
      <c r="R107" s="87"/>
      <c r="S107" s="90"/>
      <c r="T107" s="57">
        <v>1.9222732338445598</v>
      </c>
      <c r="U107" s="57">
        <v>1.0593344582841578E-2</v>
      </c>
      <c r="V107" s="57">
        <v>9.7431931910189978E-2</v>
      </c>
      <c r="W107" s="57">
        <v>5.8615528543562478E-4</v>
      </c>
      <c r="X107" s="57">
        <v>0.25813273558875266</v>
      </c>
      <c r="Y107" s="57">
        <v>0.84321489831015684</v>
      </c>
      <c r="Z107" s="57">
        <v>0.86663713467484549</v>
      </c>
      <c r="AA107" s="57">
        <v>1.0989378765567819E-2</v>
      </c>
      <c r="AB107" s="57"/>
      <c r="AC107" s="57"/>
      <c r="AD107" s="57">
        <v>1.6531130024870475E-2</v>
      </c>
      <c r="AE107" s="57"/>
      <c r="AF107" s="62">
        <v>7.7726766155440163E-2</v>
      </c>
      <c r="AG107" s="64">
        <v>77.050173336501501</v>
      </c>
      <c r="AH107" s="41">
        <v>0.44036780594746061</v>
      </c>
      <c r="AI107" s="41">
        <v>0.42846617096597478</v>
      </c>
      <c r="AJ107" s="42">
        <v>0.13116602308656461</v>
      </c>
      <c r="AK107" s="87">
        <v>721</v>
      </c>
      <c r="AL107" s="87" t="s">
        <v>161</v>
      </c>
      <c r="AM107" s="91">
        <v>0.1</v>
      </c>
      <c r="AN107" s="92" t="s">
        <v>185</v>
      </c>
      <c r="AO107" s="93">
        <v>1</v>
      </c>
      <c r="AP107" s="94">
        <v>0.96999305574739902</v>
      </c>
    </row>
    <row r="108" spans="1:42" s="95" customFormat="1" ht="14.25" x14ac:dyDescent="0.2">
      <c r="A108" s="33" t="s">
        <v>182</v>
      </c>
      <c r="B108" s="33" t="s">
        <v>183</v>
      </c>
      <c r="C108" s="33" t="s">
        <v>156</v>
      </c>
      <c r="D108" s="33"/>
      <c r="E108" s="33" t="s">
        <v>35</v>
      </c>
      <c r="F108" s="33" t="s">
        <v>190</v>
      </c>
      <c r="G108" s="33"/>
      <c r="H108" s="88">
        <v>51.94</v>
      </c>
      <c r="I108" s="87">
        <v>0.43</v>
      </c>
      <c r="J108" s="87">
        <v>2.66</v>
      </c>
      <c r="K108" s="89">
        <v>0</v>
      </c>
      <c r="L108" s="89">
        <v>8.91</v>
      </c>
      <c r="M108" s="87">
        <v>0.35</v>
      </c>
      <c r="N108" s="87">
        <v>15.31</v>
      </c>
      <c r="O108" s="87">
        <v>20.92</v>
      </c>
      <c r="P108" s="87">
        <v>0.26</v>
      </c>
      <c r="Q108" s="87"/>
      <c r="R108" s="87"/>
      <c r="S108" s="90"/>
      <c r="T108" s="57">
        <v>1.9182054340955126</v>
      </c>
      <c r="U108" s="57">
        <v>1.1941112004801222E-2</v>
      </c>
      <c r="V108" s="57">
        <v>0.11577236393790649</v>
      </c>
      <c r="W108" s="57">
        <v>0</v>
      </c>
      <c r="X108" s="57">
        <v>0.27515285741373452</v>
      </c>
      <c r="Y108" s="57">
        <v>0.82770727220753082</v>
      </c>
      <c r="Z108" s="57">
        <v>0.84293335685851389</v>
      </c>
      <c r="AA108" s="57">
        <v>1.0947121944331149E-2</v>
      </c>
      <c r="AB108" s="57"/>
      <c r="AC108" s="57"/>
      <c r="AD108" s="57">
        <v>1.8615506936801866E-2</v>
      </c>
      <c r="AE108" s="57"/>
      <c r="AF108" s="62">
        <v>8.1794565904487415E-2</v>
      </c>
      <c r="AG108" s="64">
        <v>75.390729811222229</v>
      </c>
      <c r="AH108" s="41">
        <v>0.43320802681044113</v>
      </c>
      <c r="AI108" s="41">
        <v>0.42538289800988721</v>
      </c>
      <c r="AJ108" s="42">
        <v>0.14140907517967166</v>
      </c>
      <c r="AK108" s="87">
        <v>423</v>
      </c>
      <c r="AL108" s="87" t="s">
        <v>161</v>
      </c>
      <c r="AM108" s="91">
        <v>0.1</v>
      </c>
      <c r="AN108" s="92" t="s">
        <v>185</v>
      </c>
      <c r="AO108" s="93">
        <v>1</v>
      </c>
      <c r="AP108" s="94">
        <v>0.91435208699868697</v>
      </c>
    </row>
    <row r="109" spans="1:42" s="95" customFormat="1" ht="14.25" x14ac:dyDescent="0.2">
      <c r="A109" s="33" t="s">
        <v>182</v>
      </c>
      <c r="B109" s="33" t="s">
        <v>183</v>
      </c>
      <c r="C109" s="33" t="s">
        <v>156</v>
      </c>
      <c r="D109" s="33"/>
      <c r="E109" s="33" t="s">
        <v>35</v>
      </c>
      <c r="F109" s="33" t="s">
        <v>191</v>
      </c>
      <c r="G109" s="33"/>
      <c r="H109" s="88">
        <v>53.24</v>
      </c>
      <c r="I109" s="87">
        <v>0.37</v>
      </c>
      <c r="J109" s="87">
        <v>2.42</v>
      </c>
      <c r="K109" s="89">
        <v>0.02</v>
      </c>
      <c r="L109" s="89">
        <v>8.73</v>
      </c>
      <c r="M109" s="87">
        <v>0.27</v>
      </c>
      <c r="N109" s="87">
        <v>15.29</v>
      </c>
      <c r="O109" s="87">
        <v>20.22</v>
      </c>
      <c r="P109" s="87">
        <v>0.24</v>
      </c>
      <c r="Q109" s="87"/>
      <c r="R109" s="87"/>
      <c r="S109" s="90"/>
      <c r="T109" s="57">
        <v>1.9530904353921541</v>
      </c>
      <c r="U109" s="57">
        <v>1.0206319869830109E-2</v>
      </c>
      <c r="V109" s="57">
        <v>0.10462362544880399</v>
      </c>
      <c r="W109" s="57">
        <v>5.80003526030886E-4</v>
      </c>
      <c r="X109" s="57">
        <v>0.26779452988933355</v>
      </c>
      <c r="Y109" s="57">
        <v>0.79467102222020602</v>
      </c>
      <c r="Z109" s="57">
        <v>0.83621252777782984</v>
      </c>
      <c r="AA109" s="57">
        <v>8.3885483184055407E-3</v>
      </c>
      <c r="AB109" s="57"/>
      <c r="AC109" s="57"/>
      <c r="AD109" s="57">
        <v>1.7068835616010587E-2</v>
      </c>
      <c r="AE109" s="57"/>
      <c r="AF109" s="62">
        <v>4.6909564607845899E-2</v>
      </c>
      <c r="AG109" s="64">
        <v>75.743404172143585</v>
      </c>
      <c r="AH109" s="41">
        <v>0.44041827660823596</v>
      </c>
      <c r="AI109" s="41">
        <v>0.41853910393664329</v>
      </c>
      <c r="AJ109" s="42">
        <v>0.14104261945512073</v>
      </c>
      <c r="AK109" s="87">
        <v>216</v>
      </c>
      <c r="AL109" s="87" t="s">
        <v>161</v>
      </c>
      <c r="AM109" s="91">
        <v>0.1</v>
      </c>
      <c r="AN109" s="92" t="s">
        <v>185</v>
      </c>
      <c r="AO109" s="93">
        <v>1</v>
      </c>
      <c r="AP109" s="94">
        <v>0.82645347781271306</v>
      </c>
    </row>
    <row r="110" spans="1:42" s="95" customFormat="1" ht="14.25" x14ac:dyDescent="0.2">
      <c r="A110" s="33" t="s">
        <v>182</v>
      </c>
      <c r="B110" s="33" t="s">
        <v>183</v>
      </c>
      <c r="C110" s="33" t="s">
        <v>156</v>
      </c>
      <c r="D110" s="33"/>
      <c r="E110" s="33" t="s">
        <v>35</v>
      </c>
      <c r="F110" s="33" t="s">
        <v>192</v>
      </c>
      <c r="G110" s="33"/>
      <c r="H110" s="88">
        <v>52</v>
      </c>
      <c r="I110" s="87">
        <v>0.32</v>
      </c>
      <c r="J110" s="87">
        <v>2.39</v>
      </c>
      <c r="K110" s="89">
        <v>0.03</v>
      </c>
      <c r="L110" s="89">
        <v>8.1006825297432687</v>
      </c>
      <c r="M110" s="87">
        <v>0.32</v>
      </c>
      <c r="N110" s="87">
        <v>15.99</v>
      </c>
      <c r="O110" s="87">
        <v>21.04</v>
      </c>
      <c r="P110" s="87">
        <v>0.28000000000000003</v>
      </c>
      <c r="Q110" s="87"/>
      <c r="R110" s="87"/>
      <c r="S110" s="90"/>
      <c r="T110" s="57">
        <v>1.9207475011220061</v>
      </c>
      <c r="U110" s="57">
        <v>8.8879183492758355E-3</v>
      </c>
      <c r="V110" s="57">
        <v>0.1040387024259552</v>
      </c>
      <c r="W110" s="57">
        <v>8.7600083401374092E-4</v>
      </c>
      <c r="X110" s="57">
        <v>0.25020253006834098</v>
      </c>
      <c r="Y110" s="57">
        <v>0.83259651308923688</v>
      </c>
      <c r="Z110" s="57">
        <v>0.88052212864090862</v>
      </c>
      <c r="AA110" s="57">
        <v>1.0010497266804896E-2</v>
      </c>
      <c r="AB110" s="57"/>
      <c r="AC110" s="57"/>
      <c r="AD110" s="57">
        <v>2.0050874204380342E-2</v>
      </c>
      <c r="AE110" s="57"/>
      <c r="AF110" s="62">
        <v>7.9252498877993904E-2</v>
      </c>
      <c r="AG110" s="64">
        <v>77.872373425202085</v>
      </c>
      <c r="AH110" s="41">
        <v>0.44848603544284732</v>
      </c>
      <c r="AI110" s="41">
        <v>0.42407555373456429</v>
      </c>
      <c r="AJ110" s="42">
        <v>0.12743841082258828</v>
      </c>
      <c r="AK110" s="87">
        <v>193</v>
      </c>
      <c r="AL110" s="87" t="s">
        <v>161</v>
      </c>
      <c r="AM110" s="91">
        <v>0.1</v>
      </c>
      <c r="AN110" s="92" t="s">
        <v>185</v>
      </c>
      <c r="AO110" s="93">
        <v>-1</v>
      </c>
      <c r="AP110" s="94">
        <v>0.191276612285947</v>
      </c>
    </row>
    <row r="111" spans="1:42" s="95" customFormat="1" ht="14.25" x14ac:dyDescent="0.2">
      <c r="A111" s="33" t="s">
        <v>182</v>
      </c>
      <c r="B111" s="33" t="s">
        <v>183</v>
      </c>
      <c r="C111" s="33" t="s">
        <v>156</v>
      </c>
      <c r="D111" s="33"/>
      <c r="E111" s="33" t="s">
        <v>35</v>
      </c>
      <c r="F111" s="33" t="s">
        <v>193</v>
      </c>
      <c r="G111" s="33"/>
      <c r="H111" s="88">
        <v>51.83</v>
      </c>
      <c r="I111" s="87">
        <v>0.42</v>
      </c>
      <c r="J111" s="87">
        <v>2.4500000000000002</v>
      </c>
      <c r="K111" s="89">
        <v>0.03</v>
      </c>
      <c r="L111" s="89">
        <v>8.3817219787100807</v>
      </c>
      <c r="M111" s="87">
        <v>0.42</v>
      </c>
      <c r="N111" s="87">
        <v>15.13</v>
      </c>
      <c r="O111" s="87">
        <v>21.25</v>
      </c>
      <c r="P111" s="87">
        <v>0.26</v>
      </c>
      <c r="Q111" s="87"/>
      <c r="R111" s="87"/>
      <c r="S111" s="90"/>
      <c r="T111" s="57">
        <v>1.9244241443765229</v>
      </c>
      <c r="U111" s="57">
        <v>1.1726057603245478E-2</v>
      </c>
      <c r="V111" s="57">
        <v>0.10720517878735446</v>
      </c>
      <c r="W111" s="57">
        <v>8.8055639332642254E-4</v>
      </c>
      <c r="X111" s="57">
        <v>0.26022917862828554</v>
      </c>
      <c r="Y111" s="57">
        <v>0.84527970472073977</v>
      </c>
      <c r="Z111" s="57">
        <v>0.83749725852620927</v>
      </c>
      <c r="AA111" s="57">
        <v>1.3207104630664135E-2</v>
      </c>
      <c r="AB111" s="57"/>
      <c r="AC111" s="57"/>
      <c r="AD111" s="57">
        <v>1.8715493527084126E-2</v>
      </c>
      <c r="AE111" s="57"/>
      <c r="AF111" s="62">
        <v>7.5575855623477128E-2</v>
      </c>
      <c r="AG111" s="64">
        <v>76.293804191976406</v>
      </c>
      <c r="AH111" s="41">
        <v>0.4310317093068598</v>
      </c>
      <c r="AI111" s="41">
        <v>0.43503707296825284</v>
      </c>
      <c r="AJ111" s="42">
        <v>0.13393121772488742</v>
      </c>
      <c r="AK111" s="87">
        <v>250</v>
      </c>
      <c r="AL111" s="87" t="s">
        <v>161</v>
      </c>
      <c r="AM111" s="91">
        <v>0.1</v>
      </c>
      <c r="AN111" s="92" t="s">
        <v>185</v>
      </c>
      <c r="AO111" s="93">
        <v>1</v>
      </c>
      <c r="AP111" s="94">
        <v>0.93390552354138701</v>
      </c>
    </row>
    <row r="112" spans="1:42" s="95" customFormat="1" ht="14.25" x14ac:dyDescent="0.2">
      <c r="A112" s="33" t="s">
        <v>182</v>
      </c>
      <c r="B112" s="33" t="s">
        <v>183</v>
      </c>
      <c r="C112" s="33" t="s">
        <v>157</v>
      </c>
      <c r="D112" s="33"/>
      <c r="E112" s="33" t="s">
        <v>35</v>
      </c>
      <c r="F112" s="33" t="s">
        <v>194</v>
      </c>
      <c r="G112" s="33"/>
      <c r="H112" s="88">
        <v>51.36</v>
      </c>
      <c r="I112" s="87">
        <v>0.41</v>
      </c>
      <c r="J112" s="87">
        <v>2.88</v>
      </c>
      <c r="K112" s="89">
        <v>0.05</v>
      </c>
      <c r="L112" s="89">
        <v>8.82</v>
      </c>
      <c r="M112" s="87">
        <v>0.24</v>
      </c>
      <c r="N112" s="87">
        <v>16.09</v>
      </c>
      <c r="O112" s="87">
        <v>20.309999999999999</v>
      </c>
      <c r="P112" s="87">
        <v>0.21</v>
      </c>
      <c r="Q112" s="87"/>
      <c r="R112" s="87"/>
      <c r="S112" s="90"/>
      <c r="T112" s="57">
        <v>1.9020471302145852</v>
      </c>
      <c r="U112" s="57">
        <v>1.1417295994299198E-2</v>
      </c>
      <c r="V112" s="57">
        <v>0.12569524231598128</v>
      </c>
      <c r="W112" s="57">
        <v>1.4638028721830972E-3</v>
      </c>
      <c r="X112" s="57">
        <v>0.27312911378755006</v>
      </c>
      <c r="Y112" s="57">
        <v>0.80580155541617027</v>
      </c>
      <c r="Z112" s="57">
        <v>0.88833583335998934</v>
      </c>
      <c r="AA112" s="57">
        <v>7.5274215925062561E-3</v>
      </c>
      <c r="AB112" s="57"/>
      <c r="AC112" s="57"/>
      <c r="AD112" s="57">
        <v>1.5077311287539355E-2</v>
      </c>
      <c r="AE112" s="57"/>
      <c r="AF112" s="62">
        <v>9.7952869785414842E-2</v>
      </c>
      <c r="AG112" s="64">
        <v>76.484084650308887</v>
      </c>
      <c r="AH112" s="41">
        <v>0.45155846053512555</v>
      </c>
      <c r="AI112" s="41">
        <v>0.40960467448922794</v>
      </c>
      <c r="AJ112" s="42">
        <v>0.13883686497564648</v>
      </c>
      <c r="AK112" s="87">
        <v>342</v>
      </c>
      <c r="AL112" s="87" t="s">
        <v>161</v>
      </c>
      <c r="AM112" s="91">
        <v>0.1</v>
      </c>
      <c r="AN112" s="92" t="s">
        <v>187</v>
      </c>
      <c r="AO112" s="93">
        <v>-1</v>
      </c>
      <c r="AP112" s="94">
        <v>0.128096097926544</v>
      </c>
    </row>
    <row r="113" spans="1:42" s="95" customFormat="1" ht="14.25" x14ac:dyDescent="0.2">
      <c r="A113" s="33" t="s">
        <v>182</v>
      </c>
      <c r="B113" s="33" t="s">
        <v>183</v>
      </c>
      <c r="C113" s="33" t="s">
        <v>156</v>
      </c>
      <c r="D113" s="33"/>
      <c r="E113" s="33" t="s">
        <v>35</v>
      </c>
      <c r="F113" s="33" t="s">
        <v>195</v>
      </c>
      <c r="G113" s="33"/>
      <c r="H113" s="88">
        <v>53.62</v>
      </c>
      <c r="I113" s="87">
        <v>0.31</v>
      </c>
      <c r="J113" s="87">
        <v>1.81</v>
      </c>
      <c r="K113" s="89">
        <v>0.04</v>
      </c>
      <c r="L113" s="89">
        <v>8.64</v>
      </c>
      <c r="M113" s="87">
        <v>0.41</v>
      </c>
      <c r="N113" s="87">
        <v>15.44</v>
      </c>
      <c r="O113" s="87">
        <v>21.09</v>
      </c>
      <c r="P113" s="87">
        <v>0.2</v>
      </c>
      <c r="Q113" s="87"/>
      <c r="R113" s="87"/>
      <c r="S113" s="90"/>
      <c r="T113" s="57">
        <v>1.9577495238724762</v>
      </c>
      <c r="U113" s="57">
        <v>8.5108934966311618E-3</v>
      </c>
      <c r="V113" s="57">
        <v>7.7882338841879936E-2</v>
      </c>
      <c r="W113" s="57">
        <v>1.15453376974674E-3</v>
      </c>
      <c r="X113" s="57">
        <v>0.2637832479354556</v>
      </c>
      <c r="Y113" s="57">
        <v>0.8249522590499575</v>
      </c>
      <c r="Z113" s="57">
        <v>0.84043182802209349</v>
      </c>
      <c r="AA113" s="57">
        <v>1.2678063245456872E-2</v>
      </c>
      <c r="AB113" s="57"/>
      <c r="AC113" s="57"/>
      <c r="AD113" s="57">
        <v>1.415691618276093E-2</v>
      </c>
      <c r="AE113" s="57"/>
      <c r="AF113" s="62">
        <v>4.2250476127523751E-2</v>
      </c>
      <c r="AG113" s="64">
        <v>76.111243753241737</v>
      </c>
      <c r="AH113" s="41">
        <v>0.43564485712112855</v>
      </c>
      <c r="AI113" s="41">
        <v>0.42762089326312774</v>
      </c>
      <c r="AJ113" s="42">
        <v>0.13673424961574379</v>
      </c>
      <c r="AK113" s="87">
        <v>464</v>
      </c>
      <c r="AL113" s="87" t="s">
        <v>161</v>
      </c>
      <c r="AM113" s="91">
        <v>0.1</v>
      </c>
      <c r="AN113" s="92" t="s">
        <v>185</v>
      </c>
      <c r="AO113" s="93">
        <v>1</v>
      </c>
      <c r="AP113" s="94">
        <v>0.96082010736012202</v>
      </c>
    </row>
    <row r="114" spans="1:42" s="95" customFormat="1" ht="14.25" x14ac:dyDescent="0.2">
      <c r="A114" s="33" t="s">
        <v>196</v>
      </c>
      <c r="B114" s="33" t="s">
        <v>197</v>
      </c>
      <c r="C114" s="33" t="s">
        <v>198</v>
      </c>
      <c r="D114" s="33" t="s">
        <v>199</v>
      </c>
      <c r="E114" s="97" t="s">
        <v>200</v>
      </c>
      <c r="F114" s="98" t="s">
        <v>201</v>
      </c>
      <c r="G114" s="98"/>
      <c r="H114" s="99">
        <v>51.78</v>
      </c>
      <c r="I114" s="100">
        <v>0.42349999999999999</v>
      </c>
      <c r="J114" s="100">
        <v>1.9595</v>
      </c>
      <c r="K114" s="101">
        <v>0.35299999999999998</v>
      </c>
      <c r="L114" s="100">
        <v>8.0129999999999999</v>
      </c>
      <c r="M114" s="100">
        <v>0.1595</v>
      </c>
      <c r="N114" s="100">
        <v>15.603</v>
      </c>
      <c r="O114" s="100">
        <v>20.484999999999999</v>
      </c>
      <c r="P114" s="100">
        <v>0.34599999999999997</v>
      </c>
      <c r="Q114" s="100">
        <v>4.0000000000000001E-3</v>
      </c>
      <c r="R114" s="100"/>
      <c r="S114" s="102">
        <v>8.0000000000000002E-3</v>
      </c>
      <c r="T114" s="57">
        <v>1.9361040151251612</v>
      </c>
      <c r="U114" s="57">
        <v>1.1907023173608471E-2</v>
      </c>
      <c r="V114" s="57">
        <v>8.6345955587092529E-2</v>
      </c>
      <c r="W114" s="57">
        <v>1.0434164434992694E-2</v>
      </c>
      <c r="X114" s="57">
        <v>0.25053299705427112</v>
      </c>
      <c r="Y114" s="57">
        <v>0.82058680043597798</v>
      </c>
      <c r="Z114" s="57">
        <v>0.86976039080961598</v>
      </c>
      <c r="AA114" s="57">
        <v>5.0508685583149082E-3</v>
      </c>
      <c r="AB114" s="57">
        <v>2.4061577187504604E-4</v>
      </c>
      <c r="AC114" s="57">
        <v>1.9078123143680665E-4</v>
      </c>
      <c r="AD114" s="57">
        <v>2.5081360247120557E-2</v>
      </c>
      <c r="AE114" s="57"/>
      <c r="AF114" s="62">
        <v>6.3895984874838829E-2</v>
      </c>
      <c r="AG114" s="64">
        <v>77.636840512647026</v>
      </c>
      <c r="AH114" s="41">
        <v>0.44812678085579921</v>
      </c>
      <c r="AI114" s="41">
        <v>0.42279106427212271</v>
      </c>
      <c r="AJ114" s="42">
        <v>0.129082154872078</v>
      </c>
      <c r="AK114" s="103">
        <v>89.418280642609005</v>
      </c>
      <c r="AL114" s="104" t="s">
        <v>202</v>
      </c>
      <c r="AM114" s="105">
        <v>0.3</v>
      </c>
      <c r="AN114" s="106" t="s">
        <v>443</v>
      </c>
      <c r="AO114" s="93">
        <v>1</v>
      </c>
      <c r="AP114" s="94">
        <v>0.86404185767591701</v>
      </c>
    </row>
    <row r="115" spans="1:42" s="95" customFormat="1" ht="14.25" x14ac:dyDescent="0.2">
      <c r="A115" s="33" t="s">
        <v>196</v>
      </c>
      <c r="B115" s="33" t="s">
        <v>197</v>
      </c>
      <c r="C115" s="33" t="s">
        <v>198</v>
      </c>
      <c r="D115" s="33" t="s">
        <v>199</v>
      </c>
      <c r="E115" s="97" t="s">
        <v>200</v>
      </c>
      <c r="F115" s="98" t="s">
        <v>203</v>
      </c>
      <c r="G115" s="98"/>
      <c r="H115" s="99">
        <v>51.329000000000001</v>
      </c>
      <c r="I115" s="100">
        <v>0.45100000000000001</v>
      </c>
      <c r="J115" s="100">
        <v>2.0329999999999999</v>
      </c>
      <c r="K115" s="101">
        <v>0.47099999999999997</v>
      </c>
      <c r="L115" s="100">
        <v>8.359</v>
      </c>
      <c r="M115" s="100">
        <v>0.14799999999999999</v>
      </c>
      <c r="N115" s="100">
        <v>15.260999999999999</v>
      </c>
      <c r="O115" s="100">
        <v>20.309000000000001</v>
      </c>
      <c r="P115" s="100">
        <v>0.38700000000000001</v>
      </c>
      <c r="Q115" s="100">
        <v>0</v>
      </c>
      <c r="R115" s="100"/>
      <c r="S115" s="102">
        <v>0</v>
      </c>
      <c r="T115" s="57">
        <v>1.9310201532901774</v>
      </c>
      <c r="U115" s="57">
        <v>1.2758032072022004E-2</v>
      </c>
      <c r="V115" s="57">
        <v>9.0134587289716531E-2</v>
      </c>
      <c r="W115" s="57">
        <v>1.4007519697840963E-2</v>
      </c>
      <c r="X115" s="57">
        <v>0.26295502820434763</v>
      </c>
      <c r="Y115" s="57">
        <v>0.81852973661005812</v>
      </c>
      <c r="Z115" s="57">
        <v>0.85591743538456644</v>
      </c>
      <c r="AA115" s="57">
        <v>4.7154642678605575E-3</v>
      </c>
      <c r="AB115" s="57">
        <v>0</v>
      </c>
      <c r="AC115" s="57">
        <v>0</v>
      </c>
      <c r="AD115" s="57">
        <v>2.8225608654863558E-2</v>
      </c>
      <c r="AE115" s="57"/>
      <c r="AF115" s="62">
        <v>6.8979846709822601E-2</v>
      </c>
      <c r="AG115" s="64">
        <v>76.49821255222524</v>
      </c>
      <c r="AH115" s="41">
        <v>0.44178613779661408</v>
      </c>
      <c r="AI115" s="41">
        <v>0.42248828690604084</v>
      </c>
      <c r="AJ115" s="42">
        <v>0.13572557529734508</v>
      </c>
      <c r="AK115" s="103">
        <v>70.397218486567994</v>
      </c>
      <c r="AL115" s="104" t="s">
        <v>202</v>
      </c>
      <c r="AM115" s="105">
        <v>0.3</v>
      </c>
      <c r="AN115" s="106" t="s">
        <v>443</v>
      </c>
      <c r="AO115" s="93">
        <v>1</v>
      </c>
      <c r="AP115" s="94">
        <v>0.96692514849354505</v>
      </c>
    </row>
    <row r="116" spans="1:42" s="95" customFormat="1" ht="14.25" x14ac:dyDescent="0.2">
      <c r="A116" s="33" t="s">
        <v>196</v>
      </c>
      <c r="B116" s="33" t="s">
        <v>197</v>
      </c>
      <c r="C116" s="33" t="s">
        <v>198</v>
      </c>
      <c r="D116" s="33" t="s">
        <v>199</v>
      </c>
      <c r="E116" s="97" t="s">
        <v>200</v>
      </c>
      <c r="F116" s="98" t="s">
        <v>204</v>
      </c>
      <c r="G116" s="98"/>
      <c r="H116" s="99">
        <v>51.484000000000002</v>
      </c>
      <c r="I116" s="100">
        <v>0.4375</v>
      </c>
      <c r="J116" s="100">
        <v>2.0739999999999998</v>
      </c>
      <c r="K116" s="101">
        <v>0.35249999999999998</v>
      </c>
      <c r="L116" s="100">
        <v>8.1285000000000007</v>
      </c>
      <c r="M116" s="100">
        <v>0.1885</v>
      </c>
      <c r="N116" s="100">
        <v>15.705500000000001</v>
      </c>
      <c r="O116" s="100">
        <v>20.327999999999999</v>
      </c>
      <c r="P116" s="100">
        <v>0.33950000000000002</v>
      </c>
      <c r="Q116" s="100">
        <v>7.4999999999999997E-3</v>
      </c>
      <c r="R116" s="100"/>
      <c r="S116" s="102">
        <v>2.2499999999999999E-2</v>
      </c>
      <c r="T116" s="57">
        <v>1.9281097136279433</v>
      </c>
      <c r="U116" s="57">
        <v>1.2320282409259748E-2</v>
      </c>
      <c r="V116" s="57">
        <v>9.1537343754870701E-2</v>
      </c>
      <c r="W116" s="57">
        <v>1.0436020270261611E-2</v>
      </c>
      <c r="X116" s="57">
        <v>0.25454995378584955</v>
      </c>
      <c r="Y116" s="57">
        <v>0.81559777441015013</v>
      </c>
      <c r="Z116" s="57">
        <v>0.87687180493455985</v>
      </c>
      <c r="AA116" s="57">
        <v>5.9787384561028629E-3</v>
      </c>
      <c r="AB116" s="57">
        <v>6.7781229696067076E-4</v>
      </c>
      <c r="AC116" s="57">
        <v>3.582859197451698E-4</v>
      </c>
      <c r="AD116" s="57">
        <v>2.4649470088799186E-2</v>
      </c>
      <c r="AE116" s="57"/>
      <c r="AF116" s="62">
        <v>7.1890286372056744E-2</v>
      </c>
      <c r="AG116" s="64">
        <v>77.501762554599026</v>
      </c>
      <c r="AH116" s="41">
        <v>0.45036620846050868</v>
      </c>
      <c r="AI116" s="41">
        <v>0.41889552751367254</v>
      </c>
      <c r="AJ116" s="42">
        <v>0.13073826402581881</v>
      </c>
      <c r="AK116" s="103">
        <v>92.853784673248697</v>
      </c>
      <c r="AL116" s="104" t="s">
        <v>202</v>
      </c>
      <c r="AM116" s="105">
        <v>0.3</v>
      </c>
      <c r="AN116" s="106" t="s">
        <v>443</v>
      </c>
      <c r="AO116" s="93">
        <v>1</v>
      </c>
      <c r="AP116" s="94">
        <v>0.79127202154616505</v>
      </c>
    </row>
    <row r="117" spans="1:42" s="95" customFormat="1" ht="14.25" x14ac:dyDescent="0.2">
      <c r="A117" s="33" t="s">
        <v>196</v>
      </c>
      <c r="B117" s="33" t="s">
        <v>197</v>
      </c>
      <c r="C117" s="33" t="s">
        <v>198</v>
      </c>
      <c r="D117" s="33" t="s">
        <v>199</v>
      </c>
      <c r="E117" s="97" t="s">
        <v>200</v>
      </c>
      <c r="F117" s="98" t="s">
        <v>205</v>
      </c>
      <c r="G117" s="98"/>
      <c r="H117" s="99">
        <v>52.091999999999999</v>
      </c>
      <c r="I117" s="100">
        <v>0.36599999999999999</v>
      </c>
      <c r="J117" s="100">
        <v>1.8979999999999999</v>
      </c>
      <c r="K117" s="101">
        <v>0.27900000000000003</v>
      </c>
      <c r="L117" s="100">
        <v>6.9320000000000004</v>
      </c>
      <c r="M117" s="100">
        <v>0.13200000000000001</v>
      </c>
      <c r="N117" s="100">
        <v>16.273</v>
      </c>
      <c r="O117" s="100">
        <v>21.125</v>
      </c>
      <c r="P117" s="100">
        <v>0.32100000000000001</v>
      </c>
      <c r="Q117" s="100">
        <v>5.0000000000000001E-3</v>
      </c>
      <c r="R117" s="100"/>
      <c r="S117" s="102">
        <v>2.5000000000000001E-2</v>
      </c>
      <c r="T117" s="57">
        <v>1.9346474539023215</v>
      </c>
      <c r="U117" s="57">
        <v>1.02210387391887E-2</v>
      </c>
      <c r="V117" s="57">
        <v>8.3072466487753377E-2</v>
      </c>
      <c r="W117" s="57">
        <v>8.1912718463426955E-3</v>
      </c>
      <c r="X117" s="57">
        <v>0.21527446064967165</v>
      </c>
      <c r="Y117" s="57">
        <v>0.84052268835759447</v>
      </c>
      <c r="Z117" s="57">
        <v>0.90099692035723433</v>
      </c>
      <c r="AA117" s="57">
        <v>4.1518674048597751E-3</v>
      </c>
      <c r="AB117" s="57">
        <v>7.4685841300798966E-4</v>
      </c>
      <c r="AC117" s="57">
        <v>2.3686987204911568E-4</v>
      </c>
      <c r="AD117" s="57">
        <v>2.3112354194887288E-2</v>
      </c>
      <c r="AE117" s="57"/>
      <c r="AF117" s="62">
        <v>6.5352546097678488E-2</v>
      </c>
      <c r="AG117" s="64">
        <v>80.714863400377737</v>
      </c>
      <c r="AH117" s="41">
        <v>0.46044544720530922</v>
      </c>
      <c r="AI117" s="41">
        <v>0.42954069695773728</v>
      </c>
      <c r="AJ117" s="42">
        <v>0.11001385583695344</v>
      </c>
      <c r="AK117" s="103">
        <v>44.471463832359497</v>
      </c>
      <c r="AL117" s="104" t="s">
        <v>202</v>
      </c>
      <c r="AM117" s="105">
        <v>0.3</v>
      </c>
      <c r="AN117" s="106" t="s">
        <v>443</v>
      </c>
      <c r="AO117" s="93">
        <v>-1</v>
      </c>
      <c r="AP117" s="94">
        <v>0.13221064595683599</v>
      </c>
    </row>
    <row r="118" spans="1:42" s="95" customFormat="1" ht="14.25" x14ac:dyDescent="0.2">
      <c r="A118" s="33" t="s">
        <v>196</v>
      </c>
      <c r="B118" s="33" t="s">
        <v>197</v>
      </c>
      <c r="C118" s="33" t="s">
        <v>198</v>
      </c>
      <c r="D118" s="33" t="s">
        <v>199</v>
      </c>
      <c r="E118" s="97" t="s">
        <v>200</v>
      </c>
      <c r="F118" s="98" t="s">
        <v>206</v>
      </c>
      <c r="G118" s="98"/>
      <c r="H118" s="99">
        <v>52.841999999999999</v>
      </c>
      <c r="I118" s="100">
        <v>0.19750000000000001</v>
      </c>
      <c r="J118" s="100">
        <v>1.556</v>
      </c>
      <c r="K118" s="101">
        <v>0.65449999999999997</v>
      </c>
      <c r="L118" s="100">
        <v>5.0839999999999996</v>
      </c>
      <c r="M118" s="100">
        <v>0.10349999999999999</v>
      </c>
      <c r="N118" s="100">
        <v>16.730499999999999</v>
      </c>
      <c r="O118" s="100">
        <v>21.939</v>
      </c>
      <c r="P118" s="100">
        <v>0.33550000000000002</v>
      </c>
      <c r="Q118" s="100">
        <v>1E-3</v>
      </c>
      <c r="R118" s="100"/>
      <c r="S118" s="102">
        <v>2.4E-2</v>
      </c>
      <c r="T118" s="57">
        <v>1.9494372522873</v>
      </c>
      <c r="U118" s="57">
        <v>5.4787345476342807E-3</v>
      </c>
      <c r="V118" s="57">
        <v>6.7650295761942217E-2</v>
      </c>
      <c r="W118" s="57">
        <v>1.9087805312324336E-2</v>
      </c>
      <c r="X118" s="57">
        <v>0.15683345412434818</v>
      </c>
      <c r="Y118" s="57">
        <v>0.86709915162063456</v>
      </c>
      <c r="Z118" s="57">
        <v>0.9201609788737265</v>
      </c>
      <c r="AA118" s="57">
        <v>3.2337698216602247E-3</v>
      </c>
      <c r="AB118" s="57">
        <v>7.122110711476464E-4</v>
      </c>
      <c r="AC118" s="57">
        <v>4.705860306441764E-5</v>
      </c>
      <c r="AD118" s="57">
        <v>2.3995559811361113E-2</v>
      </c>
      <c r="AE118" s="57"/>
      <c r="AF118" s="62">
        <v>5.0562747712699974E-2</v>
      </c>
      <c r="AG118" s="64">
        <v>85.4378584216295</v>
      </c>
      <c r="AH118" s="41">
        <v>0.47331105156349546</v>
      </c>
      <c r="AI118" s="41">
        <v>0.44601718686844843</v>
      </c>
      <c r="AJ118" s="42">
        <v>8.0671761568056194E-2</v>
      </c>
      <c r="AK118" s="103">
        <v>213.92806770098699</v>
      </c>
      <c r="AL118" s="104" t="s">
        <v>202</v>
      </c>
      <c r="AM118" s="105">
        <v>0.3</v>
      </c>
      <c r="AN118" s="106" t="s">
        <v>443</v>
      </c>
      <c r="AO118" s="93">
        <v>1</v>
      </c>
      <c r="AP118" s="94">
        <v>0.97286473150901798</v>
      </c>
    </row>
    <row r="119" spans="1:42" s="95" customFormat="1" ht="14.25" x14ac:dyDescent="0.2">
      <c r="A119" s="33" t="s">
        <v>196</v>
      </c>
      <c r="B119" s="33" t="s">
        <v>197</v>
      </c>
      <c r="C119" s="33" t="s">
        <v>198</v>
      </c>
      <c r="D119" s="33" t="s">
        <v>199</v>
      </c>
      <c r="E119" s="97" t="s">
        <v>200</v>
      </c>
      <c r="F119" s="98" t="s">
        <v>207</v>
      </c>
      <c r="G119" s="98"/>
      <c r="H119" s="99">
        <v>51.591000000000001</v>
      </c>
      <c r="I119" s="100">
        <v>0.3795</v>
      </c>
      <c r="J119" s="100">
        <v>2.6549999999999998</v>
      </c>
      <c r="K119" s="101">
        <v>0.1045</v>
      </c>
      <c r="L119" s="100">
        <v>8.2379999999999995</v>
      </c>
      <c r="M119" s="100">
        <v>0.1835</v>
      </c>
      <c r="N119" s="100">
        <v>15.224</v>
      </c>
      <c r="O119" s="100">
        <v>20.337</v>
      </c>
      <c r="P119" s="100">
        <v>0.42849999999999999</v>
      </c>
      <c r="Q119" s="100">
        <v>5.0000000000000001E-4</v>
      </c>
      <c r="R119" s="100"/>
      <c r="S119" s="102">
        <v>1.35E-2</v>
      </c>
      <c r="T119" s="57">
        <v>1.9283439024297797</v>
      </c>
      <c r="U119" s="57">
        <v>1.0666095499334784E-2</v>
      </c>
      <c r="V119" s="57">
        <v>0.11695132895659488</v>
      </c>
      <c r="W119" s="57">
        <v>3.0877573565103234E-3</v>
      </c>
      <c r="X119" s="57">
        <v>0.25747524618644441</v>
      </c>
      <c r="Y119" s="57">
        <v>0.81436546958047529</v>
      </c>
      <c r="Z119" s="57">
        <v>0.84832877050328293</v>
      </c>
      <c r="AA119" s="57">
        <v>5.8087856567100938E-3</v>
      </c>
      <c r="AB119" s="57">
        <v>4.0589320038354282E-4</v>
      </c>
      <c r="AC119" s="57">
        <v>2.3839084010888425E-5</v>
      </c>
      <c r="AD119" s="57">
        <v>3.1050580005624655E-2</v>
      </c>
      <c r="AE119" s="57"/>
      <c r="AF119" s="62">
        <v>7.165609757022029E-2</v>
      </c>
      <c r="AG119" s="64">
        <v>76.716014564930973</v>
      </c>
      <c r="AH119" s="41">
        <v>0.4417989019037602</v>
      </c>
      <c r="AI119" s="41">
        <v>0.42411124403519412</v>
      </c>
      <c r="AJ119" s="42">
        <v>0.13408985406104559</v>
      </c>
      <c r="AK119" s="103">
        <v>288.15232722143901</v>
      </c>
      <c r="AL119" s="104" t="s">
        <v>202</v>
      </c>
      <c r="AM119" s="105">
        <v>0.3</v>
      </c>
      <c r="AN119" s="106" t="s">
        <v>443</v>
      </c>
      <c r="AO119" s="93">
        <v>1</v>
      </c>
      <c r="AP119" s="94">
        <v>0.99725259384803699</v>
      </c>
    </row>
    <row r="120" spans="1:42" s="95" customFormat="1" ht="14.25" x14ac:dyDescent="0.2">
      <c r="A120" s="33" t="s">
        <v>196</v>
      </c>
      <c r="B120" s="33" t="s">
        <v>197</v>
      </c>
      <c r="C120" s="33" t="s">
        <v>198</v>
      </c>
      <c r="D120" s="33" t="s">
        <v>199</v>
      </c>
      <c r="E120" s="97" t="s">
        <v>200</v>
      </c>
      <c r="F120" s="98" t="s">
        <v>208</v>
      </c>
      <c r="G120" s="98"/>
      <c r="H120" s="99">
        <v>52.753332999999998</v>
      </c>
      <c r="I120" s="100">
        <v>0.25966669999999997</v>
      </c>
      <c r="J120" s="100">
        <v>1.7276659999999999</v>
      </c>
      <c r="K120" s="101">
        <v>0.27466600000000002</v>
      </c>
      <c r="L120" s="100">
        <v>5.8869999999999996</v>
      </c>
      <c r="M120" s="100">
        <v>0.13933300000000001</v>
      </c>
      <c r="N120" s="100">
        <v>16.366599999999998</v>
      </c>
      <c r="O120" s="100">
        <v>21.774999999999999</v>
      </c>
      <c r="P120" s="100">
        <v>0.343333</v>
      </c>
      <c r="Q120" s="100">
        <v>0</v>
      </c>
      <c r="R120" s="100"/>
      <c r="S120" s="102">
        <v>1.9E-2</v>
      </c>
      <c r="T120" s="57">
        <v>1.9490933371815933</v>
      </c>
      <c r="U120" s="57">
        <v>7.2140996385757815E-3</v>
      </c>
      <c r="V120" s="57">
        <v>7.5226804188030599E-2</v>
      </c>
      <c r="W120" s="57">
        <v>8.0223936318725604E-3</v>
      </c>
      <c r="X120" s="57">
        <v>0.18187789547269592</v>
      </c>
      <c r="Y120" s="57">
        <v>0.8619117786004129</v>
      </c>
      <c r="Z120" s="57">
        <v>0.90150072265263814</v>
      </c>
      <c r="AA120" s="57">
        <v>4.3598892845400456E-3</v>
      </c>
      <c r="AB120" s="57">
        <v>5.6468181047099504E-4</v>
      </c>
      <c r="AC120" s="57">
        <v>0</v>
      </c>
      <c r="AD120" s="57">
        <v>2.4592723618097834E-2</v>
      </c>
      <c r="AE120" s="57"/>
      <c r="AF120" s="62">
        <v>5.0906662818406723E-2</v>
      </c>
      <c r="AG120" s="64">
        <v>83.21197294927093</v>
      </c>
      <c r="AH120" s="41">
        <v>0.46342732384327628</v>
      </c>
      <c r="AI120" s="41">
        <v>0.44307614947935609</v>
      </c>
      <c r="AJ120" s="42">
        <v>9.3496526677367658E-2</v>
      </c>
      <c r="AK120" s="103">
        <v>77.651622002820901</v>
      </c>
      <c r="AL120" s="104" t="s">
        <v>202</v>
      </c>
      <c r="AM120" s="105">
        <v>0.3</v>
      </c>
      <c r="AN120" s="106" t="s">
        <v>443</v>
      </c>
      <c r="AO120" s="93">
        <v>-1</v>
      </c>
      <c r="AP120" s="94">
        <v>0.13500342511569899</v>
      </c>
    </row>
    <row r="121" spans="1:42" s="95" customFormat="1" ht="14.25" x14ac:dyDescent="0.2">
      <c r="A121" s="33" t="s">
        <v>196</v>
      </c>
      <c r="B121" s="33" t="s">
        <v>197</v>
      </c>
      <c r="C121" s="33" t="s">
        <v>198</v>
      </c>
      <c r="D121" s="33" t="s">
        <v>199</v>
      </c>
      <c r="E121" s="97" t="s">
        <v>200</v>
      </c>
      <c r="F121" s="98" t="s">
        <v>209</v>
      </c>
      <c r="G121" s="98"/>
      <c r="H121" s="99">
        <v>52.353000000000002</v>
      </c>
      <c r="I121" s="100">
        <v>0.28949999999999998</v>
      </c>
      <c r="J121" s="100">
        <v>2.1684999999999999</v>
      </c>
      <c r="K121" s="101">
        <v>0.32500000000000001</v>
      </c>
      <c r="L121" s="100">
        <v>6.4390000000000001</v>
      </c>
      <c r="M121" s="100">
        <v>0.151</v>
      </c>
      <c r="N121" s="100">
        <v>16.174099999999999</v>
      </c>
      <c r="O121" s="100">
        <v>21.417999999999999</v>
      </c>
      <c r="P121" s="100">
        <v>0.38300000000000001</v>
      </c>
      <c r="Q121" s="100">
        <v>0</v>
      </c>
      <c r="R121" s="100"/>
      <c r="S121" s="102">
        <v>4.2999999999999997E-2</v>
      </c>
      <c r="T121" s="57">
        <v>1.9349820473574915</v>
      </c>
      <c r="U121" s="57">
        <v>8.0457601079951986E-3</v>
      </c>
      <c r="V121" s="57">
        <v>9.4454985595325627E-2</v>
      </c>
      <c r="W121" s="57">
        <v>9.495876538694905E-3</v>
      </c>
      <c r="X121" s="57">
        <v>0.19900177191721619</v>
      </c>
      <c r="Y121" s="57">
        <v>0.84807878643906121</v>
      </c>
      <c r="Z121" s="57">
        <v>0.89121065173219327</v>
      </c>
      <c r="AA121" s="57">
        <v>4.7266239794436357E-3</v>
      </c>
      <c r="AB121" s="57">
        <v>1.2784133198123508E-3</v>
      </c>
      <c r="AC121" s="57">
        <v>0</v>
      </c>
      <c r="AD121" s="57">
        <v>2.7443688960541248E-2</v>
      </c>
      <c r="AE121" s="57"/>
      <c r="AF121" s="62">
        <v>6.5017952642508536E-2</v>
      </c>
      <c r="AG121" s="64">
        <v>81.746514018701816</v>
      </c>
      <c r="AH121" s="41">
        <v>0.4597919275976674</v>
      </c>
      <c r="AI121" s="41">
        <v>0.43753940688837556</v>
      </c>
      <c r="AJ121" s="42">
        <v>0.10266866551395702</v>
      </c>
      <c r="AK121" s="103">
        <v>84.420771400672706</v>
      </c>
      <c r="AL121" s="104" t="s">
        <v>210</v>
      </c>
      <c r="AM121" s="105">
        <v>0.3</v>
      </c>
      <c r="AN121" s="106" t="s">
        <v>443</v>
      </c>
      <c r="AO121" s="93">
        <v>-1</v>
      </c>
      <c r="AP121" s="94">
        <v>0.16492462778714201</v>
      </c>
    </row>
    <row r="122" spans="1:42" s="95" customFormat="1" ht="14.25" x14ac:dyDescent="0.2">
      <c r="A122" s="33" t="s">
        <v>196</v>
      </c>
      <c r="B122" s="33" t="s">
        <v>197</v>
      </c>
      <c r="C122" s="33" t="s">
        <v>198</v>
      </c>
      <c r="D122" s="33" t="s">
        <v>199</v>
      </c>
      <c r="E122" s="97" t="s">
        <v>200</v>
      </c>
      <c r="F122" s="98" t="s">
        <v>211</v>
      </c>
      <c r="G122" s="98"/>
      <c r="H122" s="99">
        <v>52.463000000000001</v>
      </c>
      <c r="I122" s="100">
        <v>0.47699999999999998</v>
      </c>
      <c r="J122" s="100">
        <v>2.2349999999999999</v>
      </c>
      <c r="K122" s="101">
        <v>0.34899999999999998</v>
      </c>
      <c r="L122" s="100">
        <v>8.4670000000000005</v>
      </c>
      <c r="M122" s="100">
        <v>0.20200000000000001</v>
      </c>
      <c r="N122" s="100">
        <v>14.753</v>
      </c>
      <c r="O122" s="100">
        <v>20.9</v>
      </c>
      <c r="P122" s="100">
        <v>0.30199999999999999</v>
      </c>
      <c r="Q122" s="100">
        <v>0</v>
      </c>
      <c r="R122" s="100"/>
      <c r="S122" s="102">
        <v>3.1E-2</v>
      </c>
      <c r="T122" s="57">
        <v>1.9435342714794936</v>
      </c>
      <c r="U122" s="57">
        <v>1.3287418251891253E-2</v>
      </c>
      <c r="V122" s="57">
        <v>9.7576829383449512E-2</v>
      </c>
      <c r="W122" s="57">
        <v>1.0220704697556348E-2</v>
      </c>
      <c r="X122" s="57">
        <v>0.26228399691493265</v>
      </c>
      <c r="Y122" s="57">
        <v>0.82948261292701508</v>
      </c>
      <c r="Z122" s="57">
        <v>0.81478739586565729</v>
      </c>
      <c r="AA122" s="57">
        <v>6.3376637150441137E-3</v>
      </c>
      <c r="AB122" s="57">
        <v>9.2377932963192495E-4</v>
      </c>
      <c r="AC122" s="57">
        <v>0</v>
      </c>
      <c r="AD122" s="57">
        <v>2.1689741326882721E-2</v>
      </c>
      <c r="AE122" s="57"/>
      <c r="AF122" s="62">
        <v>5.6465728520506353E-2</v>
      </c>
      <c r="AG122" s="64">
        <v>75.648411175621817</v>
      </c>
      <c r="AH122" s="41">
        <v>0.42736129867103045</v>
      </c>
      <c r="AI122" s="41">
        <v>0.43506903578068745</v>
      </c>
      <c r="AJ122" s="42">
        <v>0.13756966554828204</v>
      </c>
      <c r="AK122" s="103">
        <v>84.850457487975106</v>
      </c>
      <c r="AL122" s="104" t="s">
        <v>202</v>
      </c>
      <c r="AM122" s="105">
        <v>0.3</v>
      </c>
      <c r="AN122" s="106" t="s">
        <v>443</v>
      </c>
      <c r="AO122" s="93">
        <v>1</v>
      </c>
      <c r="AP122" s="94">
        <v>0.96941095326659299</v>
      </c>
    </row>
    <row r="123" spans="1:42" s="95" customFormat="1" ht="14.25" x14ac:dyDescent="0.2">
      <c r="A123" s="33" t="s">
        <v>196</v>
      </c>
      <c r="B123" s="33" t="s">
        <v>197</v>
      </c>
      <c r="C123" s="33" t="s">
        <v>198</v>
      </c>
      <c r="D123" s="33" t="s">
        <v>212</v>
      </c>
      <c r="E123" s="97" t="s">
        <v>200</v>
      </c>
      <c r="F123" s="98" t="s">
        <v>213</v>
      </c>
      <c r="G123" s="98"/>
      <c r="H123" s="99">
        <v>52.146999999999998</v>
      </c>
      <c r="I123" s="100">
        <v>0.505</v>
      </c>
      <c r="J123" s="100">
        <v>2.5760000000000001</v>
      </c>
      <c r="K123" s="101">
        <v>3.5999999999999997E-2</v>
      </c>
      <c r="L123" s="100">
        <v>7.0369999999999999</v>
      </c>
      <c r="M123" s="100">
        <v>0.107</v>
      </c>
      <c r="N123" s="100">
        <v>14.961</v>
      </c>
      <c r="O123" s="100">
        <v>22.099</v>
      </c>
      <c r="P123" s="100">
        <v>0.25900000000000001</v>
      </c>
      <c r="Q123" s="100">
        <v>0</v>
      </c>
      <c r="R123" s="100"/>
      <c r="S123" s="102">
        <v>0</v>
      </c>
      <c r="T123" s="57">
        <v>1.9330983379868374</v>
      </c>
      <c r="U123" s="57">
        <v>1.4076644459825228E-2</v>
      </c>
      <c r="V123" s="57">
        <v>0.11253835698207924</v>
      </c>
      <c r="W123" s="57">
        <v>1.0549781168379699E-3</v>
      </c>
      <c r="X123" s="57">
        <v>0.2181299608065988</v>
      </c>
      <c r="Y123" s="57">
        <v>0.87764555927255439</v>
      </c>
      <c r="Z123" s="57">
        <v>0.82681837472909991</v>
      </c>
      <c r="AA123" s="57">
        <v>3.3592872091150472E-3</v>
      </c>
      <c r="AB123" s="57">
        <v>0</v>
      </c>
      <c r="AC123" s="57">
        <v>0</v>
      </c>
      <c r="AD123" s="57">
        <v>1.861370088186028E-2</v>
      </c>
      <c r="AE123" s="57"/>
      <c r="AF123" s="62">
        <v>6.6901662013162611E-2</v>
      </c>
      <c r="AG123" s="64">
        <v>79.125287500958279</v>
      </c>
      <c r="AH123" s="41">
        <v>0.43005357343629835</v>
      </c>
      <c r="AI123" s="41">
        <v>0.45649034964822094</v>
      </c>
      <c r="AJ123" s="42">
        <v>0.11345607691548072</v>
      </c>
      <c r="AK123" s="103">
        <v>57.109688618856502</v>
      </c>
      <c r="AL123" s="104" t="s">
        <v>202</v>
      </c>
      <c r="AM123" s="105">
        <v>0.3</v>
      </c>
      <c r="AN123" s="106" t="s">
        <v>443</v>
      </c>
      <c r="AO123" s="93">
        <v>-1</v>
      </c>
      <c r="AP123" s="94">
        <v>5.2710101912278297E-2</v>
      </c>
    </row>
    <row r="124" spans="1:42" s="95" customFormat="1" ht="14.25" x14ac:dyDescent="0.2">
      <c r="A124" s="33" t="s">
        <v>196</v>
      </c>
      <c r="B124" s="33" t="s">
        <v>197</v>
      </c>
      <c r="C124" s="33" t="s">
        <v>198</v>
      </c>
      <c r="D124" s="33" t="s">
        <v>212</v>
      </c>
      <c r="E124" s="97" t="s">
        <v>200</v>
      </c>
      <c r="F124" s="98" t="s">
        <v>214</v>
      </c>
      <c r="G124" s="98"/>
      <c r="H124" s="99">
        <v>51.604999999999997</v>
      </c>
      <c r="I124" s="100">
        <v>0.56299999999999994</v>
      </c>
      <c r="J124" s="100">
        <v>2.6949999999999998</v>
      </c>
      <c r="K124" s="101">
        <v>9.0999999999999998E-2</v>
      </c>
      <c r="L124" s="100">
        <v>8.3330000000000002</v>
      </c>
      <c r="M124" s="100">
        <v>0.193</v>
      </c>
      <c r="N124" s="100">
        <v>14.286</v>
      </c>
      <c r="O124" s="100">
        <v>20.81</v>
      </c>
      <c r="P124" s="100">
        <v>0.34399999999999997</v>
      </c>
      <c r="Q124" s="100">
        <v>1.6E-2</v>
      </c>
      <c r="R124" s="100"/>
      <c r="S124" s="102">
        <v>0.04</v>
      </c>
      <c r="T124" s="57">
        <v>1.9348481684537315</v>
      </c>
      <c r="U124" s="57">
        <v>1.5872547954557139E-2</v>
      </c>
      <c r="V124" s="57">
        <v>0.1190814106506702</v>
      </c>
      <c r="W124" s="57">
        <v>2.6971980210056443E-3</v>
      </c>
      <c r="X124" s="57">
        <v>0.26125201071937765</v>
      </c>
      <c r="Y124" s="57">
        <v>0.83588995745906303</v>
      </c>
      <c r="Z124" s="57">
        <v>0.79852888788334331</v>
      </c>
      <c r="AA124" s="57">
        <v>6.1284571967814916E-3</v>
      </c>
      <c r="AB124" s="57">
        <v>1.2063756543687768E-3</v>
      </c>
      <c r="AC124" s="57">
        <v>7.6521611570958773E-4</v>
      </c>
      <c r="AD124" s="57">
        <v>2.5004714410239239E-2</v>
      </c>
      <c r="AE124" s="57"/>
      <c r="AF124" s="62">
        <v>6.5151831546268468E-2</v>
      </c>
      <c r="AG124" s="64">
        <v>75.348488440976041</v>
      </c>
      <c r="AH124" s="41">
        <v>0.42123815182888347</v>
      </c>
      <c r="AI124" s="41">
        <v>0.4409467787016606</v>
      </c>
      <c r="AJ124" s="42">
        <v>0.13781506946945588</v>
      </c>
      <c r="AK124" s="103">
        <v>116.178544760641</v>
      </c>
      <c r="AL124" s="104" t="s">
        <v>202</v>
      </c>
      <c r="AM124" s="105">
        <v>0.3</v>
      </c>
      <c r="AN124" s="106" t="s">
        <v>443</v>
      </c>
      <c r="AO124" s="93">
        <v>1</v>
      </c>
      <c r="AP124" s="94">
        <v>0.89729359727309399</v>
      </c>
    </row>
    <row r="125" spans="1:42" s="95" customFormat="1" ht="14.25" x14ac:dyDescent="0.2">
      <c r="A125" s="33" t="s">
        <v>196</v>
      </c>
      <c r="B125" s="33" t="s">
        <v>197</v>
      </c>
      <c r="C125" s="33" t="s">
        <v>198</v>
      </c>
      <c r="D125" s="33" t="s">
        <v>212</v>
      </c>
      <c r="E125" s="97" t="s">
        <v>200</v>
      </c>
      <c r="F125" s="98" t="s">
        <v>215</v>
      </c>
      <c r="G125" s="98"/>
      <c r="H125" s="99">
        <v>52.241</v>
      </c>
      <c r="I125" s="100">
        <v>0.68</v>
      </c>
      <c r="J125" s="100">
        <v>2.476</v>
      </c>
      <c r="K125" s="101">
        <v>1E-3</v>
      </c>
      <c r="L125" s="100">
        <v>8.5640000000000001</v>
      </c>
      <c r="M125" s="100">
        <v>0.192</v>
      </c>
      <c r="N125" s="100">
        <v>14.534000000000001</v>
      </c>
      <c r="O125" s="100">
        <v>20.943999999999999</v>
      </c>
      <c r="P125" s="100">
        <v>0.31</v>
      </c>
      <c r="Q125" s="100">
        <v>1.0999999999999999E-2</v>
      </c>
      <c r="R125" s="100"/>
      <c r="S125" s="102">
        <v>0</v>
      </c>
      <c r="T125" s="57">
        <v>1.9394079462827658</v>
      </c>
      <c r="U125" s="57">
        <v>1.8982339934789712E-2</v>
      </c>
      <c r="V125" s="57">
        <v>0.10832742560275348</v>
      </c>
      <c r="W125" s="57">
        <v>2.9347696609707783E-5</v>
      </c>
      <c r="X125" s="57">
        <v>0.26585051087238476</v>
      </c>
      <c r="Y125" s="57">
        <v>0.83298894422829362</v>
      </c>
      <c r="Z125" s="57">
        <v>0.8043919630753712</v>
      </c>
      <c r="AA125" s="57">
        <v>6.0366730889322802E-3</v>
      </c>
      <c r="AB125" s="57">
        <v>0</v>
      </c>
      <c r="AC125" s="57">
        <v>5.2090603748865608E-4</v>
      </c>
      <c r="AD125" s="57">
        <v>2.2311446664237344E-2</v>
      </c>
      <c r="AE125" s="57"/>
      <c r="AF125" s="62">
        <v>6.0592053717234196E-2</v>
      </c>
      <c r="AG125" s="64">
        <v>75.159786932044113</v>
      </c>
      <c r="AH125" s="41">
        <v>0.42264537848279921</v>
      </c>
      <c r="AI125" s="41">
        <v>0.43767086664982841</v>
      </c>
      <c r="AJ125" s="42">
        <v>0.13968375486737236</v>
      </c>
      <c r="AK125" s="103">
        <v>259.30438435915102</v>
      </c>
      <c r="AL125" s="104" t="s">
        <v>202</v>
      </c>
      <c r="AM125" s="105">
        <v>0.3</v>
      </c>
      <c r="AN125" s="106" t="s">
        <v>443</v>
      </c>
      <c r="AO125" s="93">
        <v>1</v>
      </c>
      <c r="AP125" s="94">
        <v>0.99605467213491705</v>
      </c>
    </row>
    <row r="126" spans="1:42" s="95" customFormat="1" ht="14.25" x14ac:dyDescent="0.2">
      <c r="A126" s="33" t="s">
        <v>196</v>
      </c>
      <c r="B126" s="33" t="s">
        <v>197</v>
      </c>
      <c r="C126" s="33" t="s">
        <v>198</v>
      </c>
      <c r="D126" s="33" t="s">
        <v>212</v>
      </c>
      <c r="E126" s="97" t="s">
        <v>200</v>
      </c>
      <c r="F126" s="98" t="s">
        <v>216</v>
      </c>
      <c r="G126" s="98"/>
      <c r="H126" s="99">
        <v>52.113</v>
      </c>
      <c r="I126" s="100">
        <v>0.75600000000000001</v>
      </c>
      <c r="J126" s="100">
        <v>1.98</v>
      </c>
      <c r="K126" s="101">
        <v>5.3999999999999999E-2</v>
      </c>
      <c r="L126" s="100">
        <v>8.0139999999999993</v>
      </c>
      <c r="M126" s="100">
        <v>0.19700000000000001</v>
      </c>
      <c r="N126" s="100">
        <v>15.57</v>
      </c>
      <c r="O126" s="100">
        <v>20.469000000000001</v>
      </c>
      <c r="P126" s="100">
        <v>0.39100000000000001</v>
      </c>
      <c r="Q126" s="100">
        <v>0</v>
      </c>
      <c r="R126" s="100"/>
      <c r="S126" s="102">
        <v>0.01</v>
      </c>
      <c r="T126" s="57">
        <v>1.9382079331733197</v>
      </c>
      <c r="U126" s="57">
        <v>2.1142640825867812E-2</v>
      </c>
      <c r="V126" s="57">
        <v>8.6785980598625148E-2</v>
      </c>
      <c r="W126" s="57">
        <v>1.5876851522432691E-3</v>
      </c>
      <c r="X126" s="57">
        <v>0.24923370951980575</v>
      </c>
      <c r="Y126" s="57">
        <v>0.81559177397908011</v>
      </c>
      <c r="Z126" s="57">
        <v>0.86331200916850726</v>
      </c>
      <c r="AA126" s="57">
        <v>6.205249636987497E-3</v>
      </c>
      <c r="AB126" s="57">
        <v>2.9917255909732687E-4</v>
      </c>
      <c r="AC126" s="57">
        <v>0</v>
      </c>
      <c r="AD126" s="57">
        <v>2.8192877023688036E-2</v>
      </c>
      <c r="AE126" s="57"/>
      <c r="AF126" s="62">
        <v>6.1792066826680259E-2</v>
      </c>
      <c r="AG126" s="64">
        <v>77.597890555576328</v>
      </c>
      <c r="AH126" s="41">
        <v>0.4477440081174906</v>
      </c>
      <c r="AI126" s="41">
        <v>0.42299461375588271</v>
      </c>
      <c r="AJ126" s="42">
        <v>0.12926137812662666</v>
      </c>
      <c r="AK126" s="103">
        <v>257.79847796772998</v>
      </c>
      <c r="AL126" s="104" t="s">
        <v>202</v>
      </c>
      <c r="AM126" s="105">
        <v>0.3</v>
      </c>
      <c r="AN126" s="106" t="s">
        <v>443</v>
      </c>
      <c r="AO126" s="93">
        <v>1</v>
      </c>
      <c r="AP126" s="94">
        <v>0.989461600308574</v>
      </c>
    </row>
    <row r="127" spans="1:42" s="95" customFormat="1" ht="14.25" x14ac:dyDescent="0.2">
      <c r="A127" s="33" t="s">
        <v>196</v>
      </c>
      <c r="B127" s="33" t="s">
        <v>197</v>
      </c>
      <c r="C127" s="33" t="s">
        <v>198</v>
      </c>
      <c r="D127" s="33" t="s">
        <v>212</v>
      </c>
      <c r="E127" s="97" t="s">
        <v>200</v>
      </c>
      <c r="F127" s="98" t="s">
        <v>217</v>
      </c>
      <c r="G127" s="98"/>
      <c r="H127" s="99">
        <v>52.43</v>
      </c>
      <c r="I127" s="100">
        <v>0.58499999999999996</v>
      </c>
      <c r="J127" s="100">
        <v>2.6179999999999999</v>
      </c>
      <c r="K127" s="101">
        <v>0.126</v>
      </c>
      <c r="L127" s="100">
        <v>7.6040000000000001</v>
      </c>
      <c r="M127" s="100">
        <v>0.13400000000000001</v>
      </c>
      <c r="N127" s="100">
        <v>14.029</v>
      </c>
      <c r="O127" s="100">
        <v>22.273</v>
      </c>
      <c r="P127" s="100">
        <v>0.26500000000000001</v>
      </c>
      <c r="Q127" s="100">
        <v>6.0000000000000001E-3</v>
      </c>
      <c r="R127" s="100"/>
      <c r="S127" s="102">
        <v>0</v>
      </c>
      <c r="T127" s="57">
        <v>1.9415394972610742</v>
      </c>
      <c r="U127" s="57">
        <v>1.6289411068225786E-2</v>
      </c>
      <c r="V127" s="57">
        <v>0.11425260404822897</v>
      </c>
      <c r="W127" s="57">
        <v>3.6885293969468346E-3</v>
      </c>
      <c r="X127" s="57">
        <v>0.2354570139082926</v>
      </c>
      <c r="Y127" s="57">
        <v>0.88362299317626758</v>
      </c>
      <c r="Z127" s="57">
        <v>0.77449383535040828</v>
      </c>
      <c r="AA127" s="57">
        <v>4.2025211757875606E-3</v>
      </c>
      <c r="AB127" s="57">
        <v>0</v>
      </c>
      <c r="AC127" s="57">
        <v>2.834174847517535E-4</v>
      </c>
      <c r="AD127" s="57">
        <v>1.9024821641007918E-2</v>
      </c>
      <c r="AE127" s="57"/>
      <c r="AF127" s="62">
        <v>5.8460502738925779E-2</v>
      </c>
      <c r="AG127" s="64">
        <v>76.686289824785348</v>
      </c>
      <c r="AH127" s="41">
        <v>0.40901168889958772</v>
      </c>
      <c r="AI127" s="41">
        <v>0.46664300772131845</v>
      </c>
      <c r="AJ127" s="42">
        <v>0.12434530337909384</v>
      </c>
      <c r="AK127" s="103">
        <v>182.60055444774099</v>
      </c>
      <c r="AL127" s="104" t="s">
        <v>202</v>
      </c>
      <c r="AM127" s="105">
        <v>0.3</v>
      </c>
      <c r="AN127" s="106" t="s">
        <v>443</v>
      </c>
      <c r="AO127" s="93">
        <v>1</v>
      </c>
      <c r="AP127" s="94">
        <v>0.99999044061311904</v>
      </c>
    </row>
    <row r="128" spans="1:42" s="95" customFormat="1" ht="14.25" x14ac:dyDescent="0.2">
      <c r="A128" s="33" t="s">
        <v>196</v>
      </c>
      <c r="B128" s="33" t="s">
        <v>197</v>
      </c>
      <c r="C128" s="33" t="s">
        <v>198</v>
      </c>
      <c r="D128" s="33" t="s">
        <v>212</v>
      </c>
      <c r="E128" s="97" t="s">
        <v>200</v>
      </c>
      <c r="F128" s="98" t="s">
        <v>218</v>
      </c>
      <c r="G128" s="98"/>
      <c r="H128" s="99">
        <v>52.432000000000002</v>
      </c>
      <c r="I128" s="100">
        <v>0.58599999999999997</v>
      </c>
      <c r="J128" s="100">
        <v>2.8140000000000001</v>
      </c>
      <c r="K128" s="101">
        <v>0</v>
      </c>
      <c r="L128" s="100">
        <v>8.3149999999999995</v>
      </c>
      <c r="M128" s="100">
        <v>0.20599999999999999</v>
      </c>
      <c r="N128" s="100">
        <v>14.675000000000001</v>
      </c>
      <c r="O128" s="100">
        <v>21.234999999999999</v>
      </c>
      <c r="P128" s="100">
        <v>0.27100000000000002</v>
      </c>
      <c r="Q128" s="100">
        <v>2E-3</v>
      </c>
      <c r="R128" s="100"/>
      <c r="S128" s="102">
        <v>0</v>
      </c>
      <c r="T128" s="57">
        <v>1.9331142723555026</v>
      </c>
      <c r="U128" s="57">
        <v>1.624582848762058E-2</v>
      </c>
      <c r="V128" s="57">
        <v>0.1222686984588994</v>
      </c>
      <c r="W128" s="57">
        <v>0</v>
      </c>
      <c r="X128" s="57">
        <v>0.25634597826762129</v>
      </c>
      <c r="Y128" s="57">
        <v>0.83875531961825567</v>
      </c>
      <c r="Z128" s="57">
        <v>0.80661090842406269</v>
      </c>
      <c r="AA128" s="57">
        <v>6.432311432945358E-3</v>
      </c>
      <c r="AB128" s="57">
        <v>0</v>
      </c>
      <c r="AC128" s="57">
        <v>9.4058947715693452E-5</v>
      </c>
      <c r="AD128" s="57">
        <v>1.9370406817326283E-2</v>
      </c>
      <c r="AE128" s="57"/>
      <c r="AF128" s="62">
        <v>6.6885727644497406E-2</v>
      </c>
      <c r="AG128" s="64">
        <v>75.883689971145969</v>
      </c>
      <c r="AH128" s="41">
        <v>0.42414982968911008</v>
      </c>
      <c r="AI128" s="41">
        <v>0.44105270862501683</v>
      </c>
      <c r="AJ128" s="42">
        <v>0.13479746168587309</v>
      </c>
      <c r="AK128" s="103">
        <v>190.204435902602</v>
      </c>
      <c r="AL128" s="104" t="s">
        <v>202</v>
      </c>
      <c r="AM128" s="105">
        <v>0.3</v>
      </c>
      <c r="AN128" s="106" t="s">
        <v>443</v>
      </c>
      <c r="AO128" s="93">
        <v>1</v>
      </c>
      <c r="AP128" s="94">
        <v>0.92793529914883</v>
      </c>
    </row>
    <row r="129" spans="1:42" s="95" customFormat="1" ht="14.25" x14ac:dyDescent="0.2">
      <c r="A129" s="33" t="s">
        <v>196</v>
      </c>
      <c r="B129" s="33" t="s">
        <v>197</v>
      </c>
      <c r="C129" s="33" t="s">
        <v>198</v>
      </c>
      <c r="D129" s="33" t="s">
        <v>219</v>
      </c>
      <c r="E129" s="97" t="s">
        <v>200</v>
      </c>
      <c r="F129" s="98" t="s">
        <v>220</v>
      </c>
      <c r="G129" s="98"/>
      <c r="H129" s="99">
        <v>52.116999999999997</v>
      </c>
      <c r="I129" s="100">
        <v>0.38500000000000001</v>
      </c>
      <c r="J129" s="100">
        <v>2.6339999999999999</v>
      </c>
      <c r="K129" s="101">
        <v>0.17399999999999999</v>
      </c>
      <c r="L129" s="100">
        <v>8.0020000000000007</v>
      </c>
      <c r="M129" s="100">
        <v>0.157</v>
      </c>
      <c r="N129" s="100">
        <v>14.917999999999999</v>
      </c>
      <c r="O129" s="100">
        <v>20.846</v>
      </c>
      <c r="P129" s="100">
        <v>0.27100000000000002</v>
      </c>
      <c r="Q129" s="100">
        <v>0</v>
      </c>
      <c r="R129" s="100"/>
      <c r="S129" s="102">
        <v>0</v>
      </c>
      <c r="T129" s="57">
        <v>1.9382117440343296</v>
      </c>
      <c r="U129" s="57">
        <v>1.0766280396139895E-2</v>
      </c>
      <c r="V129" s="57">
        <v>0.11544301899997736</v>
      </c>
      <c r="W129" s="57">
        <v>5.1154917920497103E-3</v>
      </c>
      <c r="X129" s="57">
        <v>0.24884190117651042</v>
      </c>
      <c r="Y129" s="57">
        <v>0.83055130439450087</v>
      </c>
      <c r="Z129" s="57">
        <v>0.82709861357186276</v>
      </c>
      <c r="AA129" s="57">
        <v>4.9449306409769253E-3</v>
      </c>
      <c r="AB129" s="57">
        <v>0</v>
      </c>
      <c r="AC129" s="57">
        <v>0</v>
      </c>
      <c r="AD129" s="57">
        <v>1.9538870334341416E-2</v>
      </c>
      <c r="AE129" s="57"/>
      <c r="AF129" s="62">
        <v>6.1788255965670391E-2</v>
      </c>
      <c r="AG129" s="64">
        <v>76.872150665810153</v>
      </c>
      <c r="AH129" s="41">
        <v>0.43383276301899482</v>
      </c>
      <c r="AI129" s="41">
        <v>0.43564378092527167</v>
      </c>
      <c r="AJ129" s="42">
        <v>0.13052345605573354</v>
      </c>
      <c r="AK129" s="103">
        <v>140.81513545061</v>
      </c>
      <c r="AL129" s="104" t="s">
        <v>202</v>
      </c>
      <c r="AM129" s="105">
        <v>0.3</v>
      </c>
      <c r="AN129" s="106" t="s">
        <v>443</v>
      </c>
      <c r="AO129" s="93">
        <v>1</v>
      </c>
      <c r="AP129" s="94">
        <v>0.94129985057257104</v>
      </c>
    </row>
    <row r="130" spans="1:42" s="95" customFormat="1" ht="14.25" x14ac:dyDescent="0.2">
      <c r="A130" s="33" t="s">
        <v>196</v>
      </c>
      <c r="B130" s="33" t="s">
        <v>197</v>
      </c>
      <c r="C130" s="33" t="s">
        <v>198</v>
      </c>
      <c r="D130" s="33" t="s">
        <v>219</v>
      </c>
      <c r="E130" s="97" t="s">
        <v>200</v>
      </c>
      <c r="F130" s="98" t="s">
        <v>221</v>
      </c>
      <c r="G130" s="98"/>
      <c r="H130" s="99">
        <v>52.472999999999999</v>
      </c>
      <c r="I130" s="100">
        <v>0.38600000000000001</v>
      </c>
      <c r="J130" s="100">
        <v>1.829</v>
      </c>
      <c r="K130" s="101">
        <v>7.4999999999999997E-2</v>
      </c>
      <c r="L130" s="100">
        <v>8.8480000000000008</v>
      </c>
      <c r="M130" s="100">
        <v>0.20899999999999999</v>
      </c>
      <c r="N130" s="100">
        <v>15.68</v>
      </c>
      <c r="O130" s="100">
        <v>19.916</v>
      </c>
      <c r="P130" s="100">
        <v>0.27600000000000002</v>
      </c>
      <c r="Q130" s="100">
        <v>0</v>
      </c>
      <c r="R130" s="100"/>
      <c r="S130" s="102">
        <v>1.4E-2</v>
      </c>
      <c r="T130" s="57">
        <v>1.9504804322137015</v>
      </c>
      <c r="U130" s="57">
        <v>1.0788874780470824E-2</v>
      </c>
      <c r="V130" s="57">
        <v>8.0121579359636264E-2</v>
      </c>
      <c r="W130" s="57">
        <v>2.2038564263011803E-3</v>
      </c>
      <c r="X130" s="57">
        <v>0.27501347179835328</v>
      </c>
      <c r="Y130" s="57">
        <v>0.79310326879512305</v>
      </c>
      <c r="Z130" s="57">
        <v>0.8689136893613203</v>
      </c>
      <c r="AA130" s="57">
        <v>6.5794672446890237E-3</v>
      </c>
      <c r="AB130" s="57">
        <v>4.1860190790100519E-4</v>
      </c>
      <c r="AC130" s="57">
        <v>0</v>
      </c>
      <c r="AD130" s="57">
        <v>1.9889466450723269E-2</v>
      </c>
      <c r="AE130" s="57"/>
      <c r="AF130" s="62">
        <v>4.9519567786298513E-2</v>
      </c>
      <c r="AG130" s="64">
        <v>75.958830147930556</v>
      </c>
      <c r="AH130" s="41">
        <v>0.44858029895875079</v>
      </c>
      <c r="AI130" s="41">
        <v>0.40944285465542801</v>
      </c>
      <c r="AJ130" s="42">
        <v>0.14197684638582117</v>
      </c>
      <c r="AK130" s="103">
        <v>87.588152327221394</v>
      </c>
      <c r="AL130" s="104" t="s">
        <v>202</v>
      </c>
      <c r="AM130" s="105">
        <v>0.3</v>
      </c>
      <c r="AN130" s="106" t="s">
        <v>443</v>
      </c>
      <c r="AO130" s="93">
        <v>-1</v>
      </c>
      <c r="AP130" s="94">
        <v>5.1115117097416299E-2</v>
      </c>
    </row>
    <row r="131" spans="1:42" s="95" customFormat="1" ht="14.25" x14ac:dyDescent="0.2">
      <c r="A131" s="33" t="s">
        <v>196</v>
      </c>
      <c r="B131" s="33" t="s">
        <v>197</v>
      </c>
      <c r="C131" s="33" t="s">
        <v>198</v>
      </c>
      <c r="D131" s="33" t="s">
        <v>222</v>
      </c>
      <c r="E131" s="97" t="s">
        <v>200</v>
      </c>
      <c r="F131" s="98" t="s">
        <v>223</v>
      </c>
      <c r="G131" s="98"/>
      <c r="H131" s="99">
        <v>52.744999999999997</v>
      </c>
      <c r="I131" s="100">
        <v>0.31</v>
      </c>
      <c r="J131" s="100">
        <v>2.2679999999999998</v>
      </c>
      <c r="K131" s="101">
        <v>0.14000000000000001</v>
      </c>
      <c r="L131" s="100">
        <v>7.2679999999999998</v>
      </c>
      <c r="M131" s="100">
        <v>0.14099999999999999</v>
      </c>
      <c r="N131" s="100">
        <v>15.587999999999999</v>
      </c>
      <c r="O131" s="100">
        <v>21.484000000000002</v>
      </c>
      <c r="P131" s="100">
        <v>0.33700000000000002</v>
      </c>
      <c r="Q131" s="100">
        <v>8.0000000000000002E-3</v>
      </c>
      <c r="R131" s="100"/>
      <c r="S131" s="102">
        <v>1.9E-2</v>
      </c>
      <c r="T131" s="57">
        <v>1.9423605581850785</v>
      </c>
      <c r="U131" s="57">
        <v>8.584072806926149E-3</v>
      </c>
      <c r="V131" s="57">
        <v>9.8428688187402399E-2</v>
      </c>
      <c r="W131" s="57">
        <v>4.0756128360898095E-3</v>
      </c>
      <c r="X131" s="57">
        <v>0.22380337121436086</v>
      </c>
      <c r="Y131" s="57">
        <v>0.84758959508891163</v>
      </c>
      <c r="Z131" s="57">
        <v>0.85578334270853673</v>
      </c>
      <c r="AA131" s="57">
        <v>4.3975056538260093E-3</v>
      </c>
      <c r="AB131" s="57">
        <v>5.6282012655296029E-4</v>
      </c>
      <c r="AC131" s="57">
        <v>3.7579202370982773E-4</v>
      </c>
      <c r="AD131" s="57">
        <v>2.4059511353416357E-2</v>
      </c>
      <c r="AE131" s="57"/>
      <c r="AF131" s="62">
        <v>5.7639441814921533E-2</v>
      </c>
      <c r="AG131" s="64">
        <v>79.269532652812487</v>
      </c>
      <c r="AH131" s="41">
        <v>0.44406074250017813</v>
      </c>
      <c r="AI131" s="41">
        <v>0.439809056973893</v>
      </c>
      <c r="AJ131" s="42">
        <v>0.11613020052592887</v>
      </c>
      <c r="AK131" s="103">
        <v>227.584122506548</v>
      </c>
      <c r="AL131" s="104" t="s">
        <v>210</v>
      </c>
      <c r="AM131" s="105">
        <v>0.3</v>
      </c>
      <c r="AN131" s="106" t="s">
        <v>443</v>
      </c>
      <c r="AO131" s="93">
        <v>1</v>
      </c>
      <c r="AP131" s="94">
        <v>0.982336268010082</v>
      </c>
    </row>
    <row r="132" spans="1:42" s="95" customFormat="1" ht="14.25" x14ac:dyDescent="0.2">
      <c r="A132" s="33" t="s">
        <v>196</v>
      </c>
      <c r="B132" s="33" t="s">
        <v>197</v>
      </c>
      <c r="C132" s="33" t="s">
        <v>198</v>
      </c>
      <c r="D132" s="33" t="s">
        <v>224</v>
      </c>
      <c r="E132" s="97" t="s">
        <v>200</v>
      </c>
      <c r="F132" s="98" t="s">
        <v>225</v>
      </c>
      <c r="G132" s="98"/>
      <c r="H132" s="99">
        <v>51.142000000000003</v>
      </c>
      <c r="I132" s="100">
        <v>0.80800000000000005</v>
      </c>
      <c r="J132" s="100">
        <v>3.3420000000000001</v>
      </c>
      <c r="K132" s="101">
        <v>0.19800000000000001</v>
      </c>
      <c r="L132" s="100">
        <v>8.0060000000000002</v>
      </c>
      <c r="M132" s="100">
        <v>0.14000000000000001</v>
      </c>
      <c r="N132" s="100">
        <v>14.227</v>
      </c>
      <c r="O132" s="100">
        <v>21.661999999999999</v>
      </c>
      <c r="P132" s="100">
        <v>0.26100000000000001</v>
      </c>
      <c r="Q132" s="100">
        <v>1.0999999999999999E-2</v>
      </c>
      <c r="R132" s="100"/>
      <c r="S132" s="102">
        <v>1.2E-2</v>
      </c>
      <c r="T132" s="57">
        <v>1.9042400167713636</v>
      </c>
      <c r="U132" s="57">
        <v>2.2622389991262832E-2</v>
      </c>
      <c r="V132" s="57">
        <v>0.14664947682184024</v>
      </c>
      <c r="W132" s="57">
        <v>5.8280799592850489E-3</v>
      </c>
      <c r="X132" s="57">
        <v>0.24926581189112726</v>
      </c>
      <c r="Y132" s="57">
        <v>0.86410088527306661</v>
      </c>
      <c r="Z132" s="57">
        <v>0.78973646040264656</v>
      </c>
      <c r="AA132" s="57">
        <v>4.4147971658218014E-3</v>
      </c>
      <c r="AB132" s="57">
        <v>3.5941209679253133E-4</v>
      </c>
      <c r="AC132" s="57">
        <v>5.2245114048792604E-4</v>
      </c>
      <c r="AD132" s="57">
        <v>1.8840517806718075E-2</v>
      </c>
      <c r="AE132" s="57"/>
      <c r="AF132" s="62">
        <v>9.5759983228636436E-2</v>
      </c>
      <c r="AG132" s="64">
        <v>76.009117733608932</v>
      </c>
      <c r="AH132" s="41">
        <v>0.41497301775923806</v>
      </c>
      <c r="AI132" s="41">
        <v>0.45404836928432124</v>
      </c>
      <c r="AJ132" s="42">
        <v>0.13097861295644064</v>
      </c>
      <c r="AK132" s="103">
        <v>134.273624823695</v>
      </c>
      <c r="AL132" s="104" t="s">
        <v>202</v>
      </c>
      <c r="AM132" s="105">
        <v>0.3</v>
      </c>
      <c r="AN132" s="106" t="s">
        <v>443</v>
      </c>
      <c r="AO132" s="93">
        <v>1</v>
      </c>
      <c r="AP132" s="94">
        <v>0.95031631913093495</v>
      </c>
    </row>
    <row r="133" spans="1:42" s="95" customFormat="1" ht="14.25" x14ac:dyDescent="0.2">
      <c r="A133" s="33" t="s">
        <v>196</v>
      </c>
      <c r="B133" s="33" t="s">
        <v>197</v>
      </c>
      <c r="C133" s="33" t="s">
        <v>198</v>
      </c>
      <c r="D133" s="33" t="s">
        <v>224</v>
      </c>
      <c r="E133" s="97" t="s">
        <v>200</v>
      </c>
      <c r="F133" s="98" t="s">
        <v>226</v>
      </c>
      <c r="G133" s="98"/>
      <c r="H133" s="99">
        <v>53.628</v>
      </c>
      <c r="I133" s="100">
        <v>0.432</v>
      </c>
      <c r="J133" s="100">
        <v>1.78</v>
      </c>
      <c r="K133" s="101">
        <v>5.1999999999999998E-2</v>
      </c>
      <c r="L133" s="100">
        <v>7.923</v>
      </c>
      <c r="M133" s="100">
        <v>0.17</v>
      </c>
      <c r="N133" s="100">
        <v>15.073</v>
      </c>
      <c r="O133" s="100">
        <v>21.131</v>
      </c>
      <c r="P133" s="100">
        <v>0.16800000000000001</v>
      </c>
      <c r="Q133" s="100">
        <v>2E-3</v>
      </c>
      <c r="R133" s="100"/>
      <c r="S133" s="102">
        <v>0</v>
      </c>
      <c r="T133" s="57">
        <v>1.9721438079480804</v>
      </c>
      <c r="U133" s="57">
        <v>1.1945762364442305E-2</v>
      </c>
      <c r="V133" s="57">
        <v>7.7143097828656193E-2</v>
      </c>
      <c r="W133" s="57">
        <v>1.5117036266991011E-3</v>
      </c>
      <c r="X133" s="57">
        <v>0.24363506113420333</v>
      </c>
      <c r="Y133" s="57">
        <v>0.83250902197382237</v>
      </c>
      <c r="Z133" s="57">
        <v>0.82636431864759596</v>
      </c>
      <c r="AA133" s="57">
        <v>5.2946181109042277E-3</v>
      </c>
      <c r="AB133" s="57">
        <v>0</v>
      </c>
      <c r="AC133" s="57">
        <v>9.3817961480590958E-5</v>
      </c>
      <c r="AD133" s="57">
        <v>1.1977456689313007E-2</v>
      </c>
      <c r="AE133" s="57"/>
      <c r="AF133" s="62">
        <v>2.7856192051919582E-2</v>
      </c>
      <c r="AG133" s="64">
        <v>77.230354920029328</v>
      </c>
      <c r="AH133" s="41">
        <v>0.43435514812183357</v>
      </c>
      <c r="AI133" s="41">
        <v>0.43758493849782149</v>
      </c>
      <c r="AJ133" s="42">
        <v>0.12805991338034489</v>
      </c>
      <c r="AK133" s="103">
        <v>250.63469675599401</v>
      </c>
      <c r="AL133" s="104" t="s">
        <v>202</v>
      </c>
      <c r="AM133" s="105">
        <v>0.3</v>
      </c>
      <c r="AN133" s="106" t="s">
        <v>443</v>
      </c>
      <c r="AO133" s="93">
        <v>1</v>
      </c>
      <c r="AP133" s="94">
        <v>0.991059270599153</v>
      </c>
    </row>
    <row r="134" spans="1:42" s="95" customFormat="1" ht="14.25" x14ac:dyDescent="0.2">
      <c r="A134" s="33" t="s">
        <v>196</v>
      </c>
      <c r="B134" s="33" t="s">
        <v>197</v>
      </c>
      <c r="C134" s="33" t="s">
        <v>198</v>
      </c>
      <c r="D134" s="33" t="s">
        <v>224</v>
      </c>
      <c r="E134" s="97" t="s">
        <v>200</v>
      </c>
      <c r="F134" s="98" t="s">
        <v>227</v>
      </c>
      <c r="G134" s="98"/>
      <c r="H134" s="99">
        <v>51.366</v>
      </c>
      <c r="I134" s="100">
        <v>0.53600000000000003</v>
      </c>
      <c r="J134" s="100">
        <v>2.8639999999999999</v>
      </c>
      <c r="K134" s="101">
        <v>7.9000000000000001E-2</v>
      </c>
      <c r="L134" s="100">
        <v>7.2919999999999998</v>
      </c>
      <c r="M134" s="100">
        <v>0.106</v>
      </c>
      <c r="N134" s="100">
        <v>14.074999999999999</v>
      </c>
      <c r="O134" s="100">
        <v>22.882000000000001</v>
      </c>
      <c r="P134" s="100">
        <v>0.246</v>
      </c>
      <c r="Q134" s="100">
        <v>0</v>
      </c>
      <c r="R134" s="100"/>
      <c r="S134" s="102">
        <v>5.5E-2</v>
      </c>
      <c r="T134" s="57">
        <v>1.9182890810441822</v>
      </c>
      <c r="U134" s="57">
        <v>1.5051723846241842E-2</v>
      </c>
      <c r="V134" s="57">
        <v>0.1260495831677248</v>
      </c>
      <c r="W134" s="57">
        <v>2.3322855972570489E-3</v>
      </c>
      <c r="X134" s="57">
        <v>0.22771315411239632</v>
      </c>
      <c r="Y134" s="57">
        <v>0.91549127078159587</v>
      </c>
      <c r="Z134" s="57">
        <v>0.78363096503623619</v>
      </c>
      <c r="AA134" s="57">
        <v>3.3526090458870189E-3</v>
      </c>
      <c r="AB134" s="57">
        <v>1.652222231050276E-3</v>
      </c>
      <c r="AC134" s="57">
        <v>0</v>
      </c>
      <c r="AD134" s="57">
        <v>1.7810731729025607E-2</v>
      </c>
      <c r="AE134" s="57"/>
      <c r="AF134" s="62">
        <v>8.1710918955817835E-2</v>
      </c>
      <c r="AG134" s="64">
        <v>77.484107555389812</v>
      </c>
      <c r="AH134" s="41">
        <v>0.40669325938870776</v>
      </c>
      <c r="AI134" s="41">
        <v>0.47512687153558369</v>
      </c>
      <c r="AJ134" s="42">
        <v>0.11817986907570861</v>
      </c>
      <c r="AK134" s="103">
        <v>247.82688188894099</v>
      </c>
      <c r="AL134" s="104" t="s">
        <v>202</v>
      </c>
      <c r="AM134" s="105">
        <v>0.3</v>
      </c>
      <c r="AN134" s="106" t="s">
        <v>443</v>
      </c>
      <c r="AO134" s="93">
        <v>1</v>
      </c>
      <c r="AP134" s="94">
        <v>0.99722155253057598</v>
      </c>
    </row>
    <row r="135" spans="1:42" s="95" customFormat="1" ht="14.25" x14ac:dyDescent="0.2">
      <c r="A135" s="33" t="s">
        <v>196</v>
      </c>
      <c r="B135" s="33" t="s">
        <v>197</v>
      </c>
      <c r="C135" s="33" t="s">
        <v>198</v>
      </c>
      <c r="D135" s="33" t="s">
        <v>228</v>
      </c>
      <c r="E135" s="97" t="s">
        <v>200</v>
      </c>
      <c r="F135" s="98" t="s">
        <v>229</v>
      </c>
      <c r="G135" s="98"/>
      <c r="H135" s="99">
        <v>52.18</v>
      </c>
      <c r="I135" s="100">
        <v>0.378</v>
      </c>
      <c r="J135" s="100">
        <v>2.4</v>
      </c>
      <c r="K135" s="101">
        <v>0</v>
      </c>
      <c r="L135" s="100">
        <v>8.5820000000000007</v>
      </c>
      <c r="M135" s="100">
        <v>0.191</v>
      </c>
      <c r="N135" s="100">
        <v>14.722</v>
      </c>
      <c r="O135" s="100">
        <v>20.599</v>
      </c>
      <c r="P135" s="100">
        <v>0.26600000000000001</v>
      </c>
      <c r="Q135" s="100">
        <v>6.0000000000000001E-3</v>
      </c>
      <c r="R135" s="100"/>
      <c r="S135" s="102">
        <v>0</v>
      </c>
      <c r="T135" s="57">
        <v>1.9471753690656626</v>
      </c>
      <c r="U135" s="57">
        <v>1.0606593800311374E-2</v>
      </c>
      <c r="V135" s="57">
        <v>0.10554613320441615</v>
      </c>
      <c r="W135" s="57">
        <v>0</v>
      </c>
      <c r="X135" s="57">
        <v>0.26778895114168444</v>
      </c>
      <c r="Y135" s="57">
        <v>0.82351032599120766</v>
      </c>
      <c r="Z135" s="57">
        <v>0.8190165614283027</v>
      </c>
      <c r="AA135" s="57">
        <v>6.0363317434649986E-3</v>
      </c>
      <c r="AB135" s="57">
        <v>0</v>
      </c>
      <c r="AC135" s="57">
        <v>2.8560201012532563E-4</v>
      </c>
      <c r="AD135" s="57">
        <v>1.9243806303410535E-2</v>
      </c>
      <c r="AE135" s="57"/>
      <c r="AF135" s="62">
        <v>5.2824630934337424E-2</v>
      </c>
      <c r="AG135" s="64">
        <v>75.35999329738037</v>
      </c>
      <c r="AH135" s="41">
        <v>0.42873358682152096</v>
      </c>
      <c r="AI135" s="41">
        <v>0.43108595414853301</v>
      </c>
      <c r="AJ135" s="42">
        <v>0.14018045902994597</v>
      </c>
      <c r="AK135" s="103">
        <v>173.99335729559999</v>
      </c>
      <c r="AL135" s="104" t="s">
        <v>202</v>
      </c>
      <c r="AM135" s="105">
        <v>0.3</v>
      </c>
      <c r="AN135" s="106" t="s">
        <v>443</v>
      </c>
      <c r="AO135" s="93">
        <v>1</v>
      </c>
      <c r="AP135" s="94">
        <v>0.74427113084184304</v>
      </c>
    </row>
    <row r="136" spans="1:42" s="95" customFormat="1" ht="14.25" x14ac:dyDescent="0.2">
      <c r="A136" s="33" t="s">
        <v>196</v>
      </c>
      <c r="B136" s="33" t="s">
        <v>197</v>
      </c>
      <c r="C136" s="33" t="s">
        <v>230</v>
      </c>
      <c r="D136" s="33" t="s">
        <v>231</v>
      </c>
      <c r="E136" s="97" t="s">
        <v>200</v>
      </c>
      <c r="F136" s="98" t="s">
        <v>232</v>
      </c>
      <c r="G136" s="98"/>
      <c r="H136" s="107">
        <v>51.921999999999997</v>
      </c>
      <c r="I136" s="108">
        <v>0.61899999999999999</v>
      </c>
      <c r="J136" s="108">
        <v>2.7629999999999999</v>
      </c>
      <c r="K136" s="101">
        <v>0.28899999999999998</v>
      </c>
      <c r="L136" s="108">
        <v>7.3780000000000001</v>
      </c>
      <c r="M136" s="108">
        <v>0.14699999999999999</v>
      </c>
      <c r="N136" s="108">
        <v>15.44</v>
      </c>
      <c r="O136" s="108">
        <v>20.03</v>
      </c>
      <c r="P136" s="108">
        <v>0.40200000000000002</v>
      </c>
      <c r="Q136" s="108">
        <v>0</v>
      </c>
      <c r="R136" s="108"/>
      <c r="S136" s="109">
        <v>5.0000000000000001E-3</v>
      </c>
      <c r="T136" s="57">
        <v>1.9329836813552861</v>
      </c>
      <c r="U136" s="57">
        <v>1.7328084954387403E-2</v>
      </c>
      <c r="V136" s="57">
        <v>0.1212237606069628</v>
      </c>
      <c r="W136" s="57">
        <v>8.5053257055151543E-3</v>
      </c>
      <c r="X136" s="57">
        <v>0.22967756606550566</v>
      </c>
      <c r="Y136" s="57">
        <v>0.79887649471291688</v>
      </c>
      <c r="Z136" s="57">
        <v>0.85693710629446151</v>
      </c>
      <c r="AA136" s="57">
        <v>4.6348197551815467E-3</v>
      </c>
      <c r="AB136" s="57">
        <v>1.4973186833586942E-4</v>
      </c>
      <c r="AC136" s="57">
        <v>0</v>
      </c>
      <c r="AD136" s="57">
        <v>2.9014238431070968E-2</v>
      </c>
      <c r="AE136" s="57"/>
      <c r="AF136" s="62">
        <v>6.7016318644713913E-2</v>
      </c>
      <c r="AG136" s="64">
        <v>78.863016310401932</v>
      </c>
      <c r="AH136" s="41">
        <v>0.4544901197414819</v>
      </c>
      <c r="AI136" s="41">
        <v>0.42369675799283985</v>
      </c>
      <c r="AJ136" s="42">
        <v>0.12181312226567828</v>
      </c>
      <c r="AK136" s="103">
        <v>159.350326436247</v>
      </c>
      <c r="AL136" s="104" t="s">
        <v>210</v>
      </c>
      <c r="AM136" s="105">
        <v>0.3</v>
      </c>
      <c r="AN136" s="106" t="s">
        <v>443</v>
      </c>
      <c r="AO136" s="93">
        <v>1</v>
      </c>
      <c r="AP136" s="94">
        <v>0.996711562401566</v>
      </c>
    </row>
    <row r="137" spans="1:42" s="95" customFormat="1" ht="14.25" x14ac:dyDescent="0.2">
      <c r="A137" s="33" t="s">
        <v>196</v>
      </c>
      <c r="B137" s="33" t="s">
        <v>197</v>
      </c>
      <c r="C137" s="33" t="s">
        <v>230</v>
      </c>
      <c r="D137" s="33" t="s">
        <v>231</v>
      </c>
      <c r="E137" s="97" t="s">
        <v>200</v>
      </c>
      <c r="F137" s="98" t="s">
        <v>233</v>
      </c>
      <c r="G137" s="98"/>
      <c r="H137" s="107">
        <v>53.145000000000003</v>
      </c>
      <c r="I137" s="108">
        <v>0.35899999999999999</v>
      </c>
      <c r="J137" s="108">
        <v>2.512</v>
      </c>
      <c r="K137" s="101">
        <v>0.71799999999999997</v>
      </c>
      <c r="L137" s="108">
        <v>5.9749999999999996</v>
      </c>
      <c r="M137" s="108">
        <v>0.16300000000000001</v>
      </c>
      <c r="N137" s="108">
        <v>16.274999999999999</v>
      </c>
      <c r="O137" s="108">
        <v>20.3</v>
      </c>
      <c r="P137" s="108">
        <v>0.254</v>
      </c>
      <c r="Q137" s="108">
        <v>2E-3</v>
      </c>
      <c r="R137" s="108"/>
      <c r="S137" s="109">
        <v>0</v>
      </c>
      <c r="T137" s="57">
        <v>1.9501005949494987</v>
      </c>
      <c r="U137" s="57">
        <v>9.9054040771161395E-3</v>
      </c>
      <c r="V137" s="57">
        <v>0.10862863725209232</v>
      </c>
      <c r="W137" s="57">
        <v>2.0827415414778411E-2</v>
      </c>
      <c r="X137" s="57">
        <v>0.18333089750681603</v>
      </c>
      <c r="Y137" s="57">
        <v>0.79801776664852375</v>
      </c>
      <c r="Z137" s="57">
        <v>0.89030841552352524</v>
      </c>
      <c r="AA137" s="57">
        <v>5.0654839971923972E-3</v>
      </c>
      <c r="AB137" s="57">
        <v>0</v>
      </c>
      <c r="AC137" s="57">
        <v>9.3612450929579047E-5</v>
      </c>
      <c r="AD137" s="57">
        <v>1.8069106089882641E-2</v>
      </c>
      <c r="AE137" s="57"/>
      <c r="AF137" s="62">
        <v>4.9899405050501278E-2</v>
      </c>
      <c r="AG137" s="64">
        <v>82.924349427056143</v>
      </c>
      <c r="AH137" s="41">
        <v>0.47567923910307464</v>
      </c>
      <c r="AI137" s="41">
        <v>0.42636964608145311</v>
      </c>
      <c r="AJ137" s="42">
        <v>9.7951114815472265E-2</v>
      </c>
      <c r="AK137" s="103">
        <v>203.46996344377001</v>
      </c>
      <c r="AL137" s="104" t="s">
        <v>210</v>
      </c>
      <c r="AM137" s="105">
        <v>0.3</v>
      </c>
      <c r="AN137" s="106" t="s">
        <v>443</v>
      </c>
      <c r="AO137" s="93">
        <v>1</v>
      </c>
      <c r="AP137" s="94">
        <v>0.99999144297783904</v>
      </c>
    </row>
    <row r="138" spans="1:42" s="95" customFormat="1" ht="14.25" x14ac:dyDescent="0.2">
      <c r="A138" s="33" t="s">
        <v>196</v>
      </c>
      <c r="B138" s="33" t="s">
        <v>197</v>
      </c>
      <c r="C138" s="33" t="s">
        <v>230</v>
      </c>
      <c r="D138" s="33" t="s">
        <v>231</v>
      </c>
      <c r="E138" s="97" t="s">
        <v>200</v>
      </c>
      <c r="F138" s="98" t="s">
        <v>234</v>
      </c>
      <c r="G138" s="98"/>
      <c r="H138" s="107">
        <v>54.1</v>
      </c>
      <c r="I138" s="108">
        <v>0.36199999999999999</v>
      </c>
      <c r="J138" s="108">
        <v>1.8520000000000001</v>
      </c>
      <c r="K138" s="101">
        <v>0.48199999999999998</v>
      </c>
      <c r="L138" s="108">
        <v>6.4080000000000004</v>
      </c>
      <c r="M138" s="108">
        <v>9.7000000000000003E-2</v>
      </c>
      <c r="N138" s="108">
        <v>16.11</v>
      </c>
      <c r="O138" s="108">
        <v>19.84</v>
      </c>
      <c r="P138" s="108">
        <v>0.34899999999999998</v>
      </c>
      <c r="Q138" s="108">
        <v>0.01</v>
      </c>
      <c r="R138" s="108"/>
      <c r="S138" s="109">
        <v>3.2000000000000001E-2</v>
      </c>
      <c r="T138" s="57">
        <v>1.9832238763950825</v>
      </c>
      <c r="U138" s="57">
        <v>9.978521386197068E-3</v>
      </c>
      <c r="V138" s="57">
        <v>8.0010236189375208E-2</v>
      </c>
      <c r="W138" s="57">
        <v>1.3968116455399254E-2</v>
      </c>
      <c r="X138" s="57">
        <v>0.1964265242165727</v>
      </c>
      <c r="Y138" s="57">
        <v>0.77918048002369222</v>
      </c>
      <c r="Z138" s="57">
        <v>0.8804301279476866</v>
      </c>
      <c r="AA138" s="57">
        <v>3.0115144499765246E-3</v>
      </c>
      <c r="AB138" s="57">
        <v>9.4360866462515284E-4</v>
      </c>
      <c r="AC138" s="57">
        <v>4.6760968126892692E-4</v>
      </c>
      <c r="AD138" s="57">
        <v>2.4803230654180365E-2</v>
      </c>
      <c r="AE138" s="57"/>
      <c r="AF138" s="62">
        <v>1.6776123604917537E-2</v>
      </c>
      <c r="AG138" s="64">
        <v>81.75926908917765</v>
      </c>
      <c r="AH138" s="41">
        <v>0.47436019068746194</v>
      </c>
      <c r="AI138" s="41">
        <v>0.41980867004808858</v>
      </c>
      <c r="AJ138" s="42">
        <v>0.10583113926444958</v>
      </c>
      <c r="AK138" s="103">
        <v>165.71887285058401</v>
      </c>
      <c r="AL138" s="104" t="s">
        <v>202</v>
      </c>
      <c r="AM138" s="105">
        <v>0.3</v>
      </c>
      <c r="AN138" s="106" t="s">
        <v>443</v>
      </c>
      <c r="AO138" s="93">
        <v>1</v>
      </c>
      <c r="AP138" s="94">
        <v>0.99999716382571502</v>
      </c>
    </row>
    <row r="139" spans="1:42" s="95" customFormat="1" ht="14.25" x14ac:dyDescent="0.2">
      <c r="A139" s="33" t="s">
        <v>196</v>
      </c>
      <c r="B139" s="33" t="s">
        <v>197</v>
      </c>
      <c r="C139" s="33" t="s">
        <v>230</v>
      </c>
      <c r="D139" s="33" t="s">
        <v>231</v>
      </c>
      <c r="E139" s="97" t="s">
        <v>200</v>
      </c>
      <c r="F139" s="98" t="s">
        <v>235</v>
      </c>
      <c r="G139" s="98"/>
      <c r="H139" s="107">
        <v>53.036000000000001</v>
      </c>
      <c r="I139" s="108">
        <v>0.501</v>
      </c>
      <c r="J139" s="108">
        <v>1.9350000000000001</v>
      </c>
      <c r="K139" s="101">
        <v>2.8000000000000001E-2</v>
      </c>
      <c r="L139" s="108">
        <v>8.4120000000000008</v>
      </c>
      <c r="M139" s="108">
        <v>0.21</v>
      </c>
      <c r="N139" s="108">
        <v>15.058</v>
      </c>
      <c r="O139" s="108">
        <v>20.222999999999999</v>
      </c>
      <c r="P139" s="108">
        <v>0.41</v>
      </c>
      <c r="Q139" s="108">
        <v>0</v>
      </c>
      <c r="R139" s="108"/>
      <c r="S139" s="109">
        <v>2.5999999999999999E-2</v>
      </c>
      <c r="T139" s="57">
        <v>1.9640097686232674</v>
      </c>
      <c r="U139" s="57">
        <v>1.395062780610677E-2</v>
      </c>
      <c r="V139" s="57">
        <v>8.4446945180053648E-2</v>
      </c>
      <c r="W139" s="57">
        <v>8.1968548502526703E-4</v>
      </c>
      <c r="X139" s="57">
        <v>0.26048054816705118</v>
      </c>
      <c r="Y139" s="57">
        <v>0.80230663264126123</v>
      </c>
      <c r="Z139" s="57">
        <v>0.83131391930768872</v>
      </c>
      <c r="AA139" s="57">
        <v>6.5861393637496792E-3</v>
      </c>
      <c r="AB139" s="57">
        <v>7.7448621846964007E-4</v>
      </c>
      <c r="AC139" s="57">
        <v>0</v>
      </c>
      <c r="AD139" s="57">
        <v>2.9435070890825754E-2</v>
      </c>
      <c r="AE139" s="57"/>
      <c r="AF139" s="62">
        <v>3.5990231376732629E-2</v>
      </c>
      <c r="AG139" s="64">
        <v>76.141979472608227</v>
      </c>
      <c r="AH139" s="41">
        <v>0.43889627605241149</v>
      </c>
      <c r="AI139" s="41">
        <v>0.42358173626113477</v>
      </c>
      <c r="AJ139" s="42">
        <v>0.13752198768645374</v>
      </c>
      <c r="AK139" s="103">
        <v>304.89580643238799</v>
      </c>
      <c r="AL139" s="104" t="s">
        <v>202</v>
      </c>
      <c r="AM139" s="105">
        <v>0.3</v>
      </c>
      <c r="AN139" s="106" t="s">
        <v>443</v>
      </c>
      <c r="AO139" s="93">
        <v>1</v>
      </c>
      <c r="AP139" s="94">
        <v>0.99999487316706603</v>
      </c>
    </row>
    <row r="140" spans="1:42" s="95" customFormat="1" ht="14.25" x14ac:dyDescent="0.2">
      <c r="A140" s="33" t="s">
        <v>196</v>
      </c>
      <c r="B140" s="33" t="s">
        <v>197</v>
      </c>
      <c r="C140" s="33" t="s">
        <v>230</v>
      </c>
      <c r="D140" s="33" t="s">
        <v>231</v>
      </c>
      <c r="E140" s="97" t="s">
        <v>200</v>
      </c>
      <c r="F140" s="98" t="s">
        <v>236</v>
      </c>
      <c r="G140" s="98"/>
      <c r="H140" s="107">
        <v>54.594000000000001</v>
      </c>
      <c r="I140" s="108">
        <v>0.159</v>
      </c>
      <c r="J140" s="108">
        <v>1.734</v>
      </c>
      <c r="K140" s="101">
        <v>0.42799999999999999</v>
      </c>
      <c r="L140" s="108">
        <v>4.8920000000000003</v>
      </c>
      <c r="M140" s="108">
        <v>0.154</v>
      </c>
      <c r="N140" s="108">
        <v>15.599</v>
      </c>
      <c r="O140" s="108">
        <v>22.146000000000001</v>
      </c>
      <c r="P140" s="108">
        <v>0.40200000000000002</v>
      </c>
      <c r="Q140" s="108">
        <v>5.0000000000000001E-3</v>
      </c>
      <c r="R140" s="108"/>
      <c r="S140" s="109">
        <v>5.0000000000000001E-3</v>
      </c>
      <c r="T140" s="57">
        <v>1.9900760194371379</v>
      </c>
      <c r="U140" s="57">
        <v>4.3581785618470158E-3</v>
      </c>
      <c r="V140" s="57">
        <v>7.449102273882148E-2</v>
      </c>
      <c r="W140" s="57">
        <v>1.2333457788414002E-2</v>
      </c>
      <c r="X140" s="57">
        <v>0.14911260277674865</v>
      </c>
      <c r="Y140" s="57">
        <v>0.86485234169179426</v>
      </c>
      <c r="Z140" s="57">
        <v>0.84770820546553427</v>
      </c>
      <c r="AA140" s="57">
        <v>4.7542740461070654E-3</v>
      </c>
      <c r="AB140" s="57">
        <v>1.4660953622628735E-4</v>
      </c>
      <c r="AC140" s="57">
        <v>2.324897295274183E-4</v>
      </c>
      <c r="AD140" s="57">
        <v>2.8409209660006741E-2</v>
      </c>
      <c r="AE140" s="57"/>
      <c r="AF140" s="62">
        <v>9.9239805628621447E-3</v>
      </c>
      <c r="AG140" s="64">
        <v>85.041182773894704</v>
      </c>
      <c r="AH140" s="41">
        <v>0.45534749507213551</v>
      </c>
      <c r="AI140" s="41">
        <v>0.46455648872758309</v>
      </c>
      <c r="AJ140" s="42">
        <v>8.0096016200281339E-2</v>
      </c>
      <c r="AK140" s="103">
        <v>180.36280355821199</v>
      </c>
      <c r="AL140" s="104" t="s">
        <v>202</v>
      </c>
      <c r="AM140" s="105">
        <v>0.3</v>
      </c>
      <c r="AN140" s="106" t="s">
        <v>443</v>
      </c>
      <c r="AO140" s="93">
        <v>1</v>
      </c>
      <c r="AP140" s="94">
        <v>0.99374467420963197</v>
      </c>
    </row>
    <row r="141" spans="1:42" s="95" customFormat="1" ht="14.25" x14ac:dyDescent="0.2">
      <c r="A141" s="33" t="s">
        <v>196</v>
      </c>
      <c r="B141" s="33" t="s">
        <v>197</v>
      </c>
      <c r="C141" s="33" t="s">
        <v>230</v>
      </c>
      <c r="D141" s="33" t="s">
        <v>231</v>
      </c>
      <c r="E141" s="97" t="s">
        <v>200</v>
      </c>
      <c r="F141" s="98" t="s">
        <v>237</v>
      </c>
      <c r="G141" s="98"/>
      <c r="H141" s="107">
        <v>53.218000000000004</v>
      </c>
      <c r="I141" s="108">
        <v>0.53800000000000003</v>
      </c>
      <c r="J141" s="108">
        <v>2.8210000000000002</v>
      </c>
      <c r="K141" s="101">
        <v>0.46899999999999997</v>
      </c>
      <c r="L141" s="108">
        <v>7.1890000000000001</v>
      </c>
      <c r="M141" s="108">
        <v>0.13900000000000001</v>
      </c>
      <c r="N141" s="108">
        <v>15.484</v>
      </c>
      <c r="O141" s="108">
        <v>20.61</v>
      </c>
      <c r="P141" s="108">
        <v>0.35499999999999998</v>
      </c>
      <c r="Q141" s="108">
        <v>4.0000000000000001E-3</v>
      </c>
      <c r="R141" s="108"/>
      <c r="S141" s="109">
        <v>2.9000000000000001E-2</v>
      </c>
      <c r="T141" s="57">
        <v>1.941660495209391</v>
      </c>
      <c r="U141" s="57">
        <v>1.4759789568660852E-2</v>
      </c>
      <c r="V141" s="57">
        <v>0.12129640361983421</v>
      </c>
      <c r="W141" s="57">
        <v>1.3527075681994349E-2</v>
      </c>
      <c r="X141" s="57">
        <v>0.21932411245048722</v>
      </c>
      <c r="Y141" s="57">
        <v>0.80559109379414839</v>
      </c>
      <c r="Z141" s="57">
        <v>0.84221463910649019</v>
      </c>
      <c r="AA141" s="57">
        <v>4.2950506089890162E-3</v>
      </c>
      <c r="AB141" s="57">
        <v>8.5109925012341126E-4</v>
      </c>
      <c r="AC141" s="57">
        <v>1.8615887837094246E-4</v>
      </c>
      <c r="AD141" s="57">
        <v>2.5110273683457113E-2</v>
      </c>
      <c r="AE141" s="57"/>
      <c r="AF141" s="62">
        <v>5.8339504790609009E-2</v>
      </c>
      <c r="AG141" s="64">
        <v>79.339038529794536</v>
      </c>
      <c r="AH141" s="41">
        <v>0.45107448804563793</v>
      </c>
      <c r="AI141" s="41">
        <v>0.43145959869901379</v>
      </c>
      <c r="AJ141" s="42">
        <v>0.11746591325534829</v>
      </c>
      <c r="AK141" s="103">
        <v>202.343470715553</v>
      </c>
      <c r="AL141" s="104" t="s">
        <v>202</v>
      </c>
      <c r="AM141" s="105">
        <v>0.3</v>
      </c>
      <c r="AN141" s="106" t="s">
        <v>443</v>
      </c>
      <c r="AO141" s="93">
        <v>1</v>
      </c>
      <c r="AP141" s="94">
        <v>0.99999998959116998</v>
      </c>
    </row>
    <row r="142" spans="1:42" s="95" customFormat="1" ht="14.25" x14ac:dyDescent="0.2">
      <c r="A142" s="33" t="s">
        <v>196</v>
      </c>
      <c r="B142" s="33" t="s">
        <v>197</v>
      </c>
      <c r="C142" s="33" t="s">
        <v>230</v>
      </c>
      <c r="D142" s="33" t="s">
        <v>238</v>
      </c>
      <c r="E142" s="97" t="s">
        <v>200</v>
      </c>
      <c r="F142" s="98" t="s">
        <v>239</v>
      </c>
      <c r="G142" s="98"/>
      <c r="H142" s="99">
        <v>51.664999999999999</v>
      </c>
      <c r="I142" s="100">
        <v>0.53100000000000003</v>
      </c>
      <c r="J142" s="100">
        <v>2.605</v>
      </c>
      <c r="K142" s="101">
        <v>0.32500000000000001</v>
      </c>
      <c r="L142" s="110">
        <v>7.141</v>
      </c>
      <c r="M142" s="110">
        <v>0.17499999999999999</v>
      </c>
      <c r="N142" s="110">
        <v>15.38</v>
      </c>
      <c r="O142" s="110">
        <v>20.414000000000001</v>
      </c>
      <c r="P142" s="110">
        <v>0.33500000000000002</v>
      </c>
      <c r="Q142" s="110">
        <v>2E-3</v>
      </c>
      <c r="R142" s="110"/>
      <c r="S142" s="111">
        <v>0</v>
      </c>
      <c r="T142" s="57">
        <v>1.9330492800267098</v>
      </c>
      <c r="U142" s="57">
        <v>1.4939090488259484E-2</v>
      </c>
      <c r="V142" s="57">
        <v>0.11486409960558681</v>
      </c>
      <c r="W142" s="57">
        <v>9.6127176195331104E-3</v>
      </c>
      <c r="X142" s="57">
        <v>0.22341312159317092</v>
      </c>
      <c r="Y142" s="57">
        <v>0.81826979748004602</v>
      </c>
      <c r="Z142" s="57">
        <v>0.85788229594349008</v>
      </c>
      <c r="AA142" s="57">
        <v>5.5452774539606758E-3</v>
      </c>
      <c r="AB142" s="57">
        <v>0</v>
      </c>
      <c r="AC142" s="57">
        <v>9.5452103751039207E-5</v>
      </c>
      <c r="AD142" s="57">
        <v>2.4299629219680093E-2</v>
      </c>
      <c r="AE142" s="57"/>
      <c r="AF142" s="62">
        <v>6.6950719973290163E-2</v>
      </c>
      <c r="AG142" s="64">
        <v>79.338382650123819</v>
      </c>
      <c r="AH142" s="41">
        <v>0.45162034404591095</v>
      </c>
      <c r="AI142" s="41">
        <v>0.43076688866028173</v>
      </c>
      <c r="AJ142" s="42">
        <v>0.11761276729380726</v>
      </c>
      <c r="AK142" s="103">
        <v>162.279743340154</v>
      </c>
      <c r="AL142" s="104" t="s">
        <v>202</v>
      </c>
      <c r="AM142" s="105">
        <v>0.3</v>
      </c>
      <c r="AN142" s="106" t="s">
        <v>443</v>
      </c>
      <c r="AO142" s="93">
        <v>1</v>
      </c>
      <c r="AP142" s="94">
        <v>0.994643870582402</v>
      </c>
    </row>
    <row r="143" spans="1:42" s="95" customFormat="1" ht="14.25" x14ac:dyDescent="0.2">
      <c r="A143" s="33" t="s">
        <v>196</v>
      </c>
      <c r="B143" s="33" t="s">
        <v>197</v>
      </c>
      <c r="C143" s="33" t="s">
        <v>230</v>
      </c>
      <c r="D143" s="33" t="s">
        <v>238</v>
      </c>
      <c r="E143" s="97" t="s">
        <v>200</v>
      </c>
      <c r="F143" s="98" t="s">
        <v>240</v>
      </c>
      <c r="G143" s="98"/>
      <c r="H143" s="99">
        <v>51.777000000000001</v>
      </c>
      <c r="I143" s="100">
        <v>0.48</v>
      </c>
      <c r="J143" s="100">
        <v>3.1720000000000002</v>
      </c>
      <c r="K143" s="101">
        <v>0.40400000000000003</v>
      </c>
      <c r="L143" s="110">
        <v>7.3819999999999997</v>
      </c>
      <c r="M143" s="110">
        <v>0.18</v>
      </c>
      <c r="N143" s="110">
        <v>14.882</v>
      </c>
      <c r="O143" s="110">
        <v>20.472999999999999</v>
      </c>
      <c r="P143" s="110">
        <v>0.44400000000000001</v>
      </c>
      <c r="Q143" s="110">
        <v>4.0000000000000001E-3</v>
      </c>
      <c r="R143" s="110"/>
      <c r="S143" s="111">
        <v>0.111</v>
      </c>
      <c r="T143" s="57">
        <v>1.9256394207682819</v>
      </c>
      <c r="U143" s="57">
        <v>1.3423397985503592E-2</v>
      </c>
      <c r="V143" s="57">
        <v>0.13902770575717563</v>
      </c>
      <c r="W143" s="57">
        <v>1.187779379421222E-2</v>
      </c>
      <c r="X143" s="57">
        <v>0.22957007544438945</v>
      </c>
      <c r="Y143" s="57">
        <v>0.81572071274226865</v>
      </c>
      <c r="Z143" s="57">
        <v>0.82513358171728357</v>
      </c>
      <c r="AA143" s="57">
        <v>5.6695596580300456E-3</v>
      </c>
      <c r="AB143" s="57">
        <v>3.3206914801633645E-3</v>
      </c>
      <c r="AC143" s="57">
        <v>1.8976105786301081E-4</v>
      </c>
      <c r="AD143" s="57">
        <v>3.2013223188564276E-2</v>
      </c>
      <c r="AE143" s="57"/>
      <c r="AF143" s="62">
        <v>7.4360579231718127E-2</v>
      </c>
      <c r="AG143" s="64">
        <v>78.233689256166187</v>
      </c>
      <c r="AH143" s="41">
        <v>0.44114779244437424</v>
      </c>
      <c r="AI143" s="41">
        <v>0.43611531472088394</v>
      </c>
      <c r="AJ143" s="42">
        <v>0.12273689283474175</v>
      </c>
      <c r="AK143" s="103">
        <v>175.31463599869801</v>
      </c>
      <c r="AL143" s="104" t="s">
        <v>202</v>
      </c>
      <c r="AM143" s="105">
        <v>0.3</v>
      </c>
      <c r="AN143" s="106" t="s">
        <v>443</v>
      </c>
      <c r="AO143" s="93">
        <v>1</v>
      </c>
      <c r="AP143" s="94">
        <v>0.99999989538609702</v>
      </c>
    </row>
    <row r="144" spans="1:42" s="95" customFormat="1" ht="14.25" x14ac:dyDescent="0.2">
      <c r="A144" s="33" t="s">
        <v>196</v>
      </c>
      <c r="B144" s="33" t="s">
        <v>197</v>
      </c>
      <c r="C144" s="33" t="s">
        <v>230</v>
      </c>
      <c r="D144" s="33" t="s">
        <v>238</v>
      </c>
      <c r="E144" s="97" t="s">
        <v>200</v>
      </c>
      <c r="F144" s="98" t="s">
        <v>241</v>
      </c>
      <c r="G144" s="98"/>
      <c r="H144" s="99">
        <v>52.192</v>
      </c>
      <c r="I144" s="100">
        <v>0.54400000000000004</v>
      </c>
      <c r="J144" s="100">
        <v>3.0489999999999999</v>
      </c>
      <c r="K144" s="101">
        <v>0.47199999999999998</v>
      </c>
      <c r="L144" s="110">
        <v>6.5529999999999999</v>
      </c>
      <c r="M144" s="110">
        <v>9.8000000000000004E-2</v>
      </c>
      <c r="N144" s="110">
        <v>15.739000000000001</v>
      </c>
      <c r="O144" s="110">
        <v>20.282</v>
      </c>
      <c r="P144" s="110">
        <v>0.36399999999999999</v>
      </c>
      <c r="Q144" s="110">
        <v>1.6E-2</v>
      </c>
      <c r="R144" s="110"/>
      <c r="S144" s="111">
        <v>2.1999999999999999E-2</v>
      </c>
      <c r="T144" s="57">
        <v>1.9296114359582026</v>
      </c>
      <c r="U144" s="57">
        <v>1.5123348822986655E-2</v>
      </c>
      <c r="V144" s="57">
        <v>0.13284751718691501</v>
      </c>
      <c r="W144" s="57">
        <v>1.3795081015178286E-2</v>
      </c>
      <c r="X144" s="57">
        <v>0.20258591368043158</v>
      </c>
      <c r="Y144" s="57">
        <v>0.80333857652613017</v>
      </c>
      <c r="Z144" s="57">
        <v>0.86749691337425461</v>
      </c>
      <c r="AA144" s="57">
        <v>3.0685325926256579E-3</v>
      </c>
      <c r="AB144" s="57">
        <v>6.5426858862331811E-4</v>
      </c>
      <c r="AC144" s="57">
        <v>7.5456199010655279E-4</v>
      </c>
      <c r="AD144" s="57">
        <v>2.6090094754724881E-2</v>
      </c>
      <c r="AE144" s="57"/>
      <c r="AF144" s="62">
        <v>7.0388564041797386E-2</v>
      </c>
      <c r="AG144" s="64">
        <v>81.068202520543892</v>
      </c>
      <c r="AH144" s="41">
        <v>0.46305487474208429</v>
      </c>
      <c r="AI144" s="41">
        <v>0.42880826224716262</v>
      </c>
      <c r="AJ144" s="42">
        <v>0.10813686301075312</v>
      </c>
      <c r="AK144" s="103">
        <v>198.87549685857201</v>
      </c>
      <c r="AL144" s="104" t="s">
        <v>202</v>
      </c>
      <c r="AM144" s="105">
        <v>0.3</v>
      </c>
      <c r="AN144" s="106" t="s">
        <v>443</v>
      </c>
      <c r="AO144" s="93">
        <v>1</v>
      </c>
      <c r="AP144" s="94">
        <v>0.99999968621414304</v>
      </c>
    </row>
    <row r="145" spans="1:42" s="95" customFormat="1" ht="14.25" x14ac:dyDescent="0.2">
      <c r="A145" s="33" t="s">
        <v>196</v>
      </c>
      <c r="B145" s="33" t="s">
        <v>197</v>
      </c>
      <c r="C145" s="33" t="s">
        <v>230</v>
      </c>
      <c r="D145" s="33" t="s">
        <v>238</v>
      </c>
      <c r="E145" s="97" t="s">
        <v>200</v>
      </c>
      <c r="F145" s="98" t="s">
        <v>242</v>
      </c>
      <c r="G145" s="98"/>
      <c r="H145" s="99">
        <v>53.509</v>
      </c>
      <c r="I145" s="100">
        <v>0.27400000000000002</v>
      </c>
      <c r="J145" s="100">
        <v>1.571</v>
      </c>
      <c r="K145" s="101">
        <v>0.47699999999999998</v>
      </c>
      <c r="L145" s="110">
        <v>5.9530000000000003</v>
      </c>
      <c r="M145" s="110">
        <v>0.184</v>
      </c>
      <c r="N145" s="110">
        <v>16.234000000000002</v>
      </c>
      <c r="O145" s="110">
        <v>20.475999999999999</v>
      </c>
      <c r="P145" s="110">
        <v>0.316</v>
      </c>
      <c r="Q145" s="110">
        <v>3.0000000000000001E-3</v>
      </c>
      <c r="R145" s="110"/>
      <c r="S145" s="111">
        <v>1.2999999999999999E-2</v>
      </c>
      <c r="T145" s="57">
        <v>1.9773767612741617</v>
      </c>
      <c r="U145" s="57">
        <v>7.6137094348074754E-3</v>
      </c>
      <c r="V145" s="57">
        <v>6.8417762799093632E-2</v>
      </c>
      <c r="W145" s="57">
        <v>1.3934689689407075E-2</v>
      </c>
      <c r="X145" s="57">
        <v>0.18395077640492771</v>
      </c>
      <c r="Y145" s="57">
        <v>0.8106429891298873</v>
      </c>
      <c r="Z145" s="57">
        <v>0.89436132485163278</v>
      </c>
      <c r="AA145" s="57">
        <v>5.7586297162177547E-3</v>
      </c>
      <c r="AB145" s="57">
        <v>3.8643228946968762E-4</v>
      </c>
      <c r="AC145" s="57">
        <v>1.414141484590444E-4</v>
      </c>
      <c r="AD145" s="57">
        <v>2.2639040765892585E-2</v>
      </c>
      <c r="AE145" s="57"/>
      <c r="AF145" s="62">
        <v>2.2623238725838268E-2</v>
      </c>
      <c r="AG145" s="64">
        <v>82.940859497860657</v>
      </c>
      <c r="AH145" s="41">
        <v>0.4734688132096681</v>
      </c>
      <c r="AI145" s="41">
        <v>0.42914889467490919</v>
      </c>
      <c r="AJ145" s="42">
        <v>9.7382292115422681E-2</v>
      </c>
      <c r="AK145" s="103">
        <v>226.428262872191</v>
      </c>
      <c r="AL145" s="104" t="s">
        <v>202</v>
      </c>
      <c r="AM145" s="105">
        <v>0.3</v>
      </c>
      <c r="AN145" s="106" t="s">
        <v>443</v>
      </c>
      <c r="AO145" s="93">
        <v>1</v>
      </c>
      <c r="AP145" s="94">
        <v>0.994603713632771</v>
      </c>
    </row>
    <row r="146" spans="1:42" s="95" customFormat="1" ht="14.25" x14ac:dyDescent="0.2">
      <c r="A146" s="33" t="s">
        <v>196</v>
      </c>
      <c r="B146" s="33" t="s">
        <v>197</v>
      </c>
      <c r="C146" s="33" t="s">
        <v>230</v>
      </c>
      <c r="D146" s="33" t="s">
        <v>238</v>
      </c>
      <c r="E146" s="97" t="s">
        <v>200</v>
      </c>
      <c r="F146" s="98" t="s">
        <v>243</v>
      </c>
      <c r="G146" s="98"/>
      <c r="H146" s="99">
        <v>52.484999999999999</v>
      </c>
      <c r="I146" s="100">
        <v>0.46899999999999997</v>
      </c>
      <c r="J146" s="100">
        <v>2.4340000000000002</v>
      </c>
      <c r="K146" s="101">
        <v>0.30299999999999999</v>
      </c>
      <c r="L146" s="110">
        <v>7.3010000000000002</v>
      </c>
      <c r="M146" s="110">
        <v>0.17399999999999999</v>
      </c>
      <c r="N146" s="110">
        <v>15.115</v>
      </c>
      <c r="O146" s="110">
        <v>20.265000000000001</v>
      </c>
      <c r="P146" s="110">
        <v>0.36199999999999999</v>
      </c>
      <c r="Q146" s="110">
        <v>5.0000000000000001E-3</v>
      </c>
      <c r="R146" s="110"/>
      <c r="S146" s="111">
        <v>0</v>
      </c>
      <c r="T146" s="57">
        <v>1.9536821812588605</v>
      </c>
      <c r="U146" s="57">
        <v>1.3127278569504908E-2</v>
      </c>
      <c r="V146" s="57">
        <v>0.1067749509799896</v>
      </c>
      <c r="W146" s="57">
        <v>8.9161563232000619E-3</v>
      </c>
      <c r="X146" s="57">
        <v>0.22725016850708679</v>
      </c>
      <c r="Y146" s="57">
        <v>0.80814118677780822</v>
      </c>
      <c r="Z146" s="57">
        <v>0.83878710125484934</v>
      </c>
      <c r="AA146" s="57">
        <v>5.4853797900144136E-3</v>
      </c>
      <c r="AB146" s="57">
        <v>0</v>
      </c>
      <c r="AC146" s="57">
        <v>2.3740930418504434E-4</v>
      </c>
      <c r="AD146" s="57">
        <v>2.6123756813267784E-2</v>
      </c>
      <c r="AE146" s="57"/>
      <c r="AF146" s="62">
        <v>4.6317818741139494E-2</v>
      </c>
      <c r="AG146" s="64">
        <v>78.682718235748411</v>
      </c>
      <c r="AH146" s="41">
        <v>0.44754921727330282</v>
      </c>
      <c r="AI146" s="41">
        <v>0.43119756496927303</v>
      </c>
      <c r="AJ146" s="42">
        <v>0.12125321775742419</v>
      </c>
      <c r="AK146" s="103">
        <v>213.599344829155</v>
      </c>
      <c r="AL146" s="104" t="s">
        <v>202</v>
      </c>
      <c r="AM146" s="105">
        <v>0.3</v>
      </c>
      <c r="AN146" s="106" t="s">
        <v>443</v>
      </c>
      <c r="AO146" s="93">
        <v>1</v>
      </c>
      <c r="AP146" s="94">
        <v>0.99999989691595503</v>
      </c>
    </row>
    <row r="147" spans="1:42" s="95" customFormat="1" ht="14.25" x14ac:dyDescent="0.2">
      <c r="A147" s="33" t="s">
        <v>196</v>
      </c>
      <c r="B147" s="33" t="s">
        <v>197</v>
      </c>
      <c r="C147" s="33" t="s">
        <v>230</v>
      </c>
      <c r="D147" s="33" t="s">
        <v>238</v>
      </c>
      <c r="E147" s="97" t="s">
        <v>200</v>
      </c>
      <c r="F147" s="98" t="s">
        <v>244</v>
      </c>
      <c r="G147" s="98"/>
      <c r="H147" s="99">
        <v>52.216999999999999</v>
      </c>
      <c r="I147" s="100">
        <v>0.48799999999999999</v>
      </c>
      <c r="J147" s="100">
        <v>2.4369999999999998</v>
      </c>
      <c r="K147" s="101">
        <v>0.30399999999999999</v>
      </c>
      <c r="L147" s="110">
        <v>7.3979999999999997</v>
      </c>
      <c r="M147" s="110">
        <v>0.18</v>
      </c>
      <c r="N147" s="110">
        <v>15.022</v>
      </c>
      <c r="O147" s="110">
        <v>20.780999999999999</v>
      </c>
      <c r="P147" s="110">
        <v>0.43099999999999999</v>
      </c>
      <c r="Q147" s="110">
        <v>2.3E-2</v>
      </c>
      <c r="R147" s="110"/>
      <c r="S147" s="111">
        <v>0</v>
      </c>
      <c r="T147" s="57">
        <v>1.9427688070048803</v>
      </c>
      <c r="U147" s="57">
        <v>1.3652499573978256E-2</v>
      </c>
      <c r="V147" s="57">
        <v>0.10685499467794435</v>
      </c>
      <c r="W147" s="57">
        <v>8.9412681636136283E-3</v>
      </c>
      <c r="X147" s="57">
        <v>0.23015832245794582</v>
      </c>
      <c r="Y147" s="57">
        <v>0.82831889135188486</v>
      </c>
      <c r="Z147" s="57">
        <v>0.83322413370846116</v>
      </c>
      <c r="AA147" s="57">
        <v>5.671794014133257E-3</v>
      </c>
      <c r="AB147" s="57">
        <v>0</v>
      </c>
      <c r="AC147" s="57">
        <v>1.0915560921608994E-3</v>
      </c>
      <c r="AD147" s="57">
        <v>3.1088146002883784E-2</v>
      </c>
      <c r="AE147" s="57"/>
      <c r="AF147" s="62">
        <v>5.7231192995119695E-2</v>
      </c>
      <c r="AG147" s="64">
        <v>78.356016584316421</v>
      </c>
      <c r="AH147" s="41">
        <v>0.44046283246642576</v>
      </c>
      <c r="AI147" s="41">
        <v>0.43786980034588968</v>
      </c>
      <c r="AJ147" s="42">
        <v>0.12166736718768463</v>
      </c>
      <c r="AK147" s="103">
        <v>228.90457937121801</v>
      </c>
      <c r="AL147" s="104" t="s">
        <v>202</v>
      </c>
      <c r="AM147" s="105">
        <v>0.3</v>
      </c>
      <c r="AN147" s="106" t="s">
        <v>443</v>
      </c>
      <c r="AO147" s="93">
        <v>1</v>
      </c>
      <c r="AP147" s="94">
        <v>0.99999994361707101</v>
      </c>
    </row>
    <row r="148" spans="1:42" s="95" customFormat="1" ht="14.25" x14ac:dyDescent="0.2">
      <c r="A148" s="33" t="s">
        <v>196</v>
      </c>
      <c r="B148" s="33" t="s">
        <v>197</v>
      </c>
      <c r="C148" s="33" t="s">
        <v>230</v>
      </c>
      <c r="D148" s="33" t="s">
        <v>238</v>
      </c>
      <c r="E148" s="97" t="s">
        <v>200</v>
      </c>
      <c r="F148" s="98" t="s">
        <v>245</v>
      </c>
      <c r="G148" s="98"/>
      <c r="H148" s="99">
        <v>53.1295</v>
      </c>
      <c r="I148" s="100">
        <v>0.48299999999999998</v>
      </c>
      <c r="J148" s="100">
        <v>2.573</v>
      </c>
      <c r="K148" s="101">
        <v>0.26400000000000001</v>
      </c>
      <c r="L148" s="110">
        <v>7.3815</v>
      </c>
      <c r="M148" s="110">
        <v>0.17349999999999999</v>
      </c>
      <c r="N148" s="110">
        <v>15.420999999999999</v>
      </c>
      <c r="O148" s="110">
        <v>20.255500000000001</v>
      </c>
      <c r="P148" s="110">
        <v>0.40500000000000003</v>
      </c>
      <c r="Q148" s="110">
        <v>8.9999999999999993E-3</v>
      </c>
      <c r="R148" s="110"/>
      <c r="S148" s="111">
        <v>2.3E-2</v>
      </c>
      <c r="T148" s="57">
        <v>1.9524159285526739</v>
      </c>
      <c r="U148" s="57">
        <v>1.3346484572164108E-2</v>
      </c>
      <c r="V148" s="57">
        <v>0.11143111916798625</v>
      </c>
      <c r="W148" s="57">
        <v>7.6693202291435343E-3</v>
      </c>
      <c r="X148" s="57">
        <v>0.22682158920247084</v>
      </c>
      <c r="Y148" s="57">
        <v>0.79744639749679036</v>
      </c>
      <c r="Z148" s="57">
        <v>0.84483914498038448</v>
      </c>
      <c r="AA148" s="57">
        <v>5.3997646614235804E-3</v>
      </c>
      <c r="AB148" s="57">
        <v>6.7987944922563259E-4</v>
      </c>
      <c r="AC148" s="57">
        <v>4.2187922511212263E-4</v>
      </c>
      <c r="AD148" s="57">
        <v>2.8853598503554175E-2</v>
      </c>
      <c r="AE148" s="57"/>
      <c r="AF148" s="62">
        <v>4.7584071447326126E-2</v>
      </c>
      <c r="AG148" s="64">
        <v>78.834571243722678</v>
      </c>
      <c r="AH148" s="41">
        <v>0.45200145602204311</v>
      </c>
      <c r="AI148" s="41">
        <v>0.42664563415376672</v>
      </c>
      <c r="AJ148" s="42">
        <v>0.1213529098241902</v>
      </c>
      <c r="AK148" s="103">
        <v>242.997962701771</v>
      </c>
      <c r="AL148" s="104" t="s">
        <v>202</v>
      </c>
      <c r="AM148" s="105">
        <v>0.3</v>
      </c>
      <c r="AN148" s="106" t="s">
        <v>443</v>
      </c>
      <c r="AO148" s="93">
        <v>1</v>
      </c>
      <c r="AP148" s="94">
        <v>0.99999997174133104</v>
      </c>
    </row>
    <row r="149" spans="1:42" s="95" customFormat="1" ht="14.25" x14ac:dyDescent="0.2">
      <c r="A149" s="33" t="s">
        <v>196</v>
      </c>
      <c r="B149" s="33" t="s">
        <v>197</v>
      </c>
      <c r="C149" s="33" t="s">
        <v>230</v>
      </c>
      <c r="D149" s="33" t="s">
        <v>238</v>
      </c>
      <c r="E149" s="97" t="s">
        <v>200</v>
      </c>
      <c r="F149" s="98" t="s">
        <v>246</v>
      </c>
      <c r="G149" s="98"/>
      <c r="H149" s="99">
        <v>52.862000000000002</v>
      </c>
      <c r="I149" s="100">
        <v>0.4</v>
      </c>
      <c r="J149" s="100">
        <v>2.8849999999999998</v>
      </c>
      <c r="K149" s="101">
        <v>0.55700000000000005</v>
      </c>
      <c r="L149" s="110">
        <v>6.649</v>
      </c>
      <c r="M149" s="110">
        <v>0.183</v>
      </c>
      <c r="N149" s="110">
        <v>14.635999999999999</v>
      </c>
      <c r="O149" s="110">
        <v>20.898</v>
      </c>
      <c r="P149" s="110">
        <v>0.38100000000000001</v>
      </c>
      <c r="Q149" s="110">
        <v>0</v>
      </c>
      <c r="R149" s="110"/>
      <c r="S149" s="111">
        <v>0</v>
      </c>
      <c r="T149" s="57">
        <v>1.953290309102947</v>
      </c>
      <c r="U149" s="57">
        <v>1.1113896321340444E-2</v>
      </c>
      <c r="V149" s="57">
        <v>0.12563166496060554</v>
      </c>
      <c r="W149" s="57">
        <v>1.6270268949139199E-2</v>
      </c>
      <c r="X149" s="57">
        <v>0.20543890402168932</v>
      </c>
      <c r="Y149" s="57">
        <v>0.82727490216376043</v>
      </c>
      <c r="Z149" s="57">
        <v>0.80625140360267922</v>
      </c>
      <c r="AA149" s="57">
        <v>5.7268134283106715E-3</v>
      </c>
      <c r="AB149" s="57">
        <v>0</v>
      </c>
      <c r="AC149" s="57">
        <v>0</v>
      </c>
      <c r="AD149" s="57">
        <v>2.7293330140740056E-2</v>
      </c>
      <c r="AE149" s="57"/>
      <c r="AF149" s="62">
        <v>4.6709690897053013E-2</v>
      </c>
      <c r="AG149" s="64">
        <v>79.693498843129476</v>
      </c>
      <c r="AH149" s="41">
        <v>0.43842667567135168</v>
      </c>
      <c r="AI149" s="41">
        <v>0.44985891944039147</v>
      </c>
      <c r="AJ149" s="42">
        <v>0.1117144048882569</v>
      </c>
      <c r="AK149" s="103">
        <v>210.50697382855299</v>
      </c>
      <c r="AL149" s="104" t="s">
        <v>202</v>
      </c>
      <c r="AM149" s="105">
        <v>0.3</v>
      </c>
      <c r="AN149" s="106" t="s">
        <v>443</v>
      </c>
      <c r="AO149" s="93">
        <v>1</v>
      </c>
      <c r="AP149" s="94">
        <v>0.99999999966528796</v>
      </c>
    </row>
    <row r="150" spans="1:42" s="95" customFormat="1" ht="14.25" x14ac:dyDescent="0.2">
      <c r="A150" s="33" t="s">
        <v>196</v>
      </c>
      <c r="B150" s="33" t="s">
        <v>197</v>
      </c>
      <c r="C150" s="33" t="s">
        <v>230</v>
      </c>
      <c r="D150" s="33" t="s">
        <v>238</v>
      </c>
      <c r="E150" s="97" t="s">
        <v>200</v>
      </c>
      <c r="F150" s="98" t="s">
        <v>247</v>
      </c>
      <c r="G150" s="98"/>
      <c r="H150" s="99">
        <v>52.1935</v>
      </c>
      <c r="I150" s="100">
        <v>0.53849999999999998</v>
      </c>
      <c r="J150" s="100">
        <v>2.718</v>
      </c>
      <c r="K150" s="101">
        <v>0.50149999999999995</v>
      </c>
      <c r="L150" s="110">
        <v>7.3710000000000004</v>
      </c>
      <c r="M150" s="110">
        <v>0.1925</v>
      </c>
      <c r="N150" s="110">
        <v>14.9925</v>
      </c>
      <c r="O150" s="110">
        <v>20.470500000000001</v>
      </c>
      <c r="P150" s="110">
        <v>0.41349999999999998</v>
      </c>
      <c r="Q150" s="110">
        <v>4.0000000000000001E-3</v>
      </c>
      <c r="R150" s="110"/>
      <c r="S150" s="111">
        <v>0</v>
      </c>
      <c r="T150" s="57">
        <v>1.9377828164325821</v>
      </c>
      <c r="U150" s="57">
        <v>1.5033411036950087E-2</v>
      </c>
      <c r="V150" s="57">
        <v>0.11892364856808718</v>
      </c>
      <c r="W150" s="57">
        <v>1.4718920129964678E-2</v>
      </c>
      <c r="X150" s="57">
        <v>0.22883278296289122</v>
      </c>
      <c r="Y150" s="57">
        <v>0.81421490676165476</v>
      </c>
      <c r="Z150" s="57">
        <v>0.82982710249824509</v>
      </c>
      <c r="AA150" s="57">
        <v>6.052825495922249E-3</v>
      </c>
      <c r="AB150" s="57">
        <v>0</v>
      </c>
      <c r="AC150" s="57">
        <v>1.8943389447408359E-4</v>
      </c>
      <c r="AD150" s="57">
        <v>2.9762714695813819E-2</v>
      </c>
      <c r="AE150" s="57"/>
      <c r="AF150" s="62">
        <v>6.22171835674179E-2</v>
      </c>
      <c r="AG150" s="64">
        <v>78.384674237163978</v>
      </c>
      <c r="AH150" s="41">
        <v>0.4430766573100054</v>
      </c>
      <c r="AI150" s="41">
        <v>0.43474070458031905</v>
      </c>
      <c r="AJ150" s="42">
        <v>0.12218263810967564</v>
      </c>
      <c r="AK150" s="103">
        <v>182.73440853621099</v>
      </c>
      <c r="AL150" s="104" t="s">
        <v>202</v>
      </c>
      <c r="AM150" s="105">
        <v>0.3</v>
      </c>
      <c r="AN150" s="106" t="s">
        <v>443</v>
      </c>
      <c r="AO150" s="93">
        <v>1</v>
      </c>
      <c r="AP150" s="94">
        <v>0.99999998302784998</v>
      </c>
    </row>
    <row r="151" spans="1:42" s="95" customFormat="1" ht="14.25" x14ac:dyDescent="0.2">
      <c r="A151" s="33" t="s">
        <v>196</v>
      </c>
      <c r="B151" s="33" t="s">
        <v>197</v>
      </c>
      <c r="C151" s="33" t="s">
        <v>230</v>
      </c>
      <c r="D151" s="33" t="s">
        <v>238</v>
      </c>
      <c r="E151" s="97" t="s">
        <v>200</v>
      </c>
      <c r="F151" s="98" t="s">
        <v>248</v>
      </c>
      <c r="G151" s="98"/>
      <c r="H151" s="99">
        <v>52.908999999999999</v>
      </c>
      <c r="I151" s="100">
        <v>0.247</v>
      </c>
      <c r="J151" s="100">
        <v>2.641</v>
      </c>
      <c r="K151" s="101">
        <v>0.33500000000000002</v>
      </c>
      <c r="L151" s="110">
        <v>6.6710000000000003</v>
      </c>
      <c r="M151" s="110">
        <v>0.129</v>
      </c>
      <c r="N151" s="110">
        <v>14.798</v>
      </c>
      <c r="O151" s="110">
        <v>21.273</v>
      </c>
      <c r="P151" s="110">
        <v>0.48799999999999999</v>
      </c>
      <c r="Q151" s="110">
        <v>2.5999999999999999E-2</v>
      </c>
      <c r="R151" s="110"/>
      <c r="S151" s="111">
        <v>2E-3</v>
      </c>
      <c r="T151" s="57">
        <v>1.9561453760388825</v>
      </c>
      <c r="U151" s="57">
        <v>6.8667568914465684E-3</v>
      </c>
      <c r="V151" s="57">
        <v>0.11507210778298389</v>
      </c>
      <c r="W151" s="57">
        <v>9.7911276547466754E-3</v>
      </c>
      <c r="X151" s="57">
        <v>0.20623656483536165</v>
      </c>
      <c r="Y151" s="57">
        <v>0.84260151029214014</v>
      </c>
      <c r="Z151" s="57">
        <v>0.81564180101889117</v>
      </c>
      <c r="AA151" s="57">
        <v>4.03924340212399E-3</v>
      </c>
      <c r="AB151" s="57">
        <v>5.9479736283963558E-5</v>
      </c>
      <c r="AC151" s="57">
        <v>1.2261791834318489E-3</v>
      </c>
      <c r="AD151" s="57">
        <v>3.4978384212456089E-2</v>
      </c>
      <c r="AE151" s="57"/>
      <c r="AF151" s="62">
        <v>4.38546239611175E-2</v>
      </c>
      <c r="AG151" s="64">
        <v>79.817894993504893</v>
      </c>
      <c r="AH151" s="41">
        <v>0.43746345104282025</v>
      </c>
      <c r="AI151" s="41">
        <v>0.45192309183495943</v>
      </c>
      <c r="AJ151" s="42">
        <v>0.1106134571222203</v>
      </c>
      <c r="AK151" s="103">
        <v>152.807777553899</v>
      </c>
      <c r="AL151" s="104" t="s">
        <v>210</v>
      </c>
      <c r="AM151" s="105">
        <v>0.3</v>
      </c>
      <c r="AN151" s="106" t="s">
        <v>443</v>
      </c>
      <c r="AO151" s="93">
        <v>1</v>
      </c>
      <c r="AP151" s="94">
        <v>0.99998629842752895</v>
      </c>
    </row>
    <row r="152" spans="1:42" s="95" customFormat="1" ht="14.25" x14ac:dyDescent="0.2">
      <c r="A152" s="33" t="s">
        <v>196</v>
      </c>
      <c r="B152" s="33" t="s">
        <v>197</v>
      </c>
      <c r="C152" s="33" t="s">
        <v>230</v>
      </c>
      <c r="D152" s="33" t="s">
        <v>238</v>
      </c>
      <c r="E152" s="97" t="s">
        <v>200</v>
      </c>
      <c r="F152" s="98" t="s">
        <v>249</v>
      </c>
      <c r="G152" s="98"/>
      <c r="H152" s="99">
        <v>52.802999999999997</v>
      </c>
      <c r="I152" s="100">
        <v>0.29199999999999998</v>
      </c>
      <c r="J152" s="100">
        <v>2.407</v>
      </c>
      <c r="K152" s="101">
        <v>0.76100000000000001</v>
      </c>
      <c r="L152" s="110">
        <v>5.6820000000000004</v>
      </c>
      <c r="M152" s="110">
        <v>0.122</v>
      </c>
      <c r="N152" s="110">
        <v>15.603</v>
      </c>
      <c r="O152" s="110">
        <v>21.030999999999999</v>
      </c>
      <c r="P152" s="110">
        <v>0.29299999999999998</v>
      </c>
      <c r="Q152" s="110">
        <v>6.0000000000000001E-3</v>
      </c>
      <c r="R152" s="110"/>
      <c r="S152" s="111">
        <v>0</v>
      </c>
      <c r="T152" s="57">
        <v>1.9540118384685221</v>
      </c>
      <c r="U152" s="57">
        <v>8.1252099010367708E-3</v>
      </c>
      <c r="V152" s="57">
        <v>0.10497231525930538</v>
      </c>
      <c r="W152" s="57">
        <v>2.2262276960240166E-2</v>
      </c>
      <c r="X152" s="57">
        <v>0.17582190200043407</v>
      </c>
      <c r="Y152" s="57">
        <v>0.83377800703944704</v>
      </c>
      <c r="Z152" s="57">
        <v>0.8607986540893261</v>
      </c>
      <c r="AA152" s="57">
        <v>3.8235534309008115E-3</v>
      </c>
      <c r="AB152" s="57">
        <v>0</v>
      </c>
      <c r="AC152" s="57">
        <v>2.832232227086808E-4</v>
      </c>
      <c r="AD152" s="57">
        <v>2.1020573520203333E-2</v>
      </c>
      <c r="AE152" s="57"/>
      <c r="AF152" s="62">
        <v>4.5988161531477889E-2</v>
      </c>
      <c r="AG152" s="64">
        <v>83.03893348751906</v>
      </c>
      <c r="AH152" s="41">
        <v>0.46022204628365193</v>
      </c>
      <c r="AI152" s="41">
        <v>0.44577558145923873</v>
      </c>
      <c r="AJ152" s="42">
        <v>9.4002372257109293E-2</v>
      </c>
      <c r="AK152" s="103">
        <v>182.32674601036399</v>
      </c>
      <c r="AL152" s="104" t="s">
        <v>210</v>
      </c>
      <c r="AM152" s="105">
        <v>0.3</v>
      </c>
      <c r="AN152" s="106" t="s">
        <v>443</v>
      </c>
      <c r="AO152" s="93">
        <v>1</v>
      </c>
      <c r="AP152" s="94">
        <v>0.99999741425672695</v>
      </c>
    </row>
    <row r="153" spans="1:42" s="95" customFormat="1" ht="14.25" x14ac:dyDescent="0.2">
      <c r="A153" s="33" t="s">
        <v>196</v>
      </c>
      <c r="B153" s="33" t="s">
        <v>197</v>
      </c>
      <c r="C153" s="33" t="s">
        <v>230</v>
      </c>
      <c r="D153" s="33" t="s">
        <v>238</v>
      </c>
      <c r="E153" s="97" t="s">
        <v>200</v>
      </c>
      <c r="F153" s="98" t="s">
        <v>250</v>
      </c>
      <c r="G153" s="98"/>
      <c r="H153" s="99">
        <v>52.543999999999997</v>
      </c>
      <c r="I153" s="100">
        <v>0.54200000000000004</v>
      </c>
      <c r="J153" s="100">
        <v>2.5870000000000002</v>
      </c>
      <c r="K153" s="101">
        <v>0.34300000000000003</v>
      </c>
      <c r="L153" s="110">
        <v>7.1710000000000003</v>
      </c>
      <c r="M153" s="110">
        <v>0.14000000000000001</v>
      </c>
      <c r="N153" s="110">
        <v>15.348000000000001</v>
      </c>
      <c r="O153" s="110">
        <v>20.81</v>
      </c>
      <c r="P153" s="110">
        <v>0.34699999999999998</v>
      </c>
      <c r="Q153" s="110">
        <v>1.4999999999999999E-2</v>
      </c>
      <c r="R153" s="110"/>
      <c r="S153" s="111">
        <v>8.9999999999999993E-3</v>
      </c>
      <c r="T153" s="57">
        <v>1.9397706634391576</v>
      </c>
      <c r="U153" s="57">
        <v>1.5045606078616875E-2</v>
      </c>
      <c r="V153" s="57">
        <v>0.11255214532209327</v>
      </c>
      <c r="W153" s="57">
        <v>1.0010083669371492E-2</v>
      </c>
      <c r="X153" s="57">
        <v>0.22136559845778422</v>
      </c>
      <c r="Y153" s="57">
        <v>0.82304059216379655</v>
      </c>
      <c r="Z153" s="57">
        <v>0.84470278132454402</v>
      </c>
      <c r="AA153" s="57">
        <v>4.3771762217696669E-3</v>
      </c>
      <c r="AB153" s="57">
        <v>2.6726200969254455E-4</v>
      </c>
      <c r="AC153" s="57">
        <v>7.063623320571887E-4</v>
      </c>
      <c r="AD153" s="57">
        <v>2.4835052267275632E-2</v>
      </c>
      <c r="AE153" s="57"/>
      <c r="AF153" s="62">
        <v>6.0229336560842395E-2</v>
      </c>
      <c r="AG153" s="64">
        <v>79.235328365804918</v>
      </c>
      <c r="AH153" s="41">
        <v>0.44714349138596649</v>
      </c>
      <c r="AI153" s="41">
        <v>0.43567660965365884</v>
      </c>
      <c r="AJ153" s="42">
        <v>0.1171798989603747</v>
      </c>
      <c r="AK153" s="103">
        <v>164.891139889729</v>
      </c>
      <c r="AL153" s="104" t="s">
        <v>210</v>
      </c>
      <c r="AM153" s="105">
        <v>0.3</v>
      </c>
      <c r="AN153" s="106" t="s">
        <v>443</v>
      </c>
      <c r="AO153" s="93">
        <v>1</v>
      </c>
      <c r="AP153" s="94">
        <v>0.99998955147211799</v>
      </c>
    </row>
    <row r="154" spans="1:42" s="95" customFormat="1" ht="14.25" x14ac:dyDescent="0.2">
      <c r="A154" s="33" t="s">
        <v>196</v>
      </c>
      <c r="B154" s="33" t="s">
        <v>197</v>
      </c>
      <c r="C154" s="33" t="s">
        <v>230</v>
      </c>
      <c r="D154" s="33" t="s">
        <v>238</v>
      </c>
      <c r="E154" s="97" t="s">
        <v>200</v>
      </c>
      <c r="F154" s="98" t="s">
        <v>251</v>
      </c>
      <c r="G154" s="98"/>
      <c r="H154" s="99">
        <v>51.991999999999997</v>
      </c>
      <c r="I154" s="100">
        <v>0.57099999999999995</v>
      </c>
      <c r="J154" s="100">
        <v>2.6219999999999999</v>
      </c>
      <c r="K154" s="101">
        <v>0.24299999999999999</v>
      </c>
      <c r="L154" s="110">
        <v>7.52</v>
      </c>
      <c r="M154" s="110">
        <v>0.218</v>
      </c>
      <c r="N154" s="110">
        <v>15.324999999999999</v>
      </c>
      <c r="O154" s="110">
        <v>19.837</v>
      </c>
      <c r="P154" s="110">
        <v>0.29799999999999999</v>
      </c>
      <c r="Q154" s="110">
        <v>0</v>
      </c>
      <c r="R154" s="110"/>
      <c r="S154" s="111">
        <v>1.7999999999999999E-2</v>
      </c>
      <c r="T154" s="57">
        <v>1.9419237151924671</v>
      </c>
      <c r="U154" s="57">
        <v>1.6036695921304706E-2</v>
      </c>
      <c r="V154" s="57">
        <v>0.1154139810599229</v>
      </c>
      <c r="W154" s="57">
        <v>7.1749395566244791E-3</v>
      </c>
      <c r="X154" s="57">
        <v>0.23486409760858795</v>
      </c>
      <c r="Y154" s="57">
        <v>0.79376793989492844</v>
      </c>
      <c r="Z154" s="57">
        <v>0.85333783675933894</v>
      </c>
      <c r="AA154" s="57">
        <v>6.8958987293588608E-3</v>
      </c>
      <c r="AB154" s="57">
        <v>5.4079866540065395E-4</v>
      </c>
      <c r="AC154" s="57">
        <v>0</v>
      </c>
      <c r="AD154" s="57">
        <v>2.1578450380041775E-2</v>
      </c>
      <c r="AE154" s="57"/>
      <c r="AF154" s="62">
        <v>5.8076284807532907E-2</v>
      </c>
      <c r="AG154" s="64">
        <v>78.41723211556257</v>
      </c>
      <c r="AH154" s="41">
        <v>0.45342800032523423</v>
      </c>
      <c r="AI154" s="41">
        <v>0.42177505110480989</v>
      </c>
      <c r="AJ154" s="42">
        <v>0.12479694856995592</v>
      </c>
      <c r="AK154" s="103">
        <v>170.517107494334</v>
      </c>
      <c r="AL154" s="104" t="s">
        <v>202</v>
      </c>
      <c r="AM154" s="105">
        <v>0.3</v>
      </c>
      <c r="AN154" s="106" t="s">
        <v>443</v>
      </c>
      <c r="AO154" s="93">
        <v>1</v>
      </c>
      <c r="AP154" s="94">
        <v>0.99535678647753301</v>
      </c>
    </row>
    <row r="155" spans="1:42" s="95" customFormat="1" ht="14.25" x14ac:dyDescent="0.2">
      <c r="A155" s="33" t="s">
        <v>196</v>
      </c>
      <c r="B155" s="33" t="s">
        <v>197</v>
      </c>
      <c r="C155" s="33" t="s">
        <v>230</v>
      </c>
      <c r="D155" s="33" t="s">
        <v>238</v>
      </c>
      <c r="E155" s="97" t="s">
        <v>200</v>
      </c>
      <c r="F155" s="98" t="s">
        <v>252</v>
      </c>
      <c r="G155" s="98"/>
      <c r="H155" s="99">
        <v>50.779000000000003</v>
      </c>
      <c r="I155" s="100">
        <v>0.72499999999999998</v>
      </c>
      <c r="J155" s="100">
        <v>3.25</v>
      </c>
      <c r="K155" s="101">
        <v>0.31</v>
      </c>
      <c r="L155" s="110">
        <v>7.5090000000000003</v>
      </c>
      <c r="M155" s="110">
        <v>0.17899999999999999</v>
      </c>
      <c r="N155" s="110">
        <v>14.955</v>
      </c>
      <c r="O155" s="110">
        <v>20.548999999999999</v>
      </c>
      <c r="P155" s="110">
        <v>0.36399999999999999</v>
      </c>
      <c r="Q155" s="110">
        <v>1.2999999999999999E-2</v>
      </c>
      <c r="R155" s="110"/>
      <c r="S155" s="111">
        <v>2E-3</v>
      </c>
      <c r="T155" s="57">
        <v>1.9058294391396651</v>
      </c>
      <c r="U155" s="57">
        <v>2.0460725947324052E-2</v>
      </c>
      <c r="V155" s="57">
        <v>0.14375181640863552</v>
      </c>
      <c r="W155" s="57">
        <v>9.1976718872825661E-3</v>
      </c>
      <c r="X155" s="57">
        <v>0.23565960371391859</v>
      </c>
      <c r="Y155" s="57">
        <v>0.82625195173338095</v>
      </c>
      <c r="Z155" s="57">
        <v>0.83677978977408329</v>
      </c>
      <c r="AA155" s="57">
        <v>5.6897300014820363E-3</v>
      </c>
      <c r="AB155" s="57">
        <v>6.0380589311820054E-5</v>
      </c>
      <c r="AC155" s="57">
        <v>6.2237516777173996E-4</v>
      </c>
      <c r="AD155" s="57">
        <v>2.6485587972164274E-2</v>
      </c>
      <c r="AE155" s="57"/>
      <c r="AF155" s="62">
        <v>9.4170560860334929E-2</v>
      </c>
      <c r="AG155" s="64">
        <v>78.025834826203152</v>
      </c>
      <c r="AH155" s="41">
        <v>0.4407139643207868</v>
      </c>
      <c r="AI155" s="41">
        <v>0.43516917787237397</v>
      </c>
      <c r="AJ155" s="42">
        <v>0.12411685780683918</v>
      </c>
      <c r="AK155" s="103">
        <v>165.18045299925299</v>
      </c>
      <c r="AL155" s="104" t="s">
        <v>202</v>
      </c>
      <c r="AM155" s="105">
        <v>0.3</v>
      </c>
      <c r="AN155" s="106" t="s">
        <v>443</v>
      </c>
      <c r="AO155" s="93">
        <v>1</v>
      </c>
      <c r="AP155" s="94">
        <v>0.99531949089915495</v>
      </c>
    </row>
    <row r="156" spans="1:42" s="95" customFormat="1" ht="14.25" x14ac:dyDescent="0.2">
      <c r="A156" s="33" t="s">
        <v>196</v>
      </c>
      <c r="B156" s="33" t="s">
        <v>253</v>
      </c>
      <c r="C156" s="33" t="s">
        <v>230</v>
      </c>
      <c r="D156" s="33" t="s">
        <v>254</v>
      </c>
      <c r="E156" s="97" t="s">
        <v>200</v>
      </c>
      <c r="F156" s="98" t="s">
        <v>255</v>
      </c>
      <c r="G156" s="98"/>
      <c r="H156" s="112">
        <v>51.747</v>
      </c>
      <c r="I156" s="110">
        <v>0.45100000000000001</v>
      </c>
      <c r="J156" s="110">
        <v>2.3079999999999998</v>
      </c>
      <c r="K156" s="113">
        <v>0.16800000000000001</v>
      </c>
      <c r="L156" s="110">
        <v>7.9980000000000002</v>
      </c>
      <c r="M156" s="110">
        <v>0.218</v>
      </c>
      <c r="N156" s="110">
        <v>14.436999999999999</v>
      </c>
      <c r="O156" s="110">
        <v>21.664999999999999</v>
      </c>
      <c r="P156" s="110">
        <v>0.46</v>
      </c>
      <c r="Q156" s="110">
        <v>7.0000000000000001E-3</v>
      </c>
      <c r="R156" s="110">
        <v>3.1E-2</v>
      </c>
      <c r="S156" s="111"/>
      <c r="T156" s="57">
        <v>1.9335866782693978</v>
      </c>
      <c r="U156" s="57">
        <v>1.2671795481235291E-2</v>
      </c>
      <c r="V156" s="57">
        <v>0.10163525139018978</v>
      </c>
      <c r="W156" s="57">
        <v>4.9625407020573451E-3</v>
      </c>
      <c r="X156" s="57">
        <v>0.24989813770952657</v>
      </c>
      <c r="Y156" s="57">
        <v>0.8672794994783708</v>
      </c>
      <c r="Z156" s="57">
        <v>0.80423006155998822</v>
      </c>
      <c r="AA156" s="57">
        <v>6.8988023372942671E-3</v>
      </c>
      <c r="AB156" s="57"/>
      <c r="AC156" s="57">
        <v>3.3364569475969409E-4</v>
      </c>
      <c r="AD156" s="57">
        <v>3.3323042560565778E-2</v>
      </c>
      <c r="AE156" s="57">
        <v>9.8060765900809081E-4</v>
      </c>
      <c r="AF156" s="62">
        <v>6.6413321730602215E-2</v>
      </c>
      <c r="AG156" s="64">
        <v>76.293382732508249</v>
      </c>
      <c r="AH156" s="41">
        <v>0.41856294324420418</v>
      </c>
      <c r="AI156" s="41">
        <v>0.45137713356907366</v>
      </c>
      <c r="AJ156" s="42">
        <v>0.13005992318672213</v>
      </c>
      <c r="AK156" s="103">
        <v>129.735635810259</v>
      </c>
      <c r="AL156" s="104" t="s">
        <v>202</v>
      </c>
      <c r="AM156" s="105">
        <v>0.3</v>
      </c>
      <c r="AN156" s="106" t="s">
        <v>443</v>
      </c>
      <c r="AO156" s="93">
        <v>1</v>
      </c>
      <c r="AP156" s="94">
        <v>0.992842293418706</v>
      </c>
    </row>
    <row r="157" spans="1:42" s="95" customFormat="1" ht="14.25" x14ac:dyDescent="0.2">
      <c r="A157" s="33" t="s">
        <v>196</v>
      </c>
      <c r="B157" s="33" t="s">
        <v>253</v>
      </c>
      <c r="C157" s="33" t="s">
        <v>230</v>
      </c>
      <c r="D157" s="33" t="s">
        <v>254</v>
      </c>
      <c r="E157" s="97" t="s">
        <v>200</v>
      </c>
      <c r="F157" s="98" t="s">
        <v>201</v>
      </c>
      <c r="G157" s="98"/>
      <c r="H157" s="112">
        <v>51.780999999999999</v>
      </c>
      <c r="I157" s="110">
        <v>0.53</v>
      </c>
      <c r="J157" s="110">
        <v>2.073</v>
      </c>
      <c r="K157" s="113">
        <v>0.15</v>
      </c>
      <c r="L157" s="110">
        <v>8.7040000000000006</v>
      </c>
      <c r="M157" s="110">
        <v>0.222</v>
      </c>
      <c r="N157" s="110">
        <v>15.191000000000001</v>
      </c>
      <c r="O157" s="110">
        <v>19.888000000000002</v>
      </c>
      <c r="P157" s="110">
        <v>0.376</v>
      </c>
      <c r="Q157" s="110">
        <v>1.9E-2</v>
      </c>
      <c r="R157" s="110">
        <v>0.02</v>
      </c>
      <c r="S157" s="111"/>
      <c r="T157" s="57">
        <v>1.9413003498167396</v>
      </c>
      <c r="U157" s="57">
        <v>1.4941056696637135E-2</v>
      </c>
      <c r="V157" s="57">
        <v>9.1590766690492376E-2</v>
      </c>
      <c r="W157" s="57">
        <v>4.4455949480932495E-3</v>
      </c>
      <c r="X157" s="57">
        <v>0.27286280125664364</v>
      </c>
      <c r="Y157" s="57">
        <v>0.79879498536656801</v>
      </c>
      <c r="Z157" s="57">
        <v>0.84905053715348644</v>
      </c>
      <c r="AA157" s="57">
        <v>7.0487809382792314E-3</v>
      </c>
      <c r="AB157" s="57"/>
      <c r="AC157" s="57">
        <v>9.0862549257560534E-4</v>
      </c>
      <c r="AD157" s="57">
        <v>2.7328669729313262E-2</v>
      </c>
      <c r="AE157" s="57">
        <v>6.3475687577866128E-4</v>
      </c>
      <c r="AF157" s="62">
        <v>5.8699650183260399E-2</v>
      </c>
      <c r="AG157" s="64">
        <v>75.678798716902762</v>
      </c>
      <c r="AH157" s="41">
        <v>0.44205074067883154</v>
      </c>
      <c r="AI157" s="41">
        <v>0.41588562692116288</v>
      </c>
      <c r="AJ157" s="42">
        <v>0.14206363240000552</v>
      </c>
      <c r="AK157" s="103">
        <v>227.23765621698101</v>
      </c>
      <c r="AL157" s="104" t="s">
        <v>202</v>
      </c>
      <c r="AM157" s="105">
        <v>0.3</v>
      </c>
      <c r="AN157" s="106" t="s">
        <v>443</v>
      </c>
      <c r="AO157" s="93">
        <v>1</v>
      </c>
      <c r="AP157" s="94">
        <v>0.95178248295391099</v>
      </c>
    </row>
    <row r="158" spans="1:42" s="95" customFormat="1" ht="14.25" x14ac:dyDescent="0.2">
      <c r="A158" s="33" t="s">
        <v>196</v>
      </c>
      <c r="B158" s="33" t="s">
        <v>253</v>
      </c>
      <c r="C158" s="33" t="s">
        <v>230</v>
      </c>
      <c r="D158" s="33" t="s">
        <v>254</v>
      </c>
      <c r="E158" s="97" t="s">
        <v>200</v>
      </c>
      <c r="F158" s="98" t="s">
        <v>256</v>
      </c>
      <c r="G158" s="98"/>
      <c r="H158" s="112">
        <v>51.99</v>
      </c>
      <c r="I158" s="110">
        <v>0.46</v>
      </c>
      <c r="J158" s="110">
        <v>2.3090000000000002</v>
      </c>
      <c r="K158" s="113">
        <v>0.23599999999999999</v>
      </c>
      <c r="L158" s="110">
        <v>7.7679999999999998</v>
      </c>
      <c r="M158" s="110">
        <v>0.2</v>
      </c>
      <c r="N158" s="110">
        <v>14.61</v>
      </c>
      <c r="O158" s="110">
        <v>21.253</v>
      </c>
      <c r="P158" s="110">
        <v>0.371</v>
      </c>
      <c r="Q158" s="110">
        <v>3.0000000000000001E-3</v>
      </c>
      <c r="R158" s="110">
        <v>4.2999999999999997E-2</v>
      </c>
      <c r="S158" s="111"/>
      <c r="T158" s="57">
        <v>1.9411257296382691</v>
      </c>
      <c r="U158" s="57">
        <v>1.2914417585567967E-2</v>
      </c>
      <c r="V158" s="57">
        <v>0.10159863532952425</v>
      </c>
      <c r="W158" s="57">
        <v>6.9656585743851198E-3</v>
      </c>
      <c r="X158" s="57">
        <v>0.24251925039468969</v>
      </c>
      <c r="Y158" s="57">
        <v>0.85011173261766859</v>
      </c>
      <c r="Z158" s="57">
        <v>0.81322166953928832</v>
      </c>
      <c r="AA158" s="57">
        <v>6.3241561459584988E-3</v>
      </c>
      <c r="AB158" s="57"/>
      <c r="AC158" s="57">
        <v>1.4287759139945729E-4</v>
      </c>
      <c r="AD158" s="57">
        <v>2.6854440355741173E-2</v>
      </c>
      <c r="AE158" s="57">
        <v>1.3591188101137609E-3</v>
      </c>
      <c r="AF158" s="62">
        <v>5.8874270361730874E-2</v>
      </c>
      <c r="AG158" s="64">
        <v>77.028526050704187</v>
      </c>
      <c r="AH158" s="41">
        <v>0.42669703161496164</v>
      </c>
      <c r="AI158" s="41">
        <v>0.44605323054722962</v>
      </c>
      <c r="AJ158" s="42">
        <v>0.12724973783780891</v>
      </c>
      <c r="AK158" s="103">
        <v>90.119791865208001</v>
      </c>
      <c r="AL158" s="104" t="s">
        <v>202</v>
      </c>
      <c r="AM158" s="105">
        <v>0.3</v>
      </c>
      <c r="AN158" s="106" t="s">
        <v>443</v>
      </c>
      <c r="AO158" s="93">
        <v>1</v>
      </c>
      <c r="AP158" s="94">
        <v>0.95347690923906903</v>
      </c>
    </row>
    <row r="159" spans="1:42" s="95" customFormat="1" ht="14.25" x14ac:dyDescent="0.2">
      <c r="A159" s="33" t="s">
        <v>196</v>
      </c>
      <c r="B159" s="33" t="s">
        <v>253</v>
      </c>
      <c r="C159" s="33" t="s">
        <v>230</v>
      </c>
      <c r="D159" s="33" t="s">
        <v>254</v>
      </c>
      <c r="E159" s="97" t="s">
        <v>200</v>
      </c>
      <c r="F159" s="98" t="s">
        <v>257</v>
      </c>
      <c r="G159" s="98"/>
      <c r="H159" s="112">
        <v>51.472000000000001</v>
      </c>
      <c r="I159" s="110">
        <v>0.46400000000000002</v>
      </c>
      <c r="J159" s="110">
        <v>2.4220000000000002</v>
      </c>
      <c r="K159" s="113">
        <v>0.20399999999999999</v>
      </c>
      <c r="L159" s="110">
        <v>8.0540000000000003</v>
      </c>
      <c r="M159" s="110">
        <v>0.22</v>
      </c>
      <c r="N159" s="110">
        <v>14.678000000000001</v>
      </c>
      <c r="O159" s="110">
        <v>21.048999999999999</v>
      </c>
      <c r="P159" s="110">
        <v>0.36799999999999999</v>
      </c>
      <c r="Q159" s="110">
        <v>0.01</v>
      </c>
      <c r="R159" s="110">
        <v>2.3E-2</v>
      </c>
      <c r="S159" s="111"/>
      <c r="T159" s="57">
        <v>1.9310384101280929</v>
      </c>
      <c r="U159" s="57">
        <v>1.3089437810374476E-2</v>
      </c>
      <c r="V159" s="57">
        <v>0.10708388043910418</v>
      </c>
      <c r="W159" s="57">
        <v>6.0501531458138566E-3</v>
      </c>
      <c r="X159" s="57">
        <v>0.25265892594629641</v>
      </c>
      <c r="Y159" s="57">
        <v>0.84600563542225449</v>
      </c>
      <c r="Z159" s="57">
        <v>0.82094040267156143</v>
      </c>
      <c r="AA159" s="57">
        <v>6.9900662115739681E-3</v>
      </c>
      <c r="AB159" s="57"/>
      <c r="AC159" s="57">
        <v>4.7855172461788964E-4</v>
      </c>
      <c r="AD159" s="57">
        <v>2.6765541569722356E-2</v>
      </c>
      <c r="AE159" s="57">
        <v>7.3047073873264742E-4</v>
      </c>
      <c r="AF159" s="62">
        <v>6.8961589871907147E-2</v>
      </c>
      <c r="AG159" s="64">
        <v>76.466180705276031</v>
      </c>
      <c r="AH159" s="41">
        <v>0.42766111676631763</v>
      </c>
      <c r="AI159" s="41">
        <v>0.44071861204281415</v>
      </c>
      <c r="AJ159" s="42">
        <v>0.13162027119086822</v>
      </c>
      <c r="AK159" s="103">
        <v>95.708916715401301</v>
      </c>
      <c r="AL159" s="104" t="s">
        <v>202</v>
      </c>
      <c r="AM159" s="105">
        <v>0.3</v>
      </c>
      <c r="AN159" s="106" t="s">
        <v>443</v>
      </c>
      <c r="AO159" s="93">
        <v>1</v>
      </c>
      <c r="AP159" s="94">
        <v>0.91079177914755705</v>
      </c>
    </row>
    <row r="160" spans="1:42" s="95" customFormat="1" ht="14.25" x14ac:dyDescent="0.2">
      <c r="A160" s="33" t="s">
        <v>196</v>
      </c>
      <c r="B160" s="33" t="s">
        <v>253</v>
      </c>
      <c r="C160" s="33" t="s">
        <v>230</v>
      </c>
      <c r="D160" s="33" t="s">
        <v>254</v>
      </c>
      <c r="E160" s="97" t="s">
        <v>200</v>
      </c>
      <c r="F160" s="98" t="s">
        <v>258</v>
      </c>
      <c r="G160" s="98"/>
      <c r="H160" s="112">
        <v>51.414000000000001</v>
      </c>
      <c r="I160" s="110">
        <v>0.59899999999999998</v>
      </c>
      <c r="J160" s="110">
        <v>2.496</v>
      </c>
      <c r="K160" s="113">
        <v>4.9000000000000002E-2</v>
      </c>
      <c r="L160" s="110">
        <v>8.6940000000000008</v>
      </c>
      <c r="M160" s="110">
        <v>0.246</v>
      </c>
      <c r="N160" s="110">
        <v>14.676</v>
      </c>
      <c r="O160" s="110">
        <v>20.652999999999999</v>
      </c>
      <c r="P160" s="110">
        <v>0.42399999999999999</v>
      </c>
      <c r="Q160" s="110">
        <v>0</v>
      </c>
      <c r="R160" s="110">
        <v>0</v>
      </c>
      <c r="S160" s="111"/>
      <c r="T160" s="57">
        <v>1.9268959290358076</v>
      </c>
      <c r="U160" s="57">
        <v>1.688055934431263E-2</v>
      </c>
      <c r="V160" s="57">
        <v>0.11024313119813282</v>
      </c>
      <c r="W160" s="57">
        <v>1.4517414526166062E-3</v>
      </c>
      <c r="X160" s="57">
        <v>0.27245805586119237</v>
      </c>
      <c r="Y160" s="57">
        <v>0.82924322134112283</v>
      </c>
      <c r="Z160" s="57">
        <v>0.81999168200420314</v>
      </c>
      <c r="AA160" s="57">
        <v>7.8081961180532181E-3</v>
      </c>
      <c r="AB160" s="57"/>
      <c r="AC160" s="57">
        <v>0</v>
      </c>
      <c r="AD160" s="57">
        <v>3.0807117878128905E-2</v>
      </c>
      <c r="AE160" s="57">
        <v>0</v>
      </c>
      <c r="AF160" s="62">
        <v>7.3104070964192358E-2</v>
      </c>
      <c r="AG160" s="64">
        <v>75.059900110959347</v>
      </c>
      <c r="AH160" s="41">
        <v>0.4267027560650396</v>
      </c>
      <c r="AI160" s="41">
        <v>0.43151702116009399</v>
      </c>
      <c r="AJ160" s="42">
        <v>0.14178022277486638</v>
      </c>
      <c r="AK160" s="103">
        <v>119.61974990770599</v>
      </c>
      <c r="AL160" s="104" t="s">
        <v>202</v>
      </c>
      <c r="AM160" s="105">
        <v>0.3</v>
      </c>
      <c r="AN160" s="106" t="s">
        <v>443</v>
      </c>
      <c r="AO160" s="93">
        <v>1</v>
      </c>
      <c r="AP160" s="94">
        <v>0.73962992652038495</v>
      </c>
    </row>
    <row r="161" spans="1:42" s="95" customFormat="1" ht="14.25" x14ac:dyDescent="0.2">
      <c r="A161" s="33" t="s">
        <v>196</v>
      </c>
      <c r="B161" s="33" t="s">
        <v>253</v>
      </c>
      <c r="C161" s="33" t="s">
        <v>230</v>
      </c>
      <c r="D161" s="33" t="s">
        <v>254</v>
      </c>
      <c r="E161" s="97" t="s">
        <v>200</v>
      </c>
      <c r="F161" s="98" t="s">
        <v>259</v>
      </c>
      <c r="G161" s="98"/>
      <c r="H161" s="112">
        <v>52.17</v>
      </c>
      <c r="I161" s="110">
        <v>0.53500000000000003</v>
      </c>
      <c r="J161" s="110">
        <v>2.2719999999999998</v>
      </c>
      <c r="K161" s="113">
        <v>0</v>
      </c>
      <c r="L161" s="110">
        <v>8.48</v>
      </c>
      <c r="M161" s="110">
        <v>0.26</v>
      </c>
      <c r="N161" s="110">
        <v>14.612</v>
      </c>
      <c r="O161" s="110">
        <v>21.297000000000001</v>
      </c>
      <c r="P161" s="110">
        <v>0.36299999999999999</v>
      </c>
      <c r="Q161" s="110">
        <v>0</v>
      </c>
      <c r="R161" s="110">
        <v>3.2000000000000001E-2</v>
      </c>
      <c r="S161" s="111"/>
      <c r="T161" s="57">
        <v>1.9383069115196054</v>
      </c>
      <c r="U161" s="57">
        <v>1.4946469985025935E-2</v>
      </c>
      <c r="V161" s="57">
        <v>9.9480996634110377E-2</v>
      </c>
      <c r="W161" s="57">
        <v>0</v>
      </c>
      <c r="X161" s="57">
        <v>0.26345152170069513</v>
      </c>
      <c r="Y161" s="57">
        <v>0.8476997548415709</v>
      </c>
      <c r="Z161" s="57">
        <v>0.80934977258198093</v>
      </c>
      <c r="AA161" s="57">
        <v>8.1811394509755213E-3</v>
      </c>
      <c r="AB161" s="57"/>
      <c r="AC161" s="57">
        <v>0</v>
      </c>
      <c r="AD161" s="57">
        <v>2.6146687747008943E-2</v>
      </c>
      <c r="AE161" s="57">
        <v>1.0064838363377001E-3</v>
      </c>
      <c r="AF161" s="62">
        <v>6.1693088480394564E-2</v>
      </c>
      <c r="AG161" s="64">
        <v>75.442654375538311</v>
      </c>
      <c r="AH161" s="41">
        <v>0.42142636316238741</v>
      </c>
      <c r="AI161" s="41">
        <v>0.44139510115244351</v>
      </c>
      <c r="AJ161" s="42">
        <v>0.13717853568516908</v>
      </c>
      <c r="AK161" s="103">
        <v>195.897884344147</v>
      </c>
      <c r="AL161" s="104" t="s">
        <v>202</v>
      </c>
      <c r="AM161" s="105">
        <v>0.3</v>
      </c>
      <c r="AN161" s="106" t="s">
        <v>443</v>
      </c>
      <c r="AO161" s="93">
        <v>1</v>
      </c>
      <c r="AP161" s="94">
        <v>0.96397972849036195</v>
      </c>
    </row>
    <row r="162" spans="1:42" s="95" customFormat="1" ht="14.25" x14ac:dyDescent="0.2">
      <c r="A162" s="33" t="s">
        <v>196</v>
      </c>
      <c r="B162" s="33" t="s">
        <v>253</v>
      </c>
      <c r="C162" s="33" t="s">
        <v>230</v>
      </c>
      <c r="D162" s="33" t="s">
        <v>254</v>
      </c>
      <c r="E162" s="97" t="s">
        <v>200</v>
      </c>
      <c r="F162" s="98" t="s">
        <v>260</v>
      </c>
      <c r="G162" s="98"/>
      <c r="H162" s="112">
        <v>52.488</v>
      </c>
      <c r="I162" s="110">
        <v>0.26500000000000001</v>
      </c>
      <c r="J162" s="110">
        <v>2.3260000000000001</v>
      </c>
      <c r="K162" s="113">
        <v>0.22700000000000001</v>
      </c>
      <c r="L162" s="110">
        <v>7.8029999999999999</v>
      </c>
      <c r="M162" s="110">
        <v>0.23400000000000001</v>
      </c>
      <c r="N162" s="110">
        <v>15.391999999999999</v>
      </c>
      <c r="O162" s="110">
        <v>20.952999999999999</v>
      </c>
      <c r="P162" s="110">
        <v>0.372</v>
      </c>
      <c r="Q162" s="110">
        <v>4.0000000000000001E-3</v>
      </c>
      <c r="R162" s="110">
        <v>5.0999999999999997E-2</v>
      </c>
      <c r="S162" s="111"/>
      <c r="T162" s="57">
        <v>1.9398842184639749</v>
      </c>
      <c r="U162" s="57">
        <v>7.3645260686818733E-3</v>
      </c>
      <c r="V162" s="57">
        <v>0.10131076353262823</v>
      </c>
      <c r="W162" s="57">
        <v>6.6322054948115064E-3</v>
      </c>
      <c r="X162" s="57">
        <v>0.24114626716679563</v>
      </c>
      <c r="Y162" s="57">
        <v>0.82962898594296519</v>
      </c>
      <c r="Z162" s="57">
        <v>0.84807784460014024</v>
      </c>
      <c r="AA162" s="57">
        <v>7.3243718101248211E-3</v>
      </c>
      <c r="AB162" s="57"/>
      <c r="AC162" s="57">
        <v>1.8857529395911764E-4</v>
      </c>
      <c r="AD162" s="57">
        <v>2.6654287193582541E-2</v>
      </c>
      <c r="AE162" s="57">
        <v>1.5956626518923364E-3</v>
      </c>
      <c r="AF162" s="62">
        <v>6.0115781536025148E-2</v>
      </c>
      <c r="AG162" s="64">
        <v>77.860729985529886</v>
      </c>
      <c r="AH162" s="41">
        <v>0.4419712200023535</v>
      </c>
      <c r="AI162" s="41">
        <v>0.43235669626460971</v>
      </c>
      <c r="AJ162" s="42">
        <v>0.12567208373303673</v>
      </c>
      <c r="AK162" s="103">
        <v>135.26817819452901</v>
      </c>
      <c r="AL162" s="104" t="s">
        <v>202</v>
      </c>
      <c r="AM162" s="105">
        <v>0.3</v>
      </c>
      <c r="AN162" s="106" t="s">
        <v>443</v>
      </c>
      <c r="AO162" s="93">
        <v>1</v>
      </c>
      <c r="AP162" s="94">
        <v>0.92894793426567202</v>
      </c>
    </row>
    <row r="163" spans="1:42" s="95" customFormat="1" ht="14.25" x14ac:dyDescent="0.2">
      <c r="A163" s="33" t="s">
        <v>196</v>
      </c>
      <c r="B163" s="33" t="s">
        <v>253</v>
      </c>
      <c r="C163" s="33" t="s">
        <v>230</v>
      </c>
      <c r="D163" s="33" t="s">
        <v>254</v>
      </c>
      <c r="E163" s="97" t="s">
        <v>200</v>
      </c>
      <c r="F163" s="98" t="s">
        <v>203</v>
      </c>
      <c r="G163" s="98"/>
      <c r="H163" s="112">
        <v>52.512999999999998</v>
      </c>
      <c r="I163" s="110">
        <v>0.35899999999999999</v>
      </c>
      <c r="J163" s="110">
        <v>2.1960000000000002</v>
      </c>
      <c r="K163" s="113">
        <v>0.21299999999999999</v>
      </c>
      <c r="L163" s="110">
        <v>8.6319999999999997</v>
      </c>
      <c r="M163" s="110">
        <v>0.19800000000000001</v>
      </c>
      <c r="N163" s="110">
        <v>15.127000000000001</v>
      </c>
      <c r="O163" s="110">
        <v>20.468</v>
      </c>
      <c r="P163" s="110">
        <v>0.38600000000000001</v>
      </c>
      <c r="Q163" s="110">
        <v>1.2E-2</v>
      </c>
      <c r="R163" s="110">
        <v>0</v>
      </c>
      <c r="S163" s="111"/>
      <c r="T163" s="57">
        <v>1.9455570057919571</v>
      </c>
      <c r="U163" s="57">
        <v>1.0001260144955606E-2</v>
      </c>
      <c r="V163" s="57">
        <v>9.5882546410027483E-2</v>
      </c>
      <c r="W163" s="57">
        <v>6.238397816630846E-3</v>
      </c>
      <c r="X163" s="57">
        <v>0.26741866345444293</v>
      </c>
      <c r="Y163" s="57">
        <v>0.81240849882635902</v>
      </c>
      <c r="Z163" s="57">
        <v>0.83551608554215284</v>
      </c>
      <c r="AA163" s="57">
        <v>6.2127096987774477E-3</v>
      </c>
      <c r="AB163" s="57"/>
      <c r="AC163" s="57">
        <v>5.6711011520462211E-4</v>
      </c>
      <c r="AD163" s="57">
        <v>2.7725078413706451E-2</v>
      </c>
      <c r="AE163" s="57">
        <v>0</v>
      </c>
      <c r="AF163" s="62">
        <v>5.4442994208042883E-2</v>
      </c>
      <c r="AG163" s="64">
        <v>75.753899884129211</v>
      </c>
      <c r="AH163" s="41">
        <v>0.4362226386794269</v>
      </c>
      <c r="AI163" s="41">
        <v>0.4241581762171196</v>
      </c>
      <c r="AJ163" s="42">
        <v>0.1396191851034535</v>
      </c>
      <c r="AK163" s="103">
        <v>107.235332505315</v>
      </c>
      <c r="AL163" s="104" t="s">
        <v>210</v>
      </c>
      <c r="AM163" s="105">
        <v>0.3</v>
      </c>
      <c r="AN163" s="106" t="s">
        <v>443</v>
      </c>
      <c r="AO163" s="93">
        <v>1</v>
      </c>
      <c r="AP163" s="94">
        <v>0.80866050046270799</v>
      </c>
    </row>
    <row r="164" spans="1:42" s="95" customFormat="1" ht="14.25" x14ac:dyDescent="0.2">
      <c r="A164" s="33" t="s">
        <v>196</v>
      </c>
      <c r="B164" s="33" t="s">
        <v>253</v>
      </c>
      <c r="C164" s="33" t="s">
        <v>230</v>
      </c>
      <c r="D164" s="33" t="s">
        <v>254</v>
      </c>
      <c r="E164" s="97" t="s">
        <v>200</v>
      </c>
      <c r="F164" s="98" t="s">
        <v>261</v>
      </c>
      <c r="G164" s="98"/>
      <c r="H164" s="112">
        <v>51.701999999999998</v>
      </c>
      <c r="I164" s="110">
        <v>0.57899999999999996</v>
      </c>
      <c r="J164" s="110">
        <v>2.2989999999999999</v>
      </c>
      <c r="K164" s="113">
        <v>4.7E-2</v>
      </c>
      <c r="L164" s="110">
        <v>8.343</v>
      </c>
      <c r="M164" s="110">
        <v>9.0999999999999998E-2</v>
      </c>
      <c r="N164" s="110">
        <v>14.342000000000001</v>
      </c>
      <c r="O164" s="110">
        <v>21.510999999999999</v>
      </c>
      <c r="P164" s="110">
        <v>0.44400000000000001</v>
      </c>
      <c r="Q164" s="110">
        <v>1.4999999999999999E-2</v>
      </c>
      <c r="R164" s="110">
        <v>4.9000000000000002E-2</v>
      </c>
      <c r="S164" s="111"/>
      <c r="T164" s="57">
        <v>1.9337705495389839</v>
      </c>
      <c r="U164" s="57">
        <v>1.62839330038624E-2</v>
      </c>
      <c r="V164" s="57">
        <v>0.10133667786252272</v>
      </c>
      <c r="W164" s="57">
        <v>1.3896703392738043E-3</v>
      </c>
      <c r="X164" s="57">
        <v>0.26092938677879818</v>
      </c>
      <c r="Y164" s="57">
        <v>0.86194611754371753</v>
      </c>
      <c r="Z164" s="57">
        <v>0.79970938833521588</v>
      </c>
      <c r="AA164" s="57">
        <v>2.8825558507392011E-3</v>
      </c>
      <c r="AB164" s="57"/>
      <c r="AC164" s="57">
        <v>7.1564538409546767E-4</v>
      </c>
      <c r="AD164" s="57">
        <v>3.2195036098436186E-2</v>
      </c>
      <c r="AE164" s="57">
        <v>1.5514893447502981E-3</v>
      </c>
      <c r="AF164" s="62">
        <v>6.6229450461016137E-2</v>
      </c>
      <c r="AG164" s="64">
        <v>75.398845214691562</v>
      </c>
      <c r="AH164" s="41">
        <v>0.41595530651950469</v>
      </c>
      <c r="AI164" s="41">
        <v>0.44832668811424259</v>
      </c>
      <c r="AJ164" s="42">
        <v>0.13571800536625259</v>
      </c>
      <c r="AK164" s="103">
        <v>105.964768658704</v>
      </c>
      <c r="AL164" s="104" t="s">
        <v>202</v>
      </c>
      <c r="AM164" s="105">
        <v>0.3</v>
      </c>
      <c r="AN164" s="106" t="s">
        <v>443</v>
      </c>
      <c r="AO164" s="93">
        <v>1</v>
      </c>
      <c r="AP164" s="94">
        <v>0.94057419870302905</v>
      </c>
    </row>
    <row r="165" spans="1:42" ht="14.25" x14ac:dyDescent="0.2">
      <c r="A165" s="1" t="s">
        <v>196</v>
      </c>
      <c r="B165" s="1" t="s">
        <v>253</v>
      </c>
      <c r="C165" s="1" t="s">
        <v>230</v>
      </c>
      <c r="D165" s="1" t="s">
        <v>254</v>
      </c>
      <c r="E165" s="34" t="s">
        <v>200</v>
      </c>
      <c r="F165" s="35" t="s">
        <v>262</v>
      </c>
      <c r="G165" s="35"/>
      <c r="H165" s="48">
        <v>52.701999999999998</v>
      </c>
      <c r="I165" s="46">
        <v>0.495</v>
      </c>
      <c r="J165" s="46">
        <v>1.8819999999999999</v>
      </c>
      <c r="K165" s="49">
        <v>3.6999999999999998E-2</v>
      </c>
      <c r="L165" s="46">
        <v>8.6760000000000002</v>
      </c>
      <c r="M165" s="46">
        <v>0.24099999999999999</v>
      </c>
      <c r="N165" s="46">
        <v>15.045999999999999</v>
      </c>
      <c r="O165" s="46">
        <v>20.844999999999999</v>
      </c>
      <c r="P165" s="46">
        <v>0.37</v>
      </c>
      <c r="Q165" s="46">
        <v>3.0000000000000001E-3</v>
      </c>
      <c r="R165" s="46">
        <v>0</v>
      </c>
      <c r="S165" s="47"/>
      <c r="T165" s="40">
        <v>1.9507061288340994</v>
      </c>
      <c r="U165" s="40">
        <v>1.3776950417718026E-2</v>
      </c>
      <c r="V165" s="40">
        <v>8.2094575920959784E-2</v>
      </c>
      <c r="W165" s="40">
        <v>1.0826368559250347E-3</v>
      </c>
      <c r="X165" s="40">
        <v>0.26852668265809992</v>
      </c>
      <c r="Y165" s="40">
        <v>0.82658699921615764</v>
      </c>
      <c r="Z165" s="40">
        <v>0.83025344658497324</v>
      </c>
      <c r="AA165" s="40">
        <v>7.5547575999218748E-3</v>
      </c>
      <c r="AB165" s="40"/>
      <c r="AC165" s="40">
        <v>1.416429696166339E-4</v>
      </c>
      <c r="AD165" s="40">
        <v>2.6550629574153807E-2</v>
      </c>
      <c r="AE165" s="40">
        <v>0</v>
      </c>
      <c r="AF165" s="28">
        <v>4.929387116590056E-2</v>
      </c>
      <c r="AG165" s="29">
        <v>75.561381616622199</v>
      </c>
      <c r="AH165" s="41">
        <v>0.43121825147673576</v>
      </c>
      <c r="AI165" s="41">
        <v>0.42931396667067406</v>
      </c>
      <c r="AJ165" s="42">
        <v>0.13946778185259015</v>
      </c>
      <c r="AK165" s="43">
        <v>150.370725016498</v>
      </c>
      <c r="AL165" s="6" t="s">
        <v>202</v>
      </c>
      <c r="AM165" s="44">
        <v>0.3</v>
      </c>
      <c r="AN165" s="45" t="s">
        <v>443</v>
      </c>
      <c r="AO165" s="72">
        <v>1</v>
      </c>
      <c r="AP165" s="70">
        <v>0.80472987384148698</v>
      </c>
    </row>
    <row r="166" spans="1:42" ht="14.25" x14ac:dyDescent="0.2">
      <c r="A166" s="1" t="s">
        <v>196</v>
      </c>
      <c r="B166" s="1" t="s">
        <v>253</v>
      </c>
      <c r="C166" s="1" t="s">
        <v>230</v>
      </c>
      <c r="D166" s="1" t="s">
        <v>254</v>
      </c>
      <c r="E166" s="34" t="s">
        <v>200</v>
      </c>
      <c r="F166" s="35" t="s">
        <v>263</v>
      </c>
      <c r="G166" s="35"/>
      <c r="H166" s="48">
        <v>52.27</v>
      </c>
      <c r="I166" s="46">
        <v>0.46200000000000002</v>
      </c>
      <c r="J166" s="46">
        <v>1.841</v>
      </c>
      <c r="K166" s="49">
        <v>0.16</v>
      </c>
      <c r="L166" s="46">
        <v>7.3879999999999999</v>
      </c>
      <c r="M166" s="46">
        <v>0.13500000000000001</v>
      </c>
      <c r="N166" s="46">
        <v>15.12</v>
      </c>
      <c r="O166" s="46">
        <v>21.414999999999999</v>
      </c>
      <c r="P166" s="46">
        <v>0.621</v>
      </c>
      <c r="Q166" s="46">
        <v>4.1000000000000002E-2</v>
      </c>
      <c r="R166" s="46">
        <v>1.6E-2</v>
      </c>
      <c r="S166" s="47"/>
      <c r="T166" s="40">
        <v>1.9465400213104489</v>
      </c>
      <c r="U166" s="40">
        <v>1.2937070877029729E-2</v>
      </c>
      <c r="V166" s="40">
        <v>8.079690380322635E-2</v>
      </c>
      <c r="W166" s="40">
        <v>4.7102846346533389E-3</v>
      </c>
      <c r="X166" s="40">
        <v>0.23005987290729246</v>
      </c>
      <c r="Y166" s="40">
        <v>0.85437953083582563</v>
      </c>
      <c r="Z166" s="40">
        <v>0.83943583737171934</v>
      </c>
      <c r="AA166" s="40">
        <v>4.2577812545410961E-3</v>
      </c>
      <c r="AB166" s="40"/>
      <c r="AC166" s="40">
        <v>1.9476176912924369E-3</v>
      </c>
      <c r="AD166" s="40">
        <v>4.483434043584604E-2</v>
      </c>
      <c r="AE166" s="40">
        <v>5.0441261410969949E-4</v>
      </c>
      <c r="AF166" s="28">
        <v>5.3459978689551102E-2</v>
      </c>
      <c r="AG166" s="29">
        <v>78.488939161123511</v>
      </c>
      <c r="AH166" s="41">
        <v>0.43632550564208483</v>
      </c>
      <c r="AI166" s="41">
        <v>0.4440930017586453</v>
      </c>
      <c r="AJ166" s="42">
        <v>0.11958149259926987</v>
      </c>
      <c r="AK166" s="43">
        <v>122.42108846846</v>
      </c>
      <c r="AL166" s="6" t="s">
        <v>202</v>
      </c>
      <c r="AM166" s="44">
        <v>0.3</v>
      </c>
      <c r="AN166" s="45" t="s">
        <v>443</v>
      </c>
      <c r="AO166" s="72">
        <v>1</v>
      </c>
      <c r="AP166" s="70">
        <v>0.92258297758084595</v>
      </c>
    </row>
    <row r="167" spans="1:42" ht="14.25" x14ac:dyDescent="0.2">
      <c r="A167" s="1" t="s">
        <v>196</v>
      </c>
      <c r="B167" s="1" t="s">
        <v>253</v>
      </c>
      <c r="C167" s="1" t="s">
        <v>230</v>
      </c>
      <c r="D167" s="1" t="s">
        <v>254</v>
      </c>
      <c r="E167" s="34" t="s">
        <v>200</v>
      </c>
      <c r="F167" s="35" t="s">
        <v>264</v>
      </c>
      <c r="G167" s="35"/>
      <c r="H167" s="48">
        <v>52.091000000000001</v>
      </c>
      <c r="I167" s="46">
        <v>0.52</v>
      </c>
      <c r="J167" s="46">
        <v>2.3210000000000002</v>
      </c>
      <c r="K167" s="49">
        <v>0.19800000000000001</v>
      </c>
      <c r="L167" s="46">
        <v>8.3979999999999997</v>
      </c>
      <c r="M167" s="46">
        <v>0.223</v>
      </c>
      <c r="N167" s="46">
        <v>14.696999999999999</v>
      </c>
      <c r="O167" s="46">
        <v>21.468</v>
      </c>
      <c r="P167" s="46">
        <v>0.41799999999999998</v>
      </c>
      <c r="Q167" s="46">
        <v>1.4E-2</v>
      </c>
      <c r="R167" s="46">
        <v>2.5000000000000001E-2</v>
      </c>
      <c r="S167" s="47"/>
      <c r="T167" s="40">
        <v>1.9306102676178158</v>
      </c>
      <c r="U167" s="40">
        <v>1.4491668975847754E-2</v>
      </c>
      <c r="V167" s="40">
        <v>0.10137646660327268</v>
      </c>
      <c r="W167" s="40">
        <v>5.8011412330897447E-3</v>
      </c>
      <c r="X167" s="40">
        <v>0.26026210537786099</v>
      </c>
      <c r="Y167" s="40">
        <v>0.85240388905007347</v>
      </c>
      <c r="Z167" s="40">
        <v>0.81205508251331149</v>
      </c>
      <c r="AA167" s="40">
        <v>6.9996370256273609E-3</v>
      </c>
      <c r="AB167" s="40"/>
      <c r="AC167" s="40">
        <v>6.6186431963021809E-4</v>
      </c>
      <c r="AD167" s="40">
        <v>3.0034233052173068E-2</v>
      </c>
      <c r="AE167" s="40">
        <v>7.843809621415304E-4</v>
      </c>
      <c r="AF167" s="28">
        <v>6.9389732382184155E-2</v>
      </c>
      <c r="AG167" s="29">
        <v>75.728999934273702</v>
      </c>
      <c r="AH167" s="41">
        <v>0.42190792850038511</v>
      </c>
      <c r="AI167" s="41">
        <v>0.4428713849825493</v>
      </c>
      <c r="AJ167" s="42">
        <v>0.13522068651706551</v>
      </c>
      <c r="AK167" s="43">
        <v>186.94659546794099</v>
      </c>
      <c r="AL167" s="6" t="s">
        <v>202</v>
      </c>
      <c r="AM167" s="44">
        <v>0.3</v>
      </c>
      <c r="AN167" s="45" t="s">
        <v>443</v>
      </c>
      <c r="AO167" s="72">
        <v>1</v>
      </c>
      <c r="AP167" s="70">
        <v>0.99458642080654902</v>
      </c>
    </row>
    <row r="168" spans="1:42" ht="14.25" x14ac:dyDescent="0.2">
      <c r="A168" s="1" t="s">
        <v>196</v>
      </c>
      <c r="B168" s="1" t="s">
        <v>253</v>
      </c>
      <c r="C168" s="1" t="s">
        <v>230</v>
      </c>
      <c r="D168" s="1" t="s">
        <v>254</v>
      </c>
      <c r="E168" s="34" t="s">
        <v>200</v>
      </c>
      <c r="F168" s="35" t="s">
        <v>205</v>
      </c>
      <c r="G168" s="35"/>
      <c r="H168" s="48">
        <v>52.08</v>
      </c>
      <c r="I168" s="46">
        <v>0.46500000000000002</v>
      </c>
      <c r="J168" s="46">
        <v>2.327</v>
      </c>
      <c r="K168" s="49">
        <v>0.312</v>
      </c>
      <c r="L168" s="46">
        <v>7.6349999999999998</v>
      </c>
      <c r="M168" s="46">
        <v>0.19800000000000001</v>
      </c>
      <c r="N168" s="46">
        <v>15.391</v>
      </c>
      <c r="O168" s="46">
        <v>21.102</v>
      </c>
      <c r="P168" s="46">
        <v>0.49399999999999999</v>
      </c>
      <c r="Q168" s="46">
        <v>8.9999999999999993E-3</v>
      </c>
      <c r="R168" s="46">
        <v>0</v>
      </c>
      <c r="S168" s="47"/>
      <c r="T168" s="40">
        <v>1.929702136004567</v>
      </c>
      <c r="U168" s="40">
        <v>1.2955536421772123E-2</v>
      </c>
      <c r="V168" s="40">
        <v>0.10161218217355962</v>
      </c>
      <c r="W168" s="40">
        <v>9.1388221944276437E-3</v>
      </c>
      <c r="X168" s="40">
        <v>0.23655465296908554</v>
      </c>
      <c r="Y168" s="40">
        <v>0.8376543337789949</v>
      </c>
      <c r="Z168" s="40">
        <v>0.85018026197565744</v>
      </c>
      <c r="AA168" s="40">
        <v>6.2133130011343633E-3</v>
      </c>
      <c r="AB168" s="40"/>
      <c r="AC168" s="40">
        <v>4.2537388950055177E-4</v>
      </c>
      <c r="AD168" s="40">
        <v>3.5485799851440028E-2</v>
      </c>
      <c r="AE168" s="40">
        <v>0</v>
      </c>
      <c r="AF168" s="28">
        <v>7.029786399543303E-2</v>
      </c>
      <c r="AG168" s="29">
        <v>78.232534013953753</v>
      </c>
      <c r="AH168" s="41">
        <v>0.44179225306912318</v>
      </c>
      <c r="AI168" s="41">
        <v>0.43528321223709304</v>
      </c>
      <c r="AJ168" s="42">
        <v>0.12292453469378373</v>
      </c>
      <c r="AK168" s="43">
        <v>138.19221253670599</v>
      </c>
      <c r="AL168" s="6" t="s">
        <v>202</v>
      </c>
      <c r="AM168" s="44">
        <v>0.3</v>
      </c>
      <c r="AN168" s="45" t="s">
        <v>443</v>
      </c>
      <c r="AO168" s="72">
        <v>1</v>
      </c>
      <c r="AP168" s="70">
        <v>0.98485603530100596</v>
      </c>
    </row>
    <row r="169" spans="1:42" ht="14.25" x14ac:dyDescent="0.2">
      <c r="A169" s="1" t="s">
        <v>196</v>
      </c>
      <c r="B169" s="1" t="s">
        <v>253</v>
      </c>
      <c r="C169" s="1" t="s">
        <v>230</v>
      </c>
      <c r="D169" s="1" t="s">
        <v>254</v>
      </c>
      <c r="E169" s="34" t="s">
        <v>200</v>
      </c>
      <c r="F169" s="35" t="s">
        <v>265</v>
      </c>
      <c r="G169" s="35"/>
      <c r="H169" s="48">
        <v>51.973999999999997</v>
      </c>
      <c r="I169" s="46">
        <v>0.45200000000000001</v>
      </c>
      <c r="J169" s="46">
        <v>1.8089999999999999</v>
      </c>
      <c r="K169" s="49">
        <v>0</v>
      </c>
      <c r="L169" s="46">
        <v>8.5109999999999992</v>
      </c>
      <c r="M169" s="46">
        <v>0.19800000000000001</v>
      </c>
      <c r="N169" s="46">
        <v>14.481</v>
      </c>
      <c r="O169" s="46">
        <v>21.027999999999999</v>
      </c>
      <c r="P169" s="46">
        <v>0.42</v>
      </c>
      <c r="Q169" s="46">
        <v>2.1000000000000001E-2</v>
      </c>
      <c r="R169" s="46">
        <v>2.1999999999999999E-2</v>
      </c>
      <c r="S169" s="47"/>
      <c r="T169" s="40">
        <v>1.9527648683552834</v>
      </c>
      <c r="U169" s="40">
        <v>1.2769838083438323E-2</v>
      </c>
      <c r="V169" s="40">
        <v>8.0099991655841973E-2</v>
      </c>
      <c r="W169" s="40">
        <v>0</v>
      </c>
      <c r="X169" s="40">
        <v>0.26739147268026042</v>
      </c>
      <c r="Y169" s="40">
        <v>0.84641567679711005</v>
      </c>
      <c r="Z169" s="40">
        <v>0.8111239827605462</v>
      </c>
      <c r="AA169" s="40">
        <v>6.3003944642116543E-3</v>
      </c>
      <c r="AB169" s="40"/>
      <c r="AC169" s="40">
        <v>1.0064498111813109E-3</v>
      </c>
      <c r="AD169" s="40">
        <v>3.0592956506382541E-2</v>
      </c>
      <c r="AE169" s="40">
        <v>6.9974791115365602E-4</v>
      </c>
      <c r="AF169" s="28">
        <v>4.7235131644716599E-2</v>
      </c>
      <c r="AG169" s="29">
        <v>75.207451007647052</v>
      </c>
      <c r="AH169" s="41">
        <v>0.42137818292623119</v>
      </c>
      <c r="AI169" s="41">
        <v>0.43971218638511539</v>
      </c>
      <c r="AJ169" s="42">
        <v>0.13890963068865339</v>
      </c>
      <c r="AK169" s="43">
        <v>90.280632736058493</v>
      </c>
      <c r="AL169" s="6" t="s">
        <v>202</v>
      </c>
      <c r="AM169" s="44">
        <v>0.3</v>
      </c>
      <c r="AN169" s="45" t="s">
        <v>443</v>
      </c>
      <c r="AO169" s="72">
        <v>-1</v>
      </c>
      <c r="AP169" s="70">
        <v>0.49417940129550397</v>
      </c>
    </row>
    <row r="170" spans="1:42" ht="14.25" x14ac:dyDescent="0.2">
      <c r="A170" s="1" t="s">
        <v>196</v>
      </c>
      <c r="B170" s="1" t="s">
        <v>253</v>
      </c>
      <c r="C170" s="1" t="s">
        <v>230</v>
      </c>
      <c r="D170" s="1" t="s">
        <v>254</v>
      </c>
      <c r="E170" s="34" t="s">
        <v>200</v>
      </c>
      <c r="F170" s="35" t="s">
        <v>266</v>
      </c>
      <c r="G170" s="35"/>
      <c r="H170" s="48">
        <v>52.151000000000003</v>
      </c>
      <c r="I170" s="46">
        <v>0.504</v>
      </c>
      <c r="J170" s="46">
        <v>2.4369999999999998</v>
      </c>
      <c r="K170" s="49">
        <v>0.189</v>
      </c>
      <c r="L170" s="46">
        <v>7.6920000000000002</v>
      </c>
      <c r="M170" s="46">
        <v>0.188</v>
      </c>
      <c r="N170" s="46">
        <v>14.715999999999999</v>
      </c>
      <c r="O170" s="46">
        <v>21.443999999999999</v>
      </c>
      <c r="P170" s="46">
        <v>0.39900000000000002</v>
      </c>
      <c r="Q170" s="46">
        <v>4.0000000000000001E-3</v>
      </c>
      <c r="R170" s="46">
        <v>1E-3</v>
      </c>
      <c r="S170" s="47"/>
      <c r="T170" s="40">
        <v>1.9376531840190097</v>
      </c>
      <c r="U170" s="40">
        <v>1.4080792122901439E-2</v>
      </c>
      <c r="V170" s="40">
        <v>0.10670850314940319</v>
      </c>
      <c r="W170" s="40">
        <v>5.5512596576636096E-3</v>
      </c>
      <c r="X170" s="40">
        <v>0.23897685034539812</v>
      </c>
      <c r="Y170" s="40">
        <v>0.85357389288160934</v>
      </c>
      <c r="Z170" s="40">
        <v>0.8151322254106772</v>
      </c>
      <c r="AA170" s="40">
        <v>5.9157524869140228E-3</v>
      </c>
      <c r="AB170" s="40"/>
      <c r="AC170" s="40">
        <v>1.8957558902366208E-4</v>
      </c>
      <c r="AD170" s="40">
        <v>2.8740521837389316E-2</v>
      </c>
      <c r="AE170" s="40">
        <v>3.1453467109393E-5</v>
      </c>
      <c r="AF170" s="28">
        <v>6.2346815980990344E-2</v>
      </c>
      <c r="AG170" s="29">
        <v>77.329020701772393</v>
      </c>
      <c r="AH170" s="41">
        <v>0.42728914542481855</v>
      </c>
      <c r="AI170" s="41">
        <v>0.44744011815084972</v>
      </c>
      <c r="AJ170" s="42">
        <v>0.12527073642433176</v>
      </c>
      <c r="AK170" s="43">
        <v>137.796748571004</v>
      </c>
      <c r="AL170" s="6" t="s">
        <v>202</v>
      </c>
      <c r="AM170" s="44">
        <v>0.3</v>
      </c>
      <c r="AN170" s="45" t="s">
        <v>443</v>
      </c>
      <c r="AO170" s="72">
        <v>1</v>
      </c>
      <c r="AP170" s="70">
        <v>0.98939607030363796</v>
      </c>
    </row>
    <row r="171" spans="1:42" ht="14.25" x14ac:dyDescent="0.2">
      <c r="A171" s="1" t="s">
        <v>196</v>
      </c>
      <c r="B171" s="1" t="s">
        <v>253</v>
      </c>
      <c r="C171" s="1" t="s">
        <v>230</v>
      </c>
      <c r="D171" s="1" t="s">
        <v>254</v>
      </c>
      <c r="E171" s="34" t="s">
        <v>200</v>
      </c>
      <c r="F171" s="35" t="s">
        <v>267</v>
      </c>
      <c r="G171" s="35"/>
      <c r="H171" s="48">
        <v>52.414000000000001</v>
      </c>
      <c r="I171" s="46">
        <v>0.53300000000000003</v>
      </c>
      <c r="J171" s="46">
        <v>2.399</v>
      </c>
      <c r="K171" s="49">
        <v>3.3000000000000002E-2</v>
      </c>
      <c r="L171" s="46">
        <v>8.6280000000000001</v>
      </c>
      <c r="M171" s="46">
        <v>0.28799999999999998</v>
      </c>
      <c r="N171" s="46">
        <v>14.731</v>
      </c>
      <c r="O171" s="46">
        <v>21.242000000000001</v>
      </c>
      <c r="P171" s="46">
        <v>0.379</v>
      </c>
      <c r="Q171" s="46">
        <v>4.0000000000000001E-3</v>
      </c>
      <c r="R171" s="46">
        <v>1.2E-2</v>
      </c>
      <c r="S171" s="47"/>
      <c r="T171" s="40">
        <v>1.9355033155992645</v>
      </c>
      <c r="U171" s="40">
        <v>1.4799838250860861E-2</v>
      </c>
      <c r="V171" s="40">
        <v>0.10440155231050528</v>
      </c>
      <c r="W171" s="40">
        <v>9.6333399615001558E-4</v>
      </c>
      <c r="X171" s="40">
        <v>0.26641575446635773</v>
      </c>
      <c r="Y171" s="40">
        <v>0.84035722599350282</v>
      </c>
      <c r="Z171" s="40">
        <v>0.8109680091689051</v>
      </c>
      <c r="AA171" s="40">
        <v>9.0069518875240465E-3</v>
      </c>
      <c r="AB171" s="40"/>
      <c r="AC171" s="40">
        <v>1.884150645497039E-4</v>
      </c>
      <c r="AD171" s="40">
        <v>2.7132772473138989E-2</v>
      </c>
      <c r="AE171" s="40">
        <v>3.7513102185251736E-4</v>
      </c>
      <c r="AF171" s="28">
        <v>6.4496684400735527E-2</v>
      </c>
      <c r="AG171" s="29">
        <v>75.271972396592574</v>
      </c>
      <c r="AH171" s="41">
        <v>0.42287671461091914</v>
      </c>
      <c r="AI171" s="41">
        <v>0.43820162917630412</v>
      </c>
      <c r="AJ171" s="42">
        <v>0.1389216562127768</v>
      </c>
      <c r="AK171" s="43">
        <v>224.31241184767299</v>
      </c>
      <c r="AL171" s="6" t="s">
        <v>202</v>
      </c>
      <c r="AM171" s="44">
        <v>0.3</v>
      </c>
      <c r="AN171" s="45" t="s">
        <v>443</v>
      </c>
      <c r="AO171" s="72">
        <v>1</v>
      </c>
      <c r="AP171" s="70">
        <v>0.98511279171898902</v>
      </c>
    </row>
    <row r="172" spans="1:42" ht="14.25" x14ac:dyDescent="0.2">
      <c r="A172" s="1" t="s">
        <v>196</v>
      </c>
      <c r="B172" s="1" t="s">
        <v>253</v>
      </c>
      <c r="C172" s="1" t="s">
        <v>230</v>
      </c>
      <c r="D172" s="1" t="s">
        <v>254</v>
      </c>
      <c r="E172" s="34" t="s">
        <v>200</v>
      </c>
      <c r="F172" s="35" t="s">
        <v>209</v>
      </c>
      <c r="G172" s="35"/>
      <c r="H172" s="48">
        <v>53.298999999999999</v>
      </c>
      <c r="I172" s="46">
        <v>0.19800000000000001</v>
      </c>
      <c r="J172" s="46">
        <v>1.546</v>
      </c>
      <c r="K172" s="49">
        <v>0.29599999999999999</v>
      </c>
      <c r="L172" s="46">
        <v>10.063000000000001</v>
      </c>
      <c r="M172" s="46">
        <v>0.26800000000000002</v>
      </c>
      <c r="N172" s="46">
        <v>17.911000000000001</v>
      </c>
      <c r="O172" s="46">
        <v>16.658999999999999</v>
      </c>
      <c r="P172" s="46">
        <v>0.29099999999999998</v>
      </c>
      <c r="Q172" s="46">
        <v>0</v>
      </c>
      <c r="R172" s="46">
        <v>0</v>
      </c>
      <c r="S172" s="47"/>
      <c r="T172" s="40">
        <v>1.9564939165575321</v>
      </c>
      <c r="U172" s="40">
        <v>5.4652215981861579E-3</v>
      </c>
      <c r="V172" s="40">
        <v>6.6880424884841402E-2</v>
      </c>
      <c r="W172" s="40">
        <v>8.5894920843794468E-3</v>
      </c>
      <c r="X172" s="40">
        <v>0.3088801967419168</v>
      </c>
      <c r="Y172" s="40">
        <v>0.65513422524768361</v>
      </c>
      <c r="Z172" s="40">
        <v>0.98017619936392097</v>
      </c>
      <c r="AA172" s="40">
        <v>8.331687549748959E-3</v>
      </c>
      <c r="AB172" s="40"/>
      <c r="AC172" s="40">
        <v>0</v>
      </c>
      <c r="AD172" s="40">
        <v>2.0709078662922636E-2</v>
      </c>
      <c r="AE172" s="40">
        <v>0</v>
      </c>
      <c r="AF172" s="28">
        <v>4.3506083442467869E-2</v>
      </c>
      <c r="AG172" s="29">
        <v>76.038271275405364</v>
      </c>
      <c r="AH172" s="41">
        <v>0.50415642818065565</v>
      </c>
      <c r="AI172" s="41">
        <v>0.33697016025701598</v>
      </c>
      <c r="AJ172" s="42">
        <v>0.15887341156232831</v>
      </c>
      <c r="AK172" s="43">
        <v>170.65693296518</v>
      </c>
      <c r="AL172" s="6" t="s">
        <v>202</v>
      </c>
      <c r="AM172" s="44">
        <v>0.3</v>
      </c>
      <c r="AN172" s="45" t="s">
        <v>443</v>
      </c>
      <c r="AO172" s="72">
        <v>1</v>
      </c>
      <c r="AP172" s="70">
        <v>0.75111962347435801</v>
      </c>
    </row>
    <row r="173" spans="1:42" ht="14.25" x14ac:dyDescent="0.2">
      <c r="A173" s="1" t="s">
        <v>196</v>
      </c>
      <c r="B173" s="1" t="s">
        <v>253</v>
      </c>
      <c r="C173" s="1" t="s">
        <v>230</v>
      </c>
      <c r="D173" s="1" t="s">
        <v>254</v>
      </c>
      <c r="E173" s="34" t="s">
        <v>200</v>
      </c>
      <c r="F173" s="35" t="s">
        <v>268</v>
      </c>
      <c r="G173" s="35"/>
      <c r="H173" s="48">
        <v>52.786999999999999</v>
      </c>
      <c r="I173" s="46">
        <v>0.39400000000000002</v>
      </c>
      <c r="J173" s="46">
        <v>1.9730000000000001</v>
      </c>
      <c r="K173" s="49">
        <v>0.22900000000000001</v>
      </c>
      <c r="L173" s="46">
        <v>7.9690000000000003</v>
      </c>
      <c r="M173" s="46">
        <v>0.18099999999999999</v>
      </c>
      <c r="N173" s="46">
        <v>15.176</v>
      </c>
      <c r="O173" s="46">
        <v>21.361000000000001</v>
      </c>
      <c r="P173" s="46">
        <v>0.38600000000000001</v>
      </c>
      <c r="Q173" s="46">
        <v>5.0000000000000001E-3</v>
      </c>
      <c r="R173" s="46">
        <v>1E-3</v>
      </c>
      <c r="S173" s="47"/>
      <c r="T173" s="40">
        <v>1.9474829857148257</v>
      </c>
      <c r="U173" s="40">
        <v>1.0930148384138983E-2</v>
      </c>
      <c r="V173" s="40">
        <v>8.5783521291135714E-2</v>
      </c>
      <c r="W173" s="40">
        <v>6.6788010285676394E-3</v>
      </c>
      <c r="X173" s="40">
        <v>0.24584063536940556</v>
      </c>
      <c r="Y173" s="40">
        <v>0.84428717136885978</v>
      </c>
      <c r="Z173" s="40">
        <v>0.83469706623091355</v>
      </c>
      <c r="AA173" s="40">
        <v>5.6554088361144396E-3</v>
      </c>
      <c r="AB173" s="40"/>
      <c r="AC173" s="40">
        <v>2.3530205090495029E-4</v>
      </c>
      <c r="AD173" s="40">
        <v>2.7608470259325842E-2</v>
      </c>
      <c r="AE173" s="40">
        <v>3.1232144843238432E-5</v>
      </c>
      <c r="AF173" s="28">
        <v>5.2517014285174302E-2</v>
      </c>
      <c r="AG173" s="29">
        <v>77.248305634749642</v>
      </c>
      <c r="AH173" s="41">
        <v>0.43364831676522037</v>
      </c>
      <c r="AI173" s="41">
        <v>0.43863064283167064</v>
      </c>
      <c r="AJ173" s="42">
        <v>0.12772104040310894</v>
      </c>
      <c r="AK173" s="43">
        <v>128.319564779367</v>
      </c>
      <c r="AL173" s="6" t="s">
        <v>202</v>
      </c>
      <c r="AM173" s="44">
        <v>0.3</v>
      </c>
      <c r="AN173" s="45" t="s">
        <v>443</v>
      </c>
      <c r="AO173" s="72">
        <v>1</v>
      </c>
      <c r="AP173" s="70">
        <v>0.95644694546992204</v>
      </c>
    </row>
    <row r="174" spans="1:42" ht="14.25" x14ac:dyDescent="0.2">
      <c r="A174" s="1" t="s">
        <v>196</v>
      </c>
      <c r="B174" s="1" t="s">
        <v>253</v>
      </c>
      <c r="C174" s="1" t="s">
        <v>230</v>
      </c>
      <c r="D174" s="1" t="s">
        <v>254</v>
      </c>
      <c r="E174" s="34" t="s">
        <v>200</v>
      </c>
      <c r="F174" s="35" t="s">
        <v>269</v>
      </c>
      <c r="G174" s="35"/>
      <c r="H174" s="48">
        <v>52.118000000000002</v>
      </c>
      <c r="I174" s="46">
        <v>0.53500000000000003</v>
      </c>
      <c r="J174" s="46">
        <v>2.3140000000000001</v>
      </c>
      <c r="K174" s="49">
        <v>0.16900000000000001</v>
      </c>
      <c r="L174" s="46">
        <v>7.4640000000000004</v>
      </c>
      <c r="M174" s="46">
        <v>0.20399999999999999</v>
      </c>
      <c r="N174" s="46">
        <v>15.096</v>
      </c>
      <c r="O174" s="46">
        <v>21.693000000000001</v>
      </c>
      <c r="P174" s="46">
        <v>0.41399999999999998</v>
      </c>
      <c r="Q174" s="46">
        <v>5.0000000000000001E-3</v>
      </c>
      <c r="R174" s="46">
        <v>2.9000000000000001E-2</v>
      </c>
      <c r="S174" s="47"/>
      <c r="T174" s="40">
        <v>1.9308066163331687</v>
      </c>
      <c r="U174" s="40">
        <v>1.4903489416712027E-2</v>
      </c>
      <c r="V174" s="40">
        <v>0.10102863477232059</v>
      </c>
      <c r="W174" s="40">
        <v>4.9494173129071362E-3</v>
      </c>
      <c r="X174" s="40">
        <v>0.23122022479351328</v>
      </c>
      <c r="Y174" s="40">
        <v>0.8609790264157694</v>
      </c>
      <c r="Z174" s="40">
        <v>0.83375375298120713</v>
      </c>
      <c r="AA174" s="40">
        <v>6.4005890484426587E-3</v>
      </c>
      <c r="AB174" s="40"/>
      <c r="AC174" s="40">
        <v>2.3628168430567118E-4</v>
      </c>
      <c r="AD174" s="40">
        <v>2.9734437398838368E-2</v>
      </c>
      <c r="AE174" s="40">
        <v>9.0950303675670346E-4</v>
      </c>
      <c r="AF174" s="28">
        <v>6.9193383666831254E-2</v>
      </c>
      <c r="AG174" s="29">
        <v>78.288650275131459</v>
      </c>
      <c r="AH174" s="41">
        <v>0.43290451592906221</v>
      </c>
      <c r="AI174" s="41">
        <v>0.4470405168466991</v>
      </c>
      <c r="AJ174" s="42">
        <v>0.12005496722423868</v>
      </c>
      <c r="AK174" s="43">
        <v>152.319900830157</v>
      </c>
      <c r="AL174" s="6" t="s">
        <v>202</v>
      </c>
      <c r="AM174" s="44">
        <v>0.3</v>
      </c>
      <c r="AN174" s="45" t="s">
        <v>443</v>
      </c>
      <c r="AO174" s="72">
        <v>1</v>
      </c>
      <c r="AP174" s="70">
        <v>0.96017152010835705</v>
      </c>
    </row>
    <row r="175" spans="1:42" ht="14.25" x14ac:dyDescent="0.2">
      <c r="A175" s="1" t="s">
        <v>196</v>
      </c>
      <c r="B175" s="1" t="s">
        <v>253</v>
      </c>
      <c r="C175" s="1" t="s">
        <v>230</v>
      </c>
      <c r="D175" s="1" t="s">
        <v>254</v>
      </c>
      <c r="E175" s="34" t="s">
        <v>200</v>
      </c>
      <c r="F175" s="35" t="s">
        <v>270</v>
      </c>
      <c r="G175" s="35"/>
      <c r="H175" s="48">
        <v>53.140999999999998</v>
      </c>
      <c r="I175" s="46">
        <v>0.158</v>
      </c>
      <c r="J175" s="46">
        <v>1.71</v>
      </c>
      <c r="K175" s="49">
        <v>0.13900000000000001</v>
      </c>
      <c r="L175" s="46">
        <v>8.0250000000000004</v>
      </c>
      <c r="M175" s="46">
        <v>0.21099999999999999</v>
      </c>
      <c r="N175" s="46">
        <v>15.087</v>
      </c>
      <c r="O175" s="46">
        <v>21.498000000000001</v>
      </c>
      <c r="P175" s="46">
        <v>0.38100000000000001</v>
      </c>
      <c r="Q175" s="46">
        <v>1E-3</v>
      </c>
      <c r="R175" s="46">
        <v>0</v>
      </c>
      <c r="S175" s="47"/>
      <c r="T175" s="40">
        <v>1.9622534592271543</v>
      </c>
      <c r="U175" s="40">
        <v>4.386979574470453E-3</v>
      </c>
      <c r="V175" s="40">
        <v>7.4413474666203627E-2</v>
      </c>
      <c r="W175" s="40">
        <v>4.0574811668909307E-3</v>
      </c>
      <c r="X175" s="40">
        <v>0.2477841790387427</v>
      </c>
      <c r="Y175" s="40">
        <v>0.85044328882203413</v>
      </c>
      <c r="Z175" s="40">
        <v>0.83052583960782345</v>
      </c>
      <c r="AA175" s="40">
        <v>6.5985205850585026E-3</v>
      </c>
      <c r="AB175" s="40"/>
      <c r="AC175" s="40">
        <v>4.7101463086913009E-5</v>
      </c>
      <c r="AD175" s="40">
        <v>2.727461972381293E-2</v>
      </c>
      <c r="AE175" s="40">
        <v>0</v>
      </c>
      <c r="AF175" s="28">
        <v>3.7746540772845671E-2</v>
      </c>
      <c r="AG175" s="29">
        <v>77.021063075186163</v>
      </c>
      <c r="AH175" s="41">
        <v>0.43060241887431955</v>
      </c>
      <c r="AI175" s="41">
        <v>0.44092901125764067</v>
      </c>
      <c r="AJ175" s="42">
        <v>0.12846856986803978</v>
      </c>
      <c r="AK175" s="43">
        <v>206.19149891011699</v>
      </c>
      <c r="AL175" s="6" t="s">
        <v>210</v>
      </c>
      <c r="AM175" s="44">
        <v>0.3</v>
      </c>
      <c r="AN175" s="45" t="s">
        <v>443</v>
      </c>
      <c r="AO175" s="72">
        <v>1</v>
      </c>
      <c r="AP175" s="70">
        <v>0.97080019542986695</v>
      </c>
    </row>
    <row r="176" spans="1:42" ht="14.25" x14ac:dyDescent="0.2">
      <c r="A176" s="1" t="s">
        <v>196</v>
      </c>
      <c r="B176" s="1" t="s">
        <v>253</v>
      </c>
      <c r="C176" s="1" t="s">
        <v>230</v>
      </c>
      <c r="D176" s="1" t="s">
        <v>254</v>
      </c>
      <c r="E176" s="34" t="s">
        <v>200</v>
      </c>
      <c r="F176" s="35" t="s">
        <v>271</v>
      </c>
      <c r="G176" s="35"/>
      <c r="H176" s="48">
        <v>52.573999999999998</v>
      </c>
      <c r="I176" s="46">
        <v>0.40899999999999997</v>
      </c>
      <c r="J176" s="46">
        <v>2.1110000000000002</v>
      </c>
      <c r="K176" s="49">
        <v>0.33</v>
      </c>
      <c r="L176" s="46">
        <v>6.8280000000000003</v>
      </c>
      <c r="M176" s="46">
        <v>0.29599999999999999</v>
      </c>
      <c r="N176" s="46">
        <v>15.039</v>
      </c>
      <c r="O176" s="46">
        <v>21.004000000000001</v>
      </c>
      <c r="P176" s="46">
        <v>0.45600000000000002</v>
      </c>
      <c r="Q176" s="46">
        <v>3.0000000000000001E-3</v>
      </c>
      <c r="R176" s="46">
        <v>6.0000000000000001E-3</v>
      </c>
      <c r="S176" s="47"/>
      <c r="T176" s="40">
        <v>1.9565392188430213</v>
      </c>
      <c r="U176" s="40">
        <v>1.1445215903235904E-2</v>
      </c>
      <c r="V176" s="40">
        <v>9.2583983587278915E-2</v>
      </c>
      <c r="W176" s="40">
        <v>9.7084032853114507E-3</v>
      </c>
      <c r="X176" s="40">
        <v>0.21247811307395884</v>
      </c>
      <c r="Y176" s="40">
        <v>0.83741640718647659</v>
      </c>
      <c r="Z176" s="40">
        <v>0.8343751750201307</v>
      </c>
      <c r="AA176" s="40">
        <v>9.3292769949153091E-3</v>
      </c>
      <c r="AB176" s="40"/>
      <c r="AC176" s="40">
        <v>1.4241240101981668E-4</v>
      </c>
      <c r="AD176" s="40">
        <v>3.2899608305294342E-2</v>
      </c>
      <c r="AE176" s="40">
        <v>1.8902702798459536E-4</v>
      </c>
      <c r="AF176" s="28">
        <v>4.3460781156978712E-2</v>
      </c>
      <c r="AG176" s="29">
        <v>79.703162277801283</v>
      </c>
      <c r="AH176" s="41">
        <v>0.44281090817835023</v>
      </c>
      <c r="AI176" s="41">
        <v>0.44442491925859162</v>
      </c>
      <c r="AJ176" s="42">
        <v>0.11276417256305821</v>
      </c>
      <c r="AK176" s="43">
        <v>149.90151257234601</v>
      </c>
      <c r="AL176" s="6" t="s">
        <v>202</v>
      </c>
      <c r="AM176" s="44">
        <v>0.3</v>
      </c>
      <c r="AN176" s="45" t="s">
        <v>443</v>
      </c>
      <c r="AO176" s="72">
        <v>1</v>
      </c>
      <c r="AP176" s="70">
        <v>0.99999973065868297</v>
      </c>
    </row>
    <row r="177" spans="1:42" ht="14.25" x14ac:dyDescent="0.2">
      <c r="A177" s="1" t="s">
        <v>196</v>
      </c>
      <c r="B177" s="1" t="s">
        <v>253</v>
      </c>
      <c r="C177" s="1" t="s">
        <v>230</v>
      </c>
      <c r="D177" s="1" t="s">
        <v>254</v>
      </c>
      <c r="E177" s="34" t="s">
        <v>200</v>
      </c>
      <c r="F177" s="35" t="s">
        <v>211</v>
      </c>
      <c r="G177" s="35"/>
      <c r="H177" s="48">
        <v>52.582999999999998</v>
      </c>
      <c r="I177" s="46">
        <v>0.41699999999999998</v>
      </c>
      <c r="J177" s="46">
        <v>2.0110000000000001</v>
      </c>
      <c r="K177" s="49">
        <v>0.16600000000000001</v>
      </c>
      <c r="L177" s="46">
        <v>8.31</v>
      </c>
      <c r="M177" s="46">
        <v>0.14899999999999999</v>
      </c>
      <c r="N177" s="46">
        <v>15.227</v>
      </c>
      <c r="O177" s="46">
        <v>21.047999999999998</v>
      </c>
      <c r="P177" s="46">
        <v>0.34</v>
      </c>
      <c r="Q177" s="46">
        <v>7.0000000000000001E-3</v>
      </c>
      <c r="R177" s="46">
        <v>0.02</v>
      </c>
      <c r="S177" s="47"/>
      <c r="T177" s="40">
        <v>1.9445637373083289</v>
      </c>
      <c r="U177" s="40">
        <v>1.1595674669057324E-2</v>
      </c>
      <c r="V177" s="40">
        <v>8.7643353371378782E-2</v>
      </c>
      <c r="W177" s="40">
        <v>4.8528988831747734E-3</v>
      </c>
      <c r="X177" s="40">
        <v>0.25696915584323599</v>
      </c>
      <c r="Y177" s="40">
        <v>0.83389155688439487</v>
      </c>
      <c r="Z177" s="40">
        <v>0.83949100695861956</v>
      </c>
      <c r="AA177" s="40">
        <v>4.6666134755886639E-3</v>
      </c>
      <c r="AB177" s="40"/>
      <c r="AC177" s="40">
        <v>3.3020517814557324E-4</v>
      </c>
      <c r="AD177" s="40">
        <v>2.437609239304481E-2</v>
      </c>
      <c r="AE177" s="40">
        <v>6.261262863848508E-4</v>
      </c>
      <c r="AF177" s="28">
        <v>5.5436262691671123E-2</v>
      </c>
      <c r="AG177" s="29">
        <v>76.563749002372688</v>
      </c>
      <c r="AH177" s="41">
        <v>0.43489018006266034</v>
      </c>
      <c r="AI177" s="41">
        <v>0.43198943921988026</v>
      </c>
      <c r="AJ177" s="42">
        <v>0.13312038071745932</v>
      </c>
      <c r="AK177" s="43">
        <v>281.96915237271901</v>
      </c>
      <c r="AL177" s="6" t="s">
        <v>202</v>
      </c>
      <c r="AM177" s="44">
        <v>0.3</v>
      </c>
      <c r="AN177" s="45" t="s">
        <v>443</v>
      </c>
      <c r="AO177" s="72">
        <v>1</v>
      </c>
      <c r="AP177" s="70">
        <v>0.99998918791676605</v>
      </c>
    </row>
    <row r="178" spans="1:42" ht="14.25" x14ac:dyDescent="0.2">
      <c r="A178" s="1" t="s">
        <v>196</v>
      </c>
      <c r="B178" s="1" t="s">
        <v>253</v>
      </c>
      <c r="C178" s="1" t="s">
        <v>230</v>
      </c>
      <c r="D178" s="1" t="s">
        <v>254</v>
      </c>
      <c r="E178" s="34" t="s">
        <v>200</v>
      </c>
      <c r="F178" s="35" t="s">
        <v>272</v>
      </c>
      <c r="G178" s="35"/>
      <c r="H178" s="48">
        <v>51.984000000000002</v>
      </c>
      <c r="I178" s="46">
        <v>0.499</v>
      </c>
      <c r="J178" s="46">
        <v>2.78</v>
      </c>
      <c r="K178" s="49">
        <v>0.17699999999999999</v>
      </c>
      <c r="L178" s="46">
        <v>7.6109999999999998</v>
      </c>
      <c r="M178" s="46">
        <v>0.20399999999999999</v>
      </c>
      <c r="N178" s="46">
        <v>15.095000000000001</v>
      </c>
      <c r="O178" s="46">
        <v>21.044</v>
      </c>
      <c r="P178" s="46">
        <v>0.46300000000000002</v>
      </c>
      <c r="Q178" s="46">
        <v>1.4999999999999999E-2</v>
      </c>
      <c r="R178" s="46">
        <v>1.9E-2</v>
      </c>
      <c r="S178" s="47"/>
      <c r="T178" s="40">
        <v>1.9261995122462616</v>
      </c>
      <c r="U178" s="40">
        <v>1.3903215835252173E-2</v>
      </c>
      <c r="V178" s="40">
        <v>0.12139658319219385</v>
      </c>
      <c r="W178" s="40">
        <v>5.1846706388273068E-3</v>
      </c>
      <c r="X178" s="40">
        <v>0.23581772648138677</v>
      </c>
      <c r="Y178" s="40">
        <v>0.83537560125815224</v>
      </c>
      <c r="Z178" s="40">
        <v>0.83385314243112585</v>
      </c>
      <c r="AA178" s="40">
        <v>6.4017761157577719E-3</v>
      </c>
      <c r="AB178" s="40"/>
      <c r="AC178" s="40">
        <v>7.0897651687875664E-4</v>
      </c>
      <c r="AD178" s="40">
        <v>3.3259898024158567E-2</v>
      </c>
      <c r="AE178" s="40">
        <v>5.959918133998397E-4</v>
      </c>
      <c r="AF178" s="28">
        <v>7.3800487753738375E-2</v>
      </c>
      <c r="AG178" s="29">
        <v>77.954178866146734</v>
      </c>
      <c r="AH178" s="41">
        <v>0.43770750765802818</v>
      </c>
      <c r="AI178" s="41">
        <v>0.43850667914852204</v>
      </c>
      <c r="AJ178" s="42">
        <v>0.12378581319344975</v>
      </c>
      <c r="AK178" s="43">
        <v>191.020727295027</v>
      </c>
      <c r="AL178" s="6" t="s">
        <v>202</v>
      </c>
      <c r="AM178" s="44">
        <v>0.3</v>
      </c>
      <c r="AN178" s="45" t="s">
        <v>443</v>
      </c>
      <c r="AO178" s="72">
        <v>1</v>
      </c>
      <c r="AP178" s="70">
        <v>0.99578834597338395</v>
      </c>
    </row>
    <row r="179" spans="1:42" ht="14.25" x14ac:dyDescent="0.2">
      <c r="A179" s="1" t="s">
        <v>196</v>
      </c>
      <c r="B179" s="1" t="s">
        <v>253</v>
      </c>
      <c r="C179" s="1" t="s">
        <v>230</v>
      </c>
      <c r="D179" s="1" t="s">
        <v>254</v>
      </c>
      <c r="E179" s="34" t="s">
        <v>200</v>
      </c>
      <c r="F179" s="35" t="s">
        <v>273</v>
      </c>
      <c r="G179" s="35"/>
      <c r="H179" s="48">
        <v>52.348999999999997</v>
      </c>
      <c r="I179" s="46">
        <v>0.43099999999999999</v>
      </c>
      <c r="J179" s="46">
        <v>2.4820000000000002</v>
      </c>
      <c r="K179" s="49">
        <v>0.21099999999999999</v>
      </c>
      <c r="L179" s="46">
        <v>7.1319999999999997</v>
      </c>
      <c r="M179" s="46">
        <v>0.14599999999999999</v>
      </c>
      <c r="N179" s="46">
        <v>14.734999999999999</v>
      </c>
      <c r="O179" s="46">
        <v>21.818000000000001</v>
      </c>
      <c r="P179" s="46">
        <v>0.436</v>
      </c>
      <c r="Q179" s="46">
        <v>8.0000000000000002E-3</v>
      </c>
      <c r="R179" s="46">
        <v>1.9E-2</v>
      </c>
      <c r="S179" s="47"/>
      <c r="T179" s="40">
        <v>1.9402814896386094</v>
      </c>
      <c r="U179" s="40">
        <v>1.2012039880271448E-2</v>
      </c>
      <c r="V179" s="40">
        <v>0.10841471203066831</v>
      </c>
      <c r="W179" s="40">
        <v>6.1823720581728027E-3</v>
      </c>
      <c r="X179" s="40">
        <v>0.22103998202122782</v>
      </c>
      <c r="Y179" s="40">
        <v>0.86634965544789444</v>
      </c>
      <c r="Z179" s="40">
        <v>0.81420050722253667</v>
      </c>
      <c r="AA179" s="40">
        <v>4.5829798332671107E-3</v>
      </c>
      <c r="AB179" s="40"/>
      <c r="AC179" s="40">
        <v>3.7822946150361381E-4</v>
      </c>
      <c r="AD179" s="40">
        <v>3.1329335792407279E-2</v>
      </c>
      <c r="AE179" s="40">
        <v>5.9616307083905872E-4</v>
      </c>
      <c r="AF179" s="28">
        <v>5.9718510361390642E-2</v>
      </c>
      <c r="AG179" s="29">
        <v>78.648441176919576</v>
      </c>
      <c r="AH179" s="41">
        <v>0.42816824093004463</v>
      </c>
      <c r="AI179" s="41">
        <v>0.45559220942868961</v>
      </c>
      <c r="AJ179" s="42">
        <v>0.11623954964126575</v>
      </c>
      <c r="AK179" s="43">
        <v>263.45870553204799</v>
      </c>
      <c r="AL179" s="6" t="s">
        <v>202</v>
      </c>
      <c r="AM179" s="44">
        <v>0.3</v>
      </c>
      <c r="AN179" s="45" t="s">
        <v>443</v>
      </c>
      <c r="AO179" s="72">
        <v>1</v>
      </c>
      <c r="AP179" s="70">
        <v>0.999999969653806</v>
      </c>
    </row>
    <row r="180" spans="1:42" ht="14.25" x14ac:dyDescent="0.2">
      <c r="A180" s="1" t="s">
        <v>196</v>
      </c>
      <c r="B180" s="1" t="s">
        <v>253</v>
      </c>
      <c r="C180" s="1" t="s">
        <v>230</v>
      </c>
      <c r="D180" s="1" t="s">
        <v>274</v>
      </c>
      <c r="E180" s="34" t="s">
        <v>200</v>
      </c>
      <c r="F180" s="35" t="s">
        <v>275</v>
      </c>
      <c r="G180" s="35"/>
      <c r="H180" s="48">
        <v>52.384999999999998</v>
      </c>
      <c r="I180" s="46">
        <v>0.36799999999999999</v>
      </c>
      <c r="J180" s="46">
        <v>2.3330000000000002</v>
      </c>
      <c r="K180" s="49">
        <v>0.307</v>
      </c>
      <c r="L180" s="46">
        <v>7.2439999999999998</v>
      </c>
      <c r="M180" s="46">
        <v>0.20799999999999999</v>
      </c>
      <c r="N180" s="46">
        <v>14.839</v>
      </c>
      <c r="O180" s="46">
        <v>21.58</v>
      </c>
      <c r="P180" s="46">
        <v>0.45</v>
      </c>
      <c r="Q180" s="46">
        <v>0</v>
      </c>
      <c r="R180" s="46">
        <v>1.4999999999999999E-2</v>
      </c>
      <c r="S180" s="47"/>
      <c r="T180" s="40">
        <v>1.9431290816230644</v>
      </c>
      <c r="U180" s="40">
        <v>1.0264213258460124E-2</v>
      </c>
      <c r="V180" s="40">
        <v>0.10198575963324273</v>
      </c>
      <c r="W180" s="40">
        <v>9.0022156135850222E-3</v>
      </c>
      <c r="X180" s="40">
        <v>0.22468614684345339</v>
      </c>
      <c r="Y180" s="40">
        <v>0.85756700429868249</v>
      </c>
      <c r="Z180" s="40">
        <v>0.82058621327334091</v>
      </c>
      <c r="AA180" s="40">
        <v>6.5342655223413117E-3</v>
      </c>
      <c r="AB180" s="40"/>
      <c r="AC180" s="40">
        <v>0</v>
      </c>
      <c r="AD180" s="40">
        <v>3.23605254594692E-2</v>
      </c>
      <c r="AE180" s="40">
        <v>4.7102187966227533E-4</v>
      </c>
      <c r="AF180" s="28">
        <v>5.6870918376935586E-2</v>
      </c>
      <c r="AG180" s="29">
        <v>78.50453571561502</v>
      </c>
      <c r="AH180" s="41">
        <v>0.43124303008384129</v>
      </c>
      <c r="AI180" s="41">
        <v>0.45067756129909259</v>
      </c>
      <c r="AJ180" s="42">
        <v>0.11807940861706608</v>
      </c>
      <c r="AK180" s="43">
        <v>110.959491848067</v>
      </c>
      <c r="AL180" s="6" t="s">
        <v>202</v>
      </c>
      <c r="AM180" s="44">
        <v>0.3</v>
      </c>
      <c r="AN180" s="45" t="s">
        <v>443</v>
      </c>
      <c r="AO180" s="72">
        <v>1</v>
      </c>
      <c r="AP180" s="70">
        <v>0.99662554423337402</v>
      </c>
    </row>
    <row r="181" spans="1:42" ht="14.25" x14ac:dyDescent="0.2">
      <c r="A181" s="1" t="s">
        <v>196</v>
      </c>
      <c r="B181" s="1" t="s">
        <v>253</v>
      </c>
      <c r="C181" s="1" t="s">
        <v>230</v>
      </c>
      <c r="D181" s="1" t="s">
        <v>274</v>
      </c>
      <c r="E181" s="34" t="s">
        <v>200</v>
      </c>
      <c r="F181" s="35" t="s">
        <v>276</v>
      </c>
      <c r="G181" s="35"/>
      <c r="H181" s="48">
        <v>52.823</v>
      </c>
      <c r="I181" s="46">
        <v>0.40500000000000003</v>
      </c>
      <c r="J181" s="46">
        <v>1.734</v>
      </c>
      <c r="K181" s="49">
        <v>4.0000000000000001E-3</v>
      </c>
      <c r="L181" s="46">
        <v>8.3369999999999997</v>
      </c>
      <c r="M181" s="46">
        <v>0.23499999999999999</v>
      </c>
      <c r="N181" s="46">
        <v>15.105</v>
      </c>
      <c r="O181" s="46">
        <v>21.199000000000002</v>
      </c>
      <c r="P181" s="46">
        <v>0.35399999999999998</v>
      </c>
      <c r="Q181" s="46">
        <v>0</v>
      </c>
      <c r="R181" s="46">
        <v>1.7000000000000001E-2</v>
      </c>
      <c r="S181" s="47"/>
      <c r="T181" s="40">
        <v>1.9551473305763247</v>
      </c>
      <c r="U181" s="40">
        <v>1.1271834266479845E-2</v>
      </c>
      <c r="V181" s="40">
        <v>7.5637229481630486E-2</v>
      </c>
      <c r="W181" s="40">
        <v>1.1703957867339046E-4</v>
      </c>
      <c r="X181" s="40">
        <v>0.25802951121226264</v>
      </c>
      <c r="Y181" s="40">
        <v>0.84060839047159208</v>
      </c>
      <c r="Z181" s="40">
        <v>0.83349314842108424</v>
      </c>
      <c r="AA181" s="40">
        <v>7.3665311358428022E-3</v>
      </c>
      <c r="AB181" s="40"/>
      <c r="AC181" s="40">
        <v>0</v>
      </c>
      <c r="AD181" s="40">
        <v>2.5402007297748441E-2</v>
      </c>
      <c r="AE181" s="40">
        <v>5.3267273371149953E-4</v>
      </c>
      <c r="AF181" s="28">
        <v>4.4852669423675273E-2</v>
      </c>
      <c r="AG181" s="29">
        <v>76.360590507673265</v>
      </c>
      <c r="AH181" s="41">
        <v>0.43138541165508165</v>
      </c>
      <c r="AI181" s="41">
        <v>0.4350679993605695</v>
      </c>
      <c r="AJ181" s="42">
        <v>0.13354658898434887</v>
      </c>
      <c r="AK181" s="43">
        <v>117.099449836072</v>
      </c>
      <c r="AL181" s="6" t="s">
        <v>202</v>
      </c>
      <c r="AM181" s="44">
        <v>0.3</v>
      </c>
      <c r="AN181" s="45" t="s">
        <v>443</v>
      </c>
      <c r="AO181" s="72">
        <v>-1</v>
      </c>
      <c r="AP181" s="70">
        <v>0.34854620223602001</v>
      </c>
    </row>
    <row r="182" spans="1:42" ht="14.25" x14ac:dyDescent="0.2">
      <c r="A182" s="1" t="s">
        <v>196</v>
      </c>
      <c r="B182" s="1" t="s">
        <v>253</v>
      </c>
      <c r="C182" s="1" t="s">
        <v>230</v>
      </c>
      <c r="D182" s="1" t="s">
        <v>274</v>
      </c>
      <c r="E182" s="34" t="s">
        <v>200</v>
      </c>
      <c r="F182" s="35" t="s">
        <v>213</v>
      </c>
      <c r="G182" s="35"/>
      <c r="H182" s="48">
        <v>52.456000000000003</v>
      </c>
      <c r="I182" s="46">
        <v>0.34399999999999997</v>
      </c>
      <c r="J182" s="46">
        <v>2.4380000000000002</v>
      </c>
      <c r="K182" s="49">
        <v>0.23899999999999999</v>
      </c>
      <c r="L182" s="46">
        <v>7.9020000000000001</v>
      </c>
      <c r="M182" s="46">
        <v>0.25700000000000001</v>
      </c>
      <c r="N182" s="46">
        <v>15.226000000000001</v>
      </c>
      <c r="O182" s="46">
        <v>21.234000000000002</v>
      </c>
      <c r="P182" s="46">
        <v>0.43</v>
      </c>
      <c r="Q182" s="46">
        <v>6.0000000000000001E-3</v>
      </c>
      <c r="R182" s="46">
        <v>1.4E-2</v>
      </c>
      <c r="S182" s="47"/>
      <c r="T182" s="40">
        <v>1.9339122136205804</v>
      </c>
      <c r="U182" s="40">
        <v>9.5363717555972567E-3</v>
      </c>
      <c r="V182" s="40">
        <v>0.10592668464249971</v>
      </c>
      <c r="W182" s="40">
        <v>6.9655564826369637E-3</v>
      </c>
      <c r="X182" s="40">
        <v>0.24360251201862282</v>
      </c>
      <c r="Y182" s="40">
        <v>0.83867812888161941</v>
      </c>
      <c r="Z182" s="40">
        <v>0.83685899564478872</v>
      </c>
      <c r="AA182" s="40">
        <v>8.024416250096738E-3</v>
      </c>
      <c r="AB182" s="40"/>
      <c r="AC182" s="40">
        <v>2.8216416207681112E-4</v>
      </c>
      <c r="AD182" s="40">
        <v>3.0733950599879836E-2</v>
      </c>
      <c r="AE182" s="40">
        <v>4.3694295353306393E-4</v>
      </c>
      <c r="AF182" s="28">
        <v>6.6087786379419589E-2</v>
      </c>
      <c r="AG182" s="29">
        <v>77.453846315595868</v>
      </c>
      <c r="AH182" s="41">
        <v>0.43605946107775706</v>
      </c>
      <c r="AI182" s="41">
        <v>0.43700735106042954</v>
      </c>
      <c r="AJ182" s="42">
        <v>0.12693318786181346</v>
      </c>
      <c r="AK182" s="43">
        <v>166.44117928985199</v>
      </c>
      <c r="AL182" s="6" t="s">
        <v>210</v>
      </c>
      <c r="AM182" s="44">
        <v>0.3</v>
      </c>
      <c r="AN182" s="45" t="s">
        <v>443</v>
      </c>
      <c r="AO182" s="72">
        <v>1</v>
      </c>
      <c r="AP182" s="70">
        <v>0.99308500232018404</v>
      </c>
    </row>
    <row r="183" spans="1:42" ht="14.25" x14ac:dyDescent="0.2">
      <c r="A183" s="1" t="s">
        <v>196</v>
      </c>
      <c r="B183" s="1" t="s">
        <v>253</v>
      </c>
      <c r="C183" s="1" t="s">
        <v>230</v>
      </c>
      <c r="D183" s="1" t="s">
        <v>274</v>
      </c>
      <c r="E183" s="34" t="s">
        <v>200</v>
      </c>
      <c r="F183" s="35" t="s">
        <v>277</v>
      </c>
      <c r="G183" s="35"/>
      <c r="H183" s="48">
        <v>52.167999999999999</v>
      </c>
      <c r="I183" s="46">
        <v>0.42099999999999999</v>
      </c>
      <c r="J183" s="46">
        <v>2.3050000000000002</v>
      </c>
      <c r="K183" s="49">
        <v>0.24399999999999999</v>
      </c>
      <c r="L183" s="46">
        <v>8.5440000000000005</v>
      </c>
      <c r="M183" s="46">
        <v>0.16200000000000001</v>
      </c>
      <c r="N183" s="46">
        <v>16.02</v>
      </c>
      <c r="O183" s="46">
        <v>19.422999999999998</v>
      </c>
      <c r="P183" s="46">
        <v>0.39400000000000002</v>
      </c>
      <c r="Q183" s="46">
        <v>0</v>
      </c>
      <c r="R183" s="46">
        <v>1.2E-2</v>
      </c>
      <c r="S183" s="47"/>
      <c r="T183" s="40">
        <v>1.9355733173233396</v>
      </c>
      <c r="U183" s="40">
        <v>1.1745477570614503E-2</v>
      </c>
      <c r="V183" s="40">
        <v>0.1007874510632593</v>
      </c>
      <c r="W183" s="40">
        <v>7.156679976424306E-3</v>
      </c>
      <c r="X183" s="40">
        <v>0.26507564727353577</v>
      </c>
      <c r="Y183" s="40">
        <v>0.77204687345352563</v>
      </c>
      <c r="Z183" s="40">
        <v>0.88612059196356452</v>
      </c>
      <c r="AA183" s="40">
        <v>5.090485371483178E-3</v>
      </c>
      <c r="AB183" s="40"/>
      <c r="AC183" s="40">
        <v>0</v>
      </c>
      <c r="AD183" s="40">
        <v>2.8340663198341273E-2</v>
      </c>
      <c r="AE183" s="40">
        <v>3.7691359651497678E-4</v>
      </c>
      <c r="AF183" s="28">
        <v>6.4426682676660407E-2</v>
      </c>
      <c r="AG183" s="29">
        <v>76.973895654037079</v>
      </c>
      <c r="AH183" s="41">
        <v>0.46074289106585059</v>
      </c>
      <c r="AI183" s="41">
        <v>0.40142968320496336</v>
      </c>
      <c r="AJ183" s="42">
        <v>0.13782742572918602</v>
      </c>
      <c r="AK183" s="43">
        <v>237.91425978996199</v>
      </c>
      <c r="AL183" s="6" t="s">
        <v>210</v>
      </c>
      <c r="AM183" s="44">
        <v>0.3</v>
      </c>
      <c r="AN183" s="45" t="s">
        <v>443</v>
      </c>
      <c r="AO183" s="72">
        <v>1</v>
      </c>
      <c r="AP183" s="70">
        <v>0.99556327270442502</v>
      </c>
    </row>
    <row r="184" spans="1:42" ht="14.25" x14ac:dyDescent="0.2">
      <c r="A184" s="1" t="s">
        <v>196</v>
      </c>
      <c r="B184" s="1" t="s">
        <v>253</v>
      </c>
      <c r="C184" s="1" t="s">
        <v>230</v>
      </c>
      <c r="D184" s="1" t="s">
        <v>274</v>
      </c>
      <c r="E184" s="34" t="s">
        <v>200</v>
      </c>
      <c r="F184" s="35" t="s">
        <v>278</v>
      </c>
      <c r="G184" s="35"/>
      <c r="H184" s="48">
        <v>52.079000000000001</v>
      </c>
      <c r="I184" s="46">
        <v>0.48299999999999998</v>
      </c>
      <c r="J184" s="46">
        <v>2.4209999999999998</v>
      </c>
      <c r="K184" s="49">
        <v>7.9000000000000001E-2</v>
      </c>
      <c r="L184" s="46">
        <v>7.8559999999999999</v>
      </c>
      <c r="M184" s="46">
        <v>0.22600000000000001</v>
      </c>
      <c r="N184" s="46">
        <v>15.379</v>
      </c>
      <c r="O184" s="46">
        <v>20.454000000000001</v>
      </c>
      <c r="P184" s="46">
        <v>0.39500000000000002</v>
      </c>
      <c r="Q184" s="46">
        <v>0.02</v>
      </c>
      <c r="R184" s="46">
        <v>4.8000000000000001E-2</v>
      </c>
      <c r="S184" s="47"/>
      <c r="T184" s="40">
        <v>1.9365536540555555</v>
      </c>
      <c r="U184" s="40">
        <v>1.3505080367270734E-2</v>
      </c>
      <c r="V184" s="40">
        <v>0.10609423358391185</v>
      </c>
      <c r="W184" s="40">
        <v>2.3222572133118013E-3</v>
      </c>
      <c r="X184" s="40">
        <v>0.24427078261693067</v>
      </c>
      <c r="Y184" s="40">
        <v>0.81483010868787098</v>
      </c>
      <c r="Z184" s="40">
        <v>0.85255002668206392</v>
      </c>
      <c r="AA184" s="40">
        <v>7.1172804073764417E-3</v>
      </c>
      <c r="AB184" s="40"/>
      <c r="AC184" s="40">
        <v>9.4864977941732851E-4</v>
      </c>
      <c r="AD184" s="40">
        <v>2.8475564409760713E-2</v>
      </c>
      <c r="AE184" s="40">
        <v>1.5109957878728312E-3</v>
      </c>
      <c r="AF184" s="28">
        <v>6.3446345944444538E-2</v>
      </c>
      <c r="AG184" s="29">
        <v>77.729198740033908</v>
      </c>
      <c r="AH184" s="41">
        <v>0.44597578912570146</v>
      </c>
      <c r="AI184" s="41">
        <v>0.42624419606167319</v>
      </c>
      <c r="AJ184" s="42">
        <v>0.12778001481262544</v>
      </c>
      <c r="AK184" s="43">
        <v>143.64204202003901</v>
      </c>
      <c r="AL184" s="6" t="s">
        <v>210</v>
      </c>
      <c r="AM184" s="44">
        <v>0.3</v>
      </c>
      <c r="AN184" s="45" t="s">
        <v>443</v>
      </c>
      <c r="AO184" s="72">
        <v>1</v>
      </c>
      <c r="AP184" s="70">
        <v>0.74429275157645602</v>
      </c>
    </row>
    <row r="185" spans="1:42" ht="14.25" x14ac:dyDescent="0.2">
      <c r="A185" s="1" t="s">
        <v>196</v>
      </c>
      <c r="B185" s="1" t="s">
        <v>253</v>
      </c>
      <c r="C185" s="1" t="s">
        <v>230</v>
      </c>
      <c r="D185" s="1" t="s">
        <v>274</v>
      </c>
      <c r="E185" s="34" t="s">
        <v>200</v>
      </c>
      <c r="F185" s="35" t="s">
        <v>279</v>
      </c>
      <c r="G185" s="35"/>
      <c r="H185" s="48">
        <v>53.029000000000003</v>
      </c>
      <c r="I185" s="46">
        <v>0.38400000000000001</v>
      </c>
      <c r="J185" s="46">
        <v>2.23</v>
      </c>
      <c r="K185" s="49">
        <v>0.36799999999999999</v>
      </c>
      <c r="L185" s="46">
        <v>7.8594999999999997</v>
      </c>
      <c r="M185" s="46">
        <v>0.1855</v>
      </c>
      <c r="N185" s="46">
        <v>14.313000000000001</v>
      </c>
      <c r="O185" s="46">
        <v>21.298500000000001</v>
      </c>
      <c r="P185" s="46">
        <v>0.3705</v>
      </c>
      <c r="Q185" s="46">
        <v>1E-3</v>
      </c>
      <c r="R185" s="46"/>
      <c r="S185" s="47">
        <v>1.0999999999999999E-2</v>
      </c>
      <c r="T185" s="40">
        <v>1.960800172887792</v>
      </c>
      <c r="U185" s="40">
        <v>1.0676631860807414E-2</v>
      </c>
      <c r="V185" s="40">
        <v>9.7175068402186052E-2</v>
      </c>
      <c r="W185" s="40">
        <v>1.0756823668095277E-2</v>
      </c>
      <c r="X185" s="40">
        <v>0.24300654394246798</v>
      </c>
      <c r="Y185" s="40">
        <v>0.8437054148195936</v>
      </c>
      <c r="Z185" s="40">
        <v>0.78899717501011613</v>
      </c>
      <c r="AA185" s="40">
        <v>5.8090157356188651E-3</v>
      </c>
      <c r="AB185" s="40">
        <v>3.2717495308607654E-4</v>
      </c>
      <c r="AC185" s="40">
        <v>4.7165985805827167E-5</v>
      </c>
      <c r="AD185" s="40">
        <v>2.6559289887185453E-2</v>
      </c>
      <c r="AE185" s="40"/>
      <c r="AF185" s="28">
        <v>3.9199827112208041E-2</v>
      </c>
      <c r="AG185" s="29">
        <v>76.452939124182265</v>
      </c>
      <c r="AH185" s="41">
        <v>0.42063940554759127</v>
      </c>
      <c r="AI185" s="41">
        <v>0.44980610246474895</v>
      </c>
      <c r="AJ185" s="42">
        <v>0.12955449198765984</v>
      </c>
      <c r="AK185" s="43">
        <v>94.540824322206504</v>
      </c>
      <c r="AL185" s="6" t="s">
        <v>202</v>
      </c>
      <c r="AM185" s="44">
        <v>0.3</v>
      </c>
      <c r="AN185" s="45" t="s">
        <v>443</v>
      </c>
      <c r="AO185" s="72">
        <v>1</v>
      </c>
      <c r="AP185" s="70">
        <v>0.99999712605648605</v>
      </c>
    </row>
    <row r="186" spans="1:42" ht="14.25" x14ac:dyDescent="0.2">
      <c r="A186" s="1" t="s">
        <v>196</v>
      </c>
      <c r="B186" s="1" t="s">
        <v>253</v>
      </c>
      <c r="C186" s="1" t="s">
        <v>230</v>
      </c>
      <c r="D186" s="1" t="s">
        <v>274</v>
      </c>
      <c r="E186" s="34" t="s">
        <v>200</v>
      </c>
      <c r="F186" s="35" t="s">
        <v>280</v>
      </c>
      <c r="G186" s="35"/>
      <c r="H186" s="48">
        <v>52.835999999999999</v>
      </c>
      <c r="I186" s="46">
        <v>0.36199999999999999</v>
      </c>
      <c r="J186" s="46">
        <v>2.2280000000000002</v>
      </c>
      <c r="K186" s="49">
        <v>0.25950000000000001</v>
      </c>
      <c r="L186" s="46">
        <v>9.0734999999999992</v>
      </c>
      <c r="M186" s="46">
        <v>0.2545</v>
      </c>
      <c r="N186" s="46">
        <v>15.359500000000001</v>
      </c>
      <c r="O186" s="46">
        <v>18.588999999999999</v>
      </c>
      <c r="P186" s="46">
        <v>0.32050000000000001</v>
      </c>
      <c r="Q186" s="46">
        <v>6.0000000000000001E-3</v>
      </c>
      <c r="R186" s="46"/>
      <c r="S186" s="47">
        <v>5.0000000000000001E-3</v>
      </c>
      <c r="T186" s="40">
        <v>1.9642001559135018</v>
      </c>
      <c r="U186" s="40">
        <v>1.0119231346453797E-2</v>
      </c>
      <c r="V186" s="40">
        <v>9.7611523013462931E-2</v>
      </c>
      <c r="W186" s="40">
        <v>7.6262230553554959E-3</v>
      </c>
      <c r="X186" s="40">
        <v>0.28205500121884064</v>
      </c>
      <c r="Y186" s="40">
        <v>0.74034433252360721</v>
      </c>
      <c r="Z186" s="40">
        <v>0.85125125617824771</v>
      </c>
      <c r="AA186" s="40">
        <v>8.0127637150386247E-3</v>
      </c>
      <c r="AB186" s="40">
        <v>1.4951793094360161E-4</v>
      </c>
      <c r="AC186" s="40">
        <v>2.8452214680707268E-4</v>
      </c>
      <c r="AD186" s="40">
        <v>2.3098947473558711E-2</v>
      </c>
      <c r="AE186" s="40"/>
      <c r="AF186" s="28">
        <v>3.5799844086498167E-2</v>
      </c>
      <c r="AG186" s="29">
        <v>75.112199427306791</v>
      </c>
      <c r="AH186" s="41">
        <v>0.45432764292208716</v>
      </c>
      <c r="AI186" s="41">
        <v>0.39513468333225521</v>
      </c>
      <c r="AJ186" s="42">
        <v>0.15053767374565766</v>
      </c>
      <c r="AK186" s="43">
        <v>161.03353706315599</v>
      </c>
      <c r="AL186" s="6" t="s">
        <v>202</v>
      </c>
      <c r="AM186" s="44">
        <v>0.3</v>
      </c>
      <c r="AN186" s="45" t="s">
        <v>443</v>
      </c>
      <c r="AO186" s="72">
        <v>1</v>
      </c>
      <c r="AP186" s="70">
        <v>0.97485410597686295</v>
      </c>
    </row>
    <row r="187" spans="1:42" ht="14.25" x14ac:dyDescent="0.2">
      <c r="A187" s="1" t="s">
        <v>196</v>
      </c>
      <c r="B187" s="1" t="s">
        <v>253</v>
      </c>
      <c r="C187" s="1" t="s">
        <v>230</v>
      </c>
      <c r="D187" s="1" t="s">
        <v>274</v>
      </c>
      <c r="E187" s="34" t="s">
        <v>200</v>
      </c>
      <c r="F187" s="35" t="s">
        <v>281</v>
      </c>
      <c r="G187" s="35"/>
      <c r="H187" s="48">
        <v>52.585000000000001</v>
      </c>
      <c r="I187" s="46">
        <v>0.21099999999999999</v>
      </c>
      <c r="J187" s="46">
        <v>1.9159999999999999</v>
      </c>
      <c r="K187" s="49">
        <v>0.4</v>
      </c>
      <c r="L187" s="46">
        <v>7.5380000000000003</v>
      </c>
      <c r="M187" s="46">
        <v>0.17399999999999999</v>
      </c>
      <c r="N187" s="46">
        <v>15.465</v>
      </c>
      <c r="O187" s="46">
        <v>20.306999999999999</v>
      </c>
      <c r="P187" s="46">
        <v>0.33</v>
      </c>
      <c r="Q187" s="46">
        <v>1E-3</v>
      </c>
      <c r="R187" s="46"/>
      <c r="S187" s="47">
        <v>2E-3</v>
      </c>
      <c r="T187" s="40">
        <v>1.9605143313024702</v>
      </c>
      <c r="U187" s="40">
        <v>5.9152587011699533E-3</v>
      </c>
      <c r="V187" s="40">
        <v>8.4184810895843037E-2</v>
      </c>
      <c r="W187" s="40">
        <v>1.1789203547604871E-2</v>
      </c>
      <c r="X187" s="40">
        <v>0.23499976485665483</v>
      </c>
      <c r="Y187" s="40">
        <v>0.81110266982579005</v>
      </c>
      <c r="Z187" s="40">
        <v>0.85957335593312101</v>
      </c>
      <c r="AA187" s="40">
        <v>5.4940945768792932E-3</v>
      </c>
      <c r="AB187" s="40">
        <v>5.9979881484667983E-5</v>
      </c>
      <c r="AC187" s="40">
        <v>4.7557296688851925E-5</v>
      </c>
      <c r="AD187" s="40">
        <v>2.3852309210546159E-2</v>
      </c>
      <c r="AE187" s="40"/>
      <c r="AF187" s="28">
        <v>3.9485668697529785E-2</v>
      </c>
      <c r="AG187" s="29">
        <v>78.530464489472067</v>
      </c>
      <c r="AH187" s="41">
        <v>0.45105959794738437</v>
      </c>
      <c r="AI187" s="41">
        <v>0.42562469115682577</v>
      </c>
      <c r="AJ187" s="42">
        <v>0.12331571089578983</v>
      </c>
      <c r="AK187" s="43">
        <v>108.12490205297</v>
      </c>
      <c r="AL187" s="6" t="s">
        <v>202</v>
      </c>
      <c r="AM187" s="44">
        <v>0.3</v>
      </c>
      <c r="AN187" s="45" t="s">
        <v>443</v>
      </c>
      <c r="AO187" s="72">
        <v>1</v>
      </c>
      <c r="AP187" s="70">
        <v>0.98676302466021903</v>
      </c>
    </row>
    <row r="188" spans="1:42" ht="14.25" x14ac:dyDescent="0.2">
      <c r="A188" s="1" t="s">
        <v>196</v>
      </c>
      <c r="B188" s="1" t="s">
        <v>253</v>
      </c>
      <c r="C188" s="1" t="s">
        <v>230</v>
      </c>
      <c r="D188" s="1" t="s">
        <v>274</v>
      </c>
      <c r="E188" s="34" t="s">
        <v>200</v>
      </c>
      <c r="F188" s="35" t="s">
        <v>282</v>
      </c>
      <c r="G188" s="35"/>
      <c r="H188" s="48">
        <v>53.469499999999996</v>
      </c>
      <c r="I188" s="46">
        <v>0.35949999999999999</v>
      </c>
      <c r="J188" s="46">
        <v>1.879</v>
      </c>
      <c r="K188" s="49">
        <v>0.155</v>
      </c>
      <c r="L188" s="46">
        <v>7.9619999999999997</v>
      </c>
      <c r="M188" s="46">
        <v>0.19450000000000001</v>
      </c>
      <c r="N188" s="46">
        <v>14.846500000000001</v>
      </c>
      <c r="O188" s="46">
        <v>20.992000000000001</v>
      </c>
      <c r="P188" s="46">
        <v>0.2515</v>
      </c>
      <c r="Q188" s="46">
        <v>1.5E-3</v>
      </c>
      <c r="R188" s="46"/>
      <c r="S188" s="47">
        <v>0</v>
      </c>
      <c r="T188" s="40">
        <v>1.9721350064526295</v>
      </c>
      <c r="U188" s="40">
        <v>9.9703994612274291E-3</v>
      </c>
      <c r="V188" s="40">
        <v>8.167467069378663E-2</v>
      </c>
      <c r="W188" s="40">
        <v>4.5193767706453083E-3</v>
      </c>
      <c r="X188" s="40">
        <v>0.24555899310290022</v>
      </c>
      <c r="Y188" s="40">
        <v>0.82948064342107586</v>
      </c>
      <c r="Z188" s="40">
        <v>0.81635579430549965</v>
      </c>
      <c r="AA188" s="40">
        <v>6.0755956804640857E-3</v>
      </c>
      <c r="AB188" s="40">
        <v>0</v>
      </c>
      <c r="AC188" s="40">
        <v>7.0571735066579707E-5</v>
      </c>
      <c r="AD188" s="40">
        <v>1.798360919633064E-2</v>
      </c>
      <c r="AE188" s="40"/>
      <c r="AF188" s="28">
        <v>2.7864993547370487E-2</v>
      </c>
      <c r="AG188" s="29">
        <v>76.87582883159709</v>
      </c>
      <c r="AH188" s="41">
        <v>0.4316156108865532</v>
      </c>
      <c r="AI188" s="41">
        <v>0.4385548520952624</v>
      </c>
      <c r="AJ188" s="42">
        <v>0.12982953701818437</v>
      </c>
      <c r="AK188" s="43">
        <v>136.39034515794199</v>
      </c>
      <c r="AL188" s="6" t="s">
        <v>202</v>
      </c>
      <c r="AM188" s="44">
        <v>0.3</v>
      </c>
      <c r="AN188" s="45" t="s">
        <v>443</v>
      </c>
      <c r="AO188" s="72">
        <v>1</v>
      </c>
      <c r="AP188" s="70">
        <v>0.974588518544657</v>
      </c>
    </row>
    <row r="189" spans="1:42" ht="14.25" x14ac:dyDescent="0.2">
      <c r="A189" s="1" t="s">
        <v>196</v>
      </c>
      <c r="B189" s="1" t="s">
        <v>253</v>
      </c>
      <c r="C189" s="1" t="s">
        <v>230</v>
      </c>
      <c r="D189" s="1" t="s">
        <v>274</v>
      </c>
      <c r="E189" s="34" t="s">
        <v>200</v>
      </c>
      <c r="F189" s="35" t="s">
        <v>283</v>
      </c>
      <c r="G189" s="35"/>
      <c r="H189" s="48">
        <v>52.560499999999998</v>
      </c>
      <c r="I189" s="46">
        <v>0.39800000000000002</v>
      </c>
      <c r="J189" s="46">
        <v>2.153</v>
      </c>
      <c r="K189" s="49">
        <v>0.39100000000000001</v>
      </c>
      <c r="L189" s="46">
        <v>8.4055</v>
      </c>
      <c r="M189" s="46">
        <v>0.17249999999999999</v>
      </c>
      <c r="N189" s="46">
        <v>14.451000000000001</v>
      </c>
      <c r="O189" s="46">
        <v>20.279</v>
      </c>
      <c r="P189" s="46">
        <v>0.37</v>
      </c>
      <c r="Q189" s="46">
        <v>0</v>
      </c>
      <c r="R189" s="46"/>
      <c r="S189" s="47">
        <v>1.55E-2</v>
      </c>
      <c r="T189" s="40">
        <v>1.9611614764098726</v>
      </c>
      <c r="U189" s="40">
        <v>1.1166577450624994E-2</v>
      </c>
      <c r="V189" s="40">
        <v>9.4673403106673493E-2</v>
      </c>
      <c r="W189" s="40">
        <v>1.153312382561592E-2</v>
      </c>
      <c r="X189" s="40">
        <v>0.26225306330616721</v>
      </c>
      <c r="Y189" s="40">
        <v>0.81062934265146258</v>
      </c>
      <c r="Z189" s="40">
        <v>0.80385301433000278</v>
      </c>
      <c r="AA189" s="40">
        <v>5.4510693217143533E-3</v>
      </c>
      <c r="AB189" s="40">
        <v>4.6521427070169856E-4</v>
      </c>
      <c r="AC189" s="40">
        <v>0</v>
      </c>
      <c r="AD189" s="40">
        <v>2.6764796001046434E-2</v>
      </c>
      <c r="AE189" s="40"/>
      <c r="AF189" s="28">
        <v>3.8838523590127405E-2</v>
      </c>
      <c r="AG189" s="29">
        <v>75.400847175766089</v>
      </c>
      <c r="AH189" s="41">
        <v>0.42832516807659676</v>
      </c>
      <c r="AI189" s="41">
        <v>0.43193586793775313</v>
      </c>
      <c r="AJ189" s="42">
        <v>0.13973896398565</v>
      </c>
      <c r="AK189" s="43">
        <v>186.58966921255001</v>
      </c>
      <c r="AL189" s="6" t="s">
        <v>202</v>
      </c>
      <c r="AM189" s="44">
        <v>0.3</v>
      </c>
      <c r="AN189" s="45" t="s">
        <v>443</v>
      </c>
      <c r="AO189" s="72">
        <v>1</v>
      </c>
      <c r="AP189" s="70">
        <v>0.99999994962003402</v>
      </c>
    </row>
    <row r="190" spans="1:42" ht="14.25" x14ac:dyDescent="0.2">
      <c r="A190" s="1" t="s">
        <v>196</v>
      </c>
      <c r="B190" s="1" t="s">
        <v>253</v>
      </c>
      <c r="C190" s="1" t="s">
        <v>230</v>
      </c>
      <c r="D190" s="1" t="s">
        <v>274</v>
      </c>
      <c r="E190" s="34" t="s">
        <v>200</v>
      </c>
      <c r="F190" s="35" t="s">
        <v>284</v>
      </c>
      <c r="G190" s="35"/>
      <c r="H190" s="48">
        <v>53.46</v>
      </c>
      <c r="I190" s="46">
        <v>0.57099999999999995</v>
      </c>
      <c r="J190" s="46">
        <v>2.5379999999999998</v>
      </c>
      <c r="K190" s="49">
        <v>0.44900000000000001</v>
      </c>
      <c r="L190" s="46">
        <v>8.1020000000000003</v>
      </c>
      <c r="M190" s="46">
        <v>0.16600000000000001</v>
      </c>
      <c r="N190" s="46">
        <v>14.893000000000001</v>
      </c>
      <c r="O190" s="46">
        <v>19.783999999999999</v>
      </c>
      <c r="P190" s="46">
        <v>0.316</v>
      </c>
      <c r="Q190" s="46">
        <v>0</v>
      </c>
      <c r="R190" s="46"/>
      <c r="S190" s="47">
        <v>3.5000000000000003E-2</v>
      </c>
      <c r="T190" s="40">
        <v>1.9624899969712326</v>
      </c>
      <c r="U190" s="40">
        <v>1.5761507402232606E-2</v>
      </c>
      <c r="V190" s="40">
        <v>0.10979946094621158</v>
      </c>
      <c r="W190" s="40">
        <v>1.3029902622495966E-2</v>
      </c>
      <c r="X190" s="40">
        <v>0.24869891336991465</v>
      </c>
      <c r="Y190" s="40">
        <v>0.77806256353248848</v>
      </c>
      <c r="Z190" s="40">
        <v>0.81505246406512766</v>
      </c>
      <c r="AA190" s="40">
        <v>5.1608985882046279E-3</v>
      </c>
      <c r="AB190" s="40">
        <v>1.0335083892662582E-3</v>
      </c>
      <c r="AC190" s="40">
        <v>0</v>
      </c>
      <c r="AD190" s="40">
        <v>2.2489195910015022E-2</v>
      </c>
      <c r="AE190" s="40"/>
      <c r="AF190" s="28">
        <v>3.7510003028767391E-2</v>
      </c>
      <c r="AG190" s="29">
        <v>76.620578958065664</v>
      </c>
      <c r="AH190" s="41">
        <v>0.44252703594857634</v>
      </c>
      <c r="AI190" s="41">
        <v>0.42244362811357655</v>
      </c>
      <c r="AJ190" s="42">
        <v>0.13502933593784699</v>
      </c>
      <c r="AK190" s="43">
        <v>153.11201000612101</v>
      </c>
      <c r="AL190" s="6" t="s">
        <v>210</v>
      </c>
      <c r="AM190" s="44">
        <v>0.3</v>
      </c>
      <c r="AN190" s="45" t="s">
        <v>443</v>
      </c>
      <c r="AO190" s="72">
        <v>1</v>
      </c>
      <c r="AP190" s="70">
        <v>0.99999996519250001</v>
      </c>
    </row>
    <row r="191" spans="1:42" ht="14.25" x14ac:dyDescent="0.2">
      <c r="A191" s="1" t="s">
        <v>196</v>
      </c>
      <c r="B191" s="1" t="s">
        <v>253</v>
      </c>
      <c r="C191" s="1" t="s">
        <v>230</v>
      </c>
      <c r="D191" s="1" t="s">
        <v>285</v>
      </c>
      <c r="E191" s="34" t="s">
        <v>200</v>
      </c>
      <c r="F191" s="35" t="s">
        <v>286</v>
      </c>
      <c r="G191" s="35"/>
      <c r="H191" s="48">
        <v>52.701999999999998</v>
      </c>
      <c r="I191" s="46">
        <v>0.22800000000000001</v>
      </c>
      <c r="J191" s="46">
        <v>1.677</v>
      </c>
      <c r="K191" s="49">
        <v>0.17799999999999999</v>
      </c>
      <c r="L191" s="46">
        <v>7.7140000000000004</v>
      </c>
      <c r="M191" s="46">
        <v>0.22900000000000001</v>
      </c>
      <c r="N191" s="46">
        <v>15.803000000000001</v>
      </c>
      <c r="O191" s="46">
        <v>20.728000000000002</v>
      </c>
      <c r="P191" s="46">
        <v>0.317</v>
      </c>
      <c r="Q191" s="46">
        <v>1.4E-2</v>
      </c>
      <c r="R191" s="46">
        <v>1.6E-2</v>
      </c>
      <c r="S191" s="47"/>
      <c r="T191" s="40">
        <v>1.9557564990724456</v>
      </c>
      <c r="U191" s="40">
        <v>6.3621759718941436E-3</v>
      </c>
      <c r="V191" s="40">
        <v>7.3341677806125521E-2</v>
      </c>
      <c r="W191" s="40">
        <v>5.2218455163592385E-3</v>
      </c>
      <c r="X191" s="40">
        <v>0.23937041431531306</v>
      </c>
      <c r="Y191" s="40">
        <v>0.82407550345365044</v>
      </c>
      <c r="Z191" s="40">
        <v>0.87428314004822039</v>
      </c>
      <c r="AA191" s="40">
        <v>7.1971724298359584E-3</v>
      </c>
      <c r="AB191" s="40"/>
      <c r="AC191" s="40">
        <v>6.6271185254970658E-4</v>
      </c>
      <c r="AD191" s="40">
        <v>2.280632429093234E-2</v>
      </c>
      <c r="AE191" s="40">
        <v>5.0264664353294041E-4</v>
      </c>
      <c r="AF191" s="28">
        <v>4.4243500927554358E-2</v>
      </c>
      <c r="AG191" s="29">
        <v>78.505845612631646</v>
      </c>
      <c r="AH191" s="41">
        <v>0.45118956983237085</v>
      </c>
      <c r="AI191" s="41">
        <v>0.42527901417856445</v>
      </c>
      <c r="AJ191" s="42">
        <v>0.12353141598906477</v>
      </c>
      <c r="AK191" s="43">
        <v>250.88857545839201</v>
      </c>
      <c r="AL191" s="6" t="s">
        <v>202</v>
      </c>
      <c r="AM191" s="44">
        <v>0.3</v>
      </c>
      <c r="AN191" s="45" t="s">
        <v>443</v>
      </c>
      <c r="AO191" s="72">
        <v>1</v>
      </c>
      <c r="AP191" s="70">
        <v>0.84899553222783897</v>
      </c>
    </row>
    <row r="192" spans="1:42" ht="14.25" x14ac:dyDescent="0.2">
      <c r="A192" s="1" t="s">
        <v>196</v>
      </c>
      <c r="B192" s="1" t="s">
        <v>253</v>
      </c>
      <c r="C192" s="1" t="s">
        <v>230</v>
      </c>
      <c r="D192" s="1" t="s">
        <v>285</v>
      </c>
      <c r="E192" s="34" t="s">
        <v>200</v>
      </c>
      <c r="F192" s="35" t="s">
        <v>287</v>
      </c>
      <c r="G192" s="35"/>
      <c r="H192" s="48">
        <v>52.375</v>
      </c>
      <c r="I192" s="46">
        <v>0.47</v>
      </c>
      <c r="J192" s="46">
        <v>1.931</v>
      </c>
      <c r="K192" s="49">
        <v>0</v>
      </c>
      <c r="L192" s="46">
        <v>8.4</v>
      </c>
      <c r="M192" s="46">
        <v>0.308</v>
      </c>
      <c r="N192" s="46">
        <v>15.317</v>
      </c>
      <c r="O192" s="46">
        <v>20.439</v>
      </c>
      <c r="P192" s="46">
        <v>0.34799999999999998</v>
      </c>
      <c r="Q192" s="46">
        <v>8.0000000000000002E-3</v>
      </c>
      <c r="R192" s="46">
        <v>0.01</v>
      </c>
      <c r="S192" s="47"/>
      <c r="T192" s="40">
        <v>1.9488313457309328</v>
      </c>
      <c r="U192" s="40">
        <v>1.3150165632628321E-2</v>
      </c>
      <c r="V192" s="40">
        <v>8.467643923544331E-2</v>
      </c>
      <c r="W192" s="40">
        <v>0</v>
      </c>
      <c r="X192" s="40">
        <v>0.26135611027687194</v>
      </c>
      <c r="Y192" s="40">
        <v>0.81476390891760608</v>
      </c>
      <c r="Z192" s="40">
        <v>0.84966711635594472</v>
      </c>
      <c r="AA192" s="40">
        <v>9.7059863620583466E-3</v>
      </c>
      <c r="AB192" s="40"/>
      <c r="AC192" s="40">
        <v>3.7970754268311081E-4</v>
      </c>
      <c r="AD192" s="40">
        <v>2.510370438290712E-2</v>
      </c>
      <c r="AE192" s="40">
        <v>3.1499621777466744E-4</v>
      </c>
      <c r="AF192" s="28">
        <v>5.1168654269067249E-2</v>
      </c>
      <c r="AG192" s="29">
        <v>76.476089427134198</v>
      </c>
      <c r="AH192" s="41">
        <v>0.4412051055233035</v>
      </c>
      <c r="AI192" s="41">
        <v>0.42308098017527396</v>
      </c>
      <c r="AJ192" s="42">
        <v>0.13571391430142246</v>
      </c>
      <c r="AK192" s="43">
        <v>216.142004021247</v>
      </c>
      <c r="AL192" s="6" t="s">
        <v>202</v>
      </c>
      <c r="AM192" s="44">
        <v>0.3</v>
      </c>
      <c r="AN192" s="45" t="s">
        <v>443</v>
      </c>
      <c r="AO192" s="72">
        <v>1</v>
      </c>
      <c r="AP192" s="70">
        <v>0.90230810909889403</v>
      </c>
    </row>
    <row r="193" spans="1:42" ht="14.25" x14ac:dyDescent="0.2">
      <c r="A193" s="1" t="s">
        <v>196</v>
      </c>
      <c r="B193" s="1" t="s">
        <v>253</v>
      </c>
      <c r="C193" s="1" t="s">
        <v>230</v>
      </c>
      <c r="D193" s="1" t="s">
        <v>285</v>
      </c>
      <c r="E193" s="34" t="s">
        <v>200</v>
      </c>
      <c r="F193" s="35" t="s">
        <v>288</v>
      </c>
      <c r="G193" s="35"/>
      <c r="H193" s="48">
        <v>52.271999999999998</v>
      </c>
      <c r="I193" s="46">
        <v>0.47</v>
      </c>
      <c r="J193" s="46">
        <v>1.93</v>
      </c>
      <c r="K193" s="49">
        <v>4.2999999999999997E-2</v>
      </c>
      <c r="L193" s="46">
        <v>8.4250000000000007</v>
      </c>
      <c r="M193" s="46">
        <v>0.317</v>
      </c>
      <c r="N193" s="46">
        <v>15.324</v>
      </c>
      <c r="O193" s="46">
        <v>21.100999999999999</v>
      </c>
      <c r="P193" s="46">
        <v>0.30299999999999999</v>
      </c>
      <c r="Q193" s="46">
        <v>2E-3</v>
      </c>
      <c r="R193" s="46">
        <v>4.4999999999999998E-2</v>
      </c>
      <c r="S193" s="47"/>
      <c r="T193" s="40">
        <v>1.9375726211746944</v>
      </c>
      <c r="U193" s="40">
        <v>1.3099957133745614E-2</v>
      </c>
      <c r="V193" s="40">
        <v>8.4309453424518177E-2</v>
      </c>
      <c r="W193" s="40">
        <v>1.2600090348379007E-3</v>
      </c>
      <c r="X193" s="40">
        <v>0.26113310514693333</v>
      </c>
      <c r="Y193" s="40">
        <v>0.83794174806451971</v>
      </c>
      <c r="Z193" s="40">
        <v>0.84680983449076996</v>
      </c>
      <c r="AA193" s="40">
        <v>9.95146165685863E-3</v>
      </c>
      <c r="AB193" s="40"/>
      <c r="AC193" s="40">
        <v>9.4564446400711451E-5</v>
      </c>
      <c r="AD193" s="40">
        <v>2.1774081702460042E-2</v>
      </c>
      <c r="AE193" s="40">
        <v>1.4120709042293076E-3</v>
      </c>
      <c r="AF193" s="28">
        <v>6.2427378825305579E-2</v>
      </c>
      <c r="AG193" s="29">
        <v>76.430816443279681</v>
      </c>
      <c r="AH193" s="41">
        <v>0.43517986437866274</v>
      </c>
      <c r="AI193" s="41">
        <v>0.43062250983330064</v>
      </c>
      <c r="AJ193" s="42">
        <v>0.13419762578803657</v>
      </c>
      <c r="AK193" s="43">
        <v>143.684168507332</v>
      </c>
      <c r="AL193" s="6" t="s">
        <v>202</v>
      </c>
      <c r="AM193" s="44">
        <v>0.3</v>
      </c>
      <c r="AN193" s="45" t="s">
        <v>443</v>
      </c>
      <c r="AO193" s="72">
        <v>1</v>
      </c>
      <c r="AP193" s="70">
        <v>0.73151373016346199</v>
      </c>
    </row>
    <row r="194" spans="1:42" ht="14.25" x14ac:dyDescent="0.2">
      <c r="A194" s="1" t="s">
        <v>196</v>
      </c>
      <c r="B194" s="1" t="s">
        <v>253</v>
      </c>
      <c r="C194" s="1" t="s">
        <v>230</v>
      </c>
      <c r="D194" s="1" t="s">
        <v>285</v>
      </c>
      <c r="E194" s="34" t="s">
        <v>200</v>
      </c>
      <c r="F194" s="35" t="s">
        <v>289</v>
      </c>
      <c r="G194" s="35"/>
      <c r="H194" s="48">
        <v>52.896000000000001</v>
      </c>
      <c r="I194" s="46">
        <v>0.15</v>
      </c>
      <c r="J194" s="46">
        <v>1.613</v>
      </c>
      <c r="K194" s="49">
        <v>0.48399999999999999</v>
      </c>
      <c r="L194" s="46">
        <v>7.0739999999999998</v>
      </c>
      <c r="M194" s="46">
        <v>0.159</v>
      </c>
      <c r="N194" s="46">
        <v>15.606</v>
      </c>
      <c r="O194" s="46">
        <v>21.152000000000001</v>
      </c>
      <c r="P194" s="46">
        <v>0.42799999999999999</v>
      </c>
      <c r="Q194" s="46">
        <v>1.2E-2</v>
      </c>
      <c r="R194" s="46">
        <v>0.03</v>
      </c>
      <c r="S194" s="47"/>
      <c r="T194" s="40">
        <v>1.9602585118736426</v>
      </c>
      <c r="U194" s="40">
        <v>4.1798906482953552E-3</v>
      </c>
      <c r="V194" s="40">
        <v>7.0445779115269072E-2</v>
      </c>
      <c r="W194" s="40">
        <v>1.41792157188262E-2</v>
      </c>
      <c r="X194" s="40">
        <v>0.21920917291010936</v>
      </c>
      <c r="Y194" s="40">
        <v>0.83977680155969969</v>
      </c>
      <c r="Z194" s="40">
        <v>0.86219797175153945</v>
      </c>
      <c r="AA194" s="40">
        <v>4.9902968503908497E-3</v>
      </c>
      <c r="AB194" s="40"/>
      <c r="AC194" s="40">
        <v>5.6725819583660112E-4</v>
      </c>
      <c r="AD194" s="40">
        <v>3.0749823916937924E-2</v>
      </c>
      <c r="AE194" s="40">
        <v>9.4116743074200058E-4</v>
      </c>
      <c r="AF194" s="28">
        <v>3.974148812635736E-2</v>
      </c>
      <c r="AG194" s="29">
        <v>79.729265338015153</v>
      </c>
      <c r="AH194" s="41">
        <v>0.4487847056224577</v>
      </c>
      <c r="AI194" s="41">
        <v>0.43711420929339012</v>
      </c>
      <c r="AJ194" s="42">
        <v>0.11410108508415219</v>
      </c>
      <c r="AK194" s="43">
        <v>242.38784918847199</v>
      </c>
      <c r="AL194" s="6" t="s">
        <v>210</v>
      </c>
      <c r="AM194" s="44">
        <v>0.3</v>
      </c>
      <c r="AN194" s="45" t="s">
        <v>443</v>
      </c>
      <c r="AO194" s="72">
        <v>1</v>
      </c>
      <c r="AP194" s="70">
        <v>0.99999912799086699</v>
      </c>
    </row>
    <row r="195" spans="1:42" ht="14.25" x14ac:dyDescent="0.2">
      <c r="A195" s="1" t="s">
        <v>196</v>
      </c>
      <c r="B195" s="1" t="s">
        <v>253</v>
      </c>
      <c r="C195" s="1" t="s">
        <v>230</v>
      </c>
      <c r="D195" s="1" t="s">
        <v>285</v>
      </c>
      <c r="E195" s="34" t="s">
        <v>200</v>
      </c>
      <c r="F195" s="35" t="s">
        <v>290</v>
      </c>
      <c r="G195" s="35"/>
      <c r="H195" s="48">
        <v>52.072000000000003</v>
      </c>
      <c r="I195" s="46">
        <v>0.42799999999999999</v>
      </c>
      <c r="J195" s="46">
        <v>2.1120000000000001</v>
      </c>
      <c r="K195" s="49">
        <v>4.8000000000000001E-2</v>
      </c>
      <c r="L195" s="46">
        <v>7.5149999999999997</v>
      </c>
      <c r="M195" s="46">
        <v>0.16500000000000001</v>
      </c>
      <c r="N195" s="46">
        <v>14.923</v>
      </c>
      <c r="O195" s="46">
        <v>21.38</v>
      </c>
      <c r="P195" s="46">
        <v>0.435</v>
      </c>
      <c r="Q195" s="46">
        <v>0</v>
      </c>
      <c r="R195" s="46">
        <v>2.1999999999999999E-2</v>
      </c>
      <c r="S195" s="47"/>
      <c r="T195" s="40">
        <v>1.9451330346437983</v>
      </c>
      <c r="U195" s="40">
        <v>1.2021868268264482E-2</v>
      </c>
      <c r="V195" s="40">
        <v>9.297561459082862E-2</v>
      </c>
      <c r="W195" s="40">
        <v>1.4174332631101804E-3</v>
      </c>
      <c r="X195" s="40">
        <v>0.23473464216328821</v>
      </c>
      <c r="Y195" s="40">
        <v>0.85560767377053237</v>
      </c>
      <c r="Z195" s="40">
        <v>0.83104792208947742</v>
      </c>
      <c r="AA195" s="40">
        <v>5.2199667322742399E-3</v>
      </c>
      <c r="AB195" s="40"/>
      <c r="AC195" s="40">
        <v>0</v>
      </c>
      <c r="AD195" s="40">
        <v>3.1502328492001831E-2</v>
      </c>
      <c r="AE195" s="40">
        <v>6.9570135735763389E-4</v>
      </c>
      <c r="AF195" s="28">
        <v>5.4866965356201725E-2</v>
      </c>
      <c r="AG195" s="29">
        <v>77.97537227231112</v>
      </c>
      <c r="AH195" s="41">
        <v>0.43252427624720785</v>
      </c>
      <c r="AI195" s="41">
        <v>0.44530655815695758</v>
      </c>
      <c r="AJ195" s="42">
        <v>0.12216916559583452</v>
      </c>
      <c r="AK195" s="43">
        <v>118.86291893344099</v>
      </c>
      <c r="AL195" s="6" t="s">
        <v>210</v>
      </c>
      <c r="AM195" s="44">
        <v>0.3</v>
      </c>
      <c r="AN195" s="45" t="s">
        <v>443</v>
      </c>
      <c r="AO195" s="72">
        <v>1</v>
      </c>
      <c r="AP195" s="70">
        <v>0.603118679405516</v>
      </c>
    </row>
    <row r="196" spans="1:42" ht="14.25" x14ac:dyDescent="0.2">
      <c r="A196" s="1" t="s">
        <v>196</v>
      </c>
      <c r="B196" s="1" t="s">
        <v>253</v>
      </c>
      <c r="C196" s="1" t="s">
        <v>230</v>
      </c>
      <c r="D196" s="1" t="s">
        <v>285</v>
      </c>
      <c r="E196" s="34" t="s">
        <v>200</v>
      </c>
      <c r="F196" s="35" t="s">
        <v>221</v>
      </c>
      <c r="G196" s="35"/>
      <c r="H196" s="48">
        <v>51.972000000000001</v>
      </c>
      <c r="I196" s="46">
        <v>0.51300000000000001</v>
      </c>
      <c r="J196" s="46">
        <v>2.0640000000000001</v>
      </c>
      <c r="K196" s="49">
        <v>0</v>
      </c>
      <c r="L196" s="46">
        <v>8.8670000000000009</v>
      </c>
      <c r="M196" s="46">
        <v>0.25800000000000001</v>
      </c>
      <c r="N196" s="46">
        <v>15.276</v>
      </c>
      <c r="O196" s="46">
        <v>19.963000000000001</v>
      </c>
      <c r="P196" s="46">
        <v>0.38100000000000001</v>
      </c>
      <c r="Q196" s="46">
        <v>8.0000000000000002E-3</v>
      </c>
      <c r="R196" s="46">
        <v>3.6999999999999998E-2</v>
      </c>
      <c r="S196" s="47"/>
      <c r="T196" s="40">
        <v>1.9415421401477071</v>
      </c>
      <c r="U196" s="40">
        <v>1.4410461887097308E-2</v>
      </c>
      <c r="V196" s="40">
        <v>9.0869298875146956E-2</v>
      </c>
      <c r="W196" s="40">
        <v>0</v>
      </c>
      <c r="X196" s="40">
        <v>0.27698563819946687</v>
      </c>
      <c r="Y196" s="40">
        <v>0.79896014768322732</v>
      </c>
      <c r="Z196" s="40">
        <v>0.85076951331897455</v>
      </c>
      <c r="AA196" s="40">
        <v>8.1627376244978005E-3</v>
      </c>
      <c r="AB196" s="40"/>
      <c r="AC196" s="40">
        <v>3.8122063041318908E-4</v>
      </c>
      <c r="AD196" s="40">
        <v>2.759374933376783E-2</v>
      </c>
      <c r="AE196" s="40">
        <v>1.1701303237654371E-3</v>
      </c>
      <c r="AF196" s="28">
        <v>5.8457859852292904E-2</v>
      </c>
      <c r="AG196" s="29">
        <v>75.439204349762832</v>
      </c>
      <c r="AH196" s="41">
        <v>0.44156472607628616</v>
      </c>
      <c r="AI196" s="41">
        <v>0.41467473062277294</v>
      </c>
      <c r="AJ196" s="42">
        <v>0.14376054330094093</v>
      </c>
      <c r="AK196" s="43">
        <v>211.17816143257599</v>
      </c>
      <c r="AL196" s="6" t="s">
        <v>202</v>
      </c>
      <c r="AM196" s="44">
        <v>0.3</v>
      </c>
      <c r="AN196" s="45" t="s">
        <v>443</v>
      </c>
      <c r="AO196" s="72">
        <v>1</v>
      </c>
      <c r="AP196" s="70">
        <v>0.67932220321325498</v>
      </c>
    </row>
    <row r="197" spans="1:42" ht="14.25" x14ac:dyDescent="0.2">
      <c r="A197" s="1" t="s">
        <v>196</v>
      </c>
      <c r="B197" s="1" t="s">
        <v>253</v>
      </c>
      <c r="C197" s="1" t="s">
        <v>230</v>
      </c>
      <c r="D197" s="1" t="s">
        <v>285</v>
      </c>
      <c r="E197" s="34" t="s">
        <v>200</v>
      </c>
      <c r="F197" s="35" t="s">
        <v>291</v>
      </c>
      <c r="G197" s="35"/>
      <c r="H197" s="48">
        <v>51.46875</v>
      </c>
      <c r="I197" s="46">
        <v>0.48249999999999998</v>
      </c>
      <c r="J197" s="46">
        <v>2.3657499999999998</v>
      </c>
      <c r="K197" s="49">
        <v>0.13950000000000001</v>
      </c>
      <c r="L197" s="46">
        <v>8.4762500000000003</v>
      </c>
      <c r="M197" s="46">
        <v>0.30575000000000002</v>
      </c>
      <c r="N197" s="46">
        <v>14.733000000000001</v>
      </c>
      <c r="O197" s="46">
        <v>20.48</v>
      </c>
      <c r="P197" s="46">
        <v>0.435</v>
      </c>
      <c r="Q197" s="46">
        <v>1.8499999999999999E-2</v>
      </c>
      <c r="R197" s="46">
        <v>1.4500000000000001E-2</v>
      </c>
      <c r="S197" s="47"/>
      <c r="T197" s="40">
        <v>1.9333839104113963</v>
      </c>
      <c r="U197" s="40">
        <v>1.3628715998301287E-2</v>
      </c>
      <c r="V197" s="40">
        <v>0.10473055882327943</v>
      </c>
      <c r="W197" s="40">
        <v>4.1425238601817856E-3</v>
      </c>
      <c r="X197" s="40">
        <v>0.26624495557598898</v>
      </c>
      <c r="Y197" s="40">
        <v>0.82418812064379943</v>
      </c>
      <c r="Z197" s="40">
        <v>0.82506952452243065</v>
      </c>
      <c r="AA197" s="40">
        <v>9.7270172217871174E-3</v>
      </c>
      <c r="AB197" s="40"/>
      <c r="AC197" s="40">
        <v>8.8645200061115916E-4</v>
      </c>
      <c r="AD197" s="40">
        <v>3.1679045227356227E-2</v>
      </c>
      <c r="AE197" s="40">
        <v>4.6110263096884571E-4</v>
      </c>
      <c r="AF197" s="28">
        <v>6.6616089588603655E-2</v>
      </c>
      <c r="AG197" s="29">
        <v>75.603278392129667</v>
      </c>
      <c r="AH197" s="41">
        <v>0.43073265690306695</v>
      </c>
      <c r="AI197" s="41">
        <v>0.43027251454758814</v>
      </c>
      <c r="AJ197" s="42">
        <v>0.13899482854934489</v>
      </c>
      <c r="AK197" s="43">
        <v>245.747946569319</v>
      </c>
      <c r="AL197" s="6" t="s">
        <v>202</v>
      </c>
      <c r="AM197" s="44">
        <v>0.3</v>
      </c>
      <c r="AN197" s="45" t="s">
        <v>443</v>
      </c>
      <c r="AO197" s="72">
        <v>1</v>
      </c>
      <c r="AP197" s="70">
        <v>0.99308819797890002</v>
      </c>
    </row>
    <row r="198" spans="1:42" ht="14.25" x14ac:dyDescent="0.2">
      <c r="A198" s="1" t="s">
        <v>196</v>
      </c>
      <c r="B198" s="1" t="s">
        <v>253</v>
      </c>
      <c r="C198" s="1" t="s">
        <v>230</v>
      </c>
      <c r="D198" s="1" t="s">
        <v>285</v>
      </c>
      <c r="E198" s="34" t="s">
        <v>200</v>
      </c>
      <c r="F198" s="35" t="s">
        <v>292</v>
      </c>
      <c r="G198" s="35"/>
      <c r="H198" s="48">
        <v>52.152999999999999</v>
      </c>
      <c r="I198" s="46">
        <v>0.42633333333333301</v>
      </c>
      <c r="J198" s="46">
        <v>2.0333333333333301</v>
      </c>
      <c r="K198" s="49">
        <v>0.112</v>
      </c>
      <c r="L198" s="46">
        <v>8.5053333333333292</v>
      </c>
      <c r="M198" s="46">
        <v>0.24199999999999999</v>
      </c>
      <c r="N198" s="46">
        <v>15.195</v>
      </c>
      <c r="O198" s="46">
        <v>20.609000000000002</v>
      </c>
      <c r="P198" s="46">
        <v>0.36633333333333301</v>
      </c>
      <c r="Q198" s="46">
        <v>1.7000000000000001E-2</v>
      </c>
      <c r="R198" s="46">
        <v>1.1333333333333299E-2</v>
      </c>
      <c r="S198" s="47"/>
      <c r="T198" s="40">
        <v>1.942223447092386</v>
      </c>
      <c r="U198" s="40">
        <v>1.1938570593144158E-2</v>
      </c>
      <c r="V198" s="40">
        <v>8.9239796338789076E-2</v>
      </c>
      <c r="W198" s="40">
        <v>3.2972680298319571E-3</v>
      </c>
      <c r="X198" s="40">
        <v>0.26485878813908798</v>
      </c>
      <c r="Y198" s="40">
        <v>0.8222402560814458</v>
      </c>
      <c r="Z198" s="40">
        <v>0.84361730463721674</v>
      </c>
      <c r="AA198" s="40">
        <v>7.6326263649197212E-3</v>
      </c>
      <c r="AB198" s="40"/>
      <c r="AC198" s="40">
        <v>8.0756564576563714E-4</v>
      </c>
      <c r="AD198" s="40">
        <v>2.6448721450437564E-2</v>
      </c>
      <c r="AE198" s="40">
        <v>3.5729972209441925E-4</v>
      </c>
      <c r="AF198" s="28">
        <v>5.7776552907613965E-2</v>
      </c>
      <c r="AG198" s="29">
        <v>76.106044156918273</v>
      </c>
      <c r="AH198" s="41">
        <v>0.43694523285946024</v>
      </c>
      <c r="AI198" s="41">
        <v>0.42587315146934929</v>
      </c>
      <c r="AJ198" s="42">
        <v>0.13718161567119044</v>
      </c>
      <c r="AK198" s="43">
        <v>183.80218340126399</v>
      </c>
      <c r="AL198" s="6" t="s">
        <v>210</v>
      </c>
      <c r="AM198" s="44">
        <v>0.3</v>
      </c>
      <c r="AN198" s="45" t="s">
        <v>443</v>
      </c>
      <c r="AO198" s="72">
        <v>1</v>
      </c>
      <c r="AP198" s="70">
        <v>0.81890323751943195</v>
      </c>
    </row>
    <row r="199" spans="1:42" ht="14.25" x14ac:dyDescent="0.2">
      <c r="A199" s="1" t="s">
        <v>196</v>
      </c>
      <c r="B199" s="1" t="s">
        <v>253</v>
      </c>
      <c r="C199" s="1" t="s">
        <v>230</v>
      </c>
      <c r="D199" s="1" t="s">
        <v>285</v>
      </c>
      <c r="E199" s="34" t="s">
        <v>200</v>
      </c>
      <c r="F199" s="35" t="s">
        <v>293</v>
      </c>
      <c r="G199" s="35"/>
      <c r="H199" s="48">
        <v>51.575000000000003</v>
      </c>
      <c r="I199" s="46">
        <v>0.51800000000000002</v>
      </c>
      <c r="J199" s="46">
        <v>2.1659999999999999</v>
      </c>
      <c r="K199" s="49">
        <v>0</v>
      </c>
      <c r="L199" s="46">
        <v>7.798</v>
      </c>
      <c r="M199" s="46">
        <v>0.20699999999999999</v>
      </c>
      <c r="N199" s="46">
        <v>14.423999999999999</v>
      </c>
      <c r="O199" s="46">
        <v>21.302</v>
      </c>
      <c r="P199" s="46">
        <v>0.49399999999999999</v>
      </c>
      <c r="Q199" s="46">
        <v>0</v>
      </c>
      <c r="R199" s="46">
        <v>8.0000000000000002E-3</v>
      </c>
      <c r="S199" s="47"/>
      <c r="T199" s="40">
        <v>1.9428708255901537</v>
      </c>
      <c r="U199" s="40">
        <v>1.4672955306191494E-2</v>
      </c>
      <c r="V199" s="40">
        <v>9.6159730037880753E-2</v>
      </c>
      <c r="W199" s="40">
        <v>0</v>
      </c>
      <c r="X199" s="40">
        <v>0.24563546609239903</v>
      </c>
      <c r="Y199" s="40">
        <v>0.85970012451895972</v>
      </c>
      <c r="Z199" s="40">
        <v>0.81005644520281495</v>
      </c>
      <c r="AA199" s="40">
        <v>6.6041020497960923E-3</v>
      </c>
      <c r="AB199" s="40"/>
      <c r="AC199" s="40">
        <v>0</v>
      </c>
      <c r="AD199" s="40">
        <v>3.6077795035922795E-2</v>
      </c>
      <c r="AE199" s="40">
        <v>2.5512310742310514E-4</v>
      </c>
      <c r="AF199" s="28">
        <v>5.7129174409846328E-2</v>
      </c>
      <c r="AG199" s="29">
        <v>76.732277337331098</v>
      </c>
      <c r="AH199" s="41">
        <v>0.42291939720762445</v>
      </c>
      <c r="AI199" s="41">
        <v>0.44883768358863824</v>
      </c>
      <c r="AJ199" s="42">
        <v>0.12824291920373734</v>
      </c>
      <c r="AK199" s="43">
        <v>212.471776121842</v>
      </c>
      <c r="AL199" s="6" t="s">
        <v>202</v>
      </c>
      <c r="AM199" s="44">
        <v>0.3</v>
      </c>
      <c r="AN199" s="45" t="s">
        <v>443</v>
      </c>
      <c r="AO199" s="72">
        <v>1</v>
      </c>
      <c r="AP199" s="70">
        <v>0.99999203354341804</v>
      </c>
    </row>
    <row r="200" spans="1:42" ht="14.25" x14ac:dyDescent="0.2">
      <c r="A200" s="1" t="s">
        <v>196</v>
      </c>
      <c r="B200" s="1" t="s">
        <v>253</v>
      </c>
      <c r="C200" s="1" t="s">
        <v>230</v>
      </c>
      <c r="D200" s="1" t="s">
        <v>294</v>
      </c>
      <c r="E200" s="34" t="s">
        <v>200</v>
      </c>
      <c r="F200" s="35" t="s">
        <v>295</v>
      </c>
      <c r="G200" s="35"/>
      <c r="H200" s="48">
        <v>52.628</v>
      </c>
      <c r="I200" s="46">
        <v>0.156</v>
      </c>
      <c r="J200" s="46">
        <v>2.1909999999999998</v>
      </c>
      <c r="K200" s="49">
        <v>0.13400000000000001</v>
      </c>
      <c r="L200" s="46">
        <v>6.5590000000000002</v>
      </c>
      <c r="M200" s="46">
        <v>0.14499999999999999</v>
      </c>
      <c r="N200" s="46">
        <v>16.023</v>
      </c>
      <c r="O200" s="46">
        <v>21.594000000000001</v>
      </c>
      <c r="P200" s="46">
        <v>0.29299999999999998</v>
      </c>
      <c r="Q200" s="46">
        <v>1.0999999999999999E-2</v>
      </c>
      <c r="R200" s="46">
        <v>3.5000000000000003E-2</v>
      </c>
      <c r="S200" s="47"/>
      <c r="T200" s="40">
        <v>1.9429877549458729</v>
      </c>
      <c r="U200" s="40">
        <v>4.3307283267731136E-3</v>
      </c>
      <c r="V200" s="40">
        <v>9.5329138442978592E-2</v>
      </c>
      <c r="W200" s="40">
        <v>3.9108785343647968E-3</v>
      </c>
      <c r="X200" s="40">
        <v>0.20248552387585053</v>
      </c>
      <c r="Y200" s="40">
        <v>0.85409900054846744</v>
      </c>
      <c r="Z200" s="40">
        <v>0.88190520970809638</v>
      </c>
      <c r="AA200" s="40">
        <v>4.5337747527551195E-3</v>
      </c>
      <c r="AB200" s="40"/>
      <c r="AC200" s="40">
        <v>5.1802998617247673E-4</v>
      </c>
      <c r="AD200" s="40">
        <v>2.0971484109759839E-2</v>
      </c>
      <c r="AE200" s="40">
        <v>1.0938968222236386E-3</v>
      </c>
      <c r="AF200" s="28">
        <v>5.7012245054127053E-2</v>
      </c>
      <c r="AG200" s="29">
        <v>81.327254318502966</v>
      </c>
      <c r="AH200" s="41">
        <v>0.45494448290323275</v>
      </c>
      <c r="AI200" s="41">
        <v>0.44060021856691745</v>
      </c>
      <c r="AJ200" s="42">
        <v>0.10445529852984982</v>
      </c>
      <c r="AK200" s="43">
        <v>168.96833076393199</v>
      </c>
      <c r="AL200" s="6" t="s">
        <v>202</v>
      </c>
      <c r="AM200" s="44">
        <v>0.3</v>
      </c>
      <c r="AN200" s="45" t="s">
        <v>443</v>
      </c>
      <c r="AO200" s="72">
        <v>-1</v>
      </c>
      <c r="AP200" s="70">
        <v>0.16034787257852501</v>
      </c>
    </row>
    <row r="201" spans="1:42" ht="14.25" x14ac:dyDescent="0.2">
      <c r="A201" s="1" t="s">
        <v>196</v>
      </c>
      <c r="B201" s="1" t="s">
        <v>253</v>
      </c>
      <c r="C201" s="1" t="s">
        <v>230</v>
      </c>
      <c r="D201" s="1" t="s">
        <v>294</v>
      </c>
      <c r="E201" s="34" t="s">
        <v>200</v>
      </c>
      <c r="F201" s="35" t="s">
        <v>296</v>
      </c>
      <c r="G201" s="35"/>
      <c r="H201" s="48">
        <v>52.255000000000003</v>
      </c>
      <c r="I201" s="46">
        <v>0.45600000000000002</v>
      </c>
      <c r="J201" s="46">
        <v>2.4980000000000002</v>
      </c>
      <c r="K201" s="49">
        <v>0.14299999999999999</v>
      </c>
      <c r="L201" s="46">
        <v>8.1820000000000004</v>
      </c>
      <c r="M201" s="46">
        <v>0.184</v>
      </c>
      <c r="N201" s="46">
        <v>15.048999999999999</v>
      </c>
      <c r="O201" s="46">
        <v>20.978000000000002</v>
      </c>
      <c r="P201" s="46">
        <v>0.40699999999999997</v>
      </c>
      <c r="Q201" s="46">
        <v>1.0999999999999999E-2</v>
      </c>
      <c r="R201" s="46">
        <v>2.8000000000000001E-2</v>
      </c>
      <c r="S201" s="47"/>
      <c r="T201" s="40">
        <v>1.9335905882597177</v>
      </c>
      <c r="U201" s="40">
        <v>1.2687751345349897E-2</v>
      </c>
      <c r="V201" s="40">
        <v>0.10893293330411029</v>
      </c>
      <c r="W201" s="40">
        <v>4.1830113269437997E-3</v>
      </c>
      <c r="X201" s="40">
        <v>0.25316245475043847</v>
      </c>
      <c r="Y201" s="40">
        <v>0.8316156842452409</v>
      </c>
      <c r="Z201" s="40">
        <v>0.83017412186528838</v>
      </c>
      <c r="AA201" s="40">
        <v>5.7662469018418105E-3</v>
      </c>
      <c r="AB201" s="40"/>
      <c r="AC201" s="40">
        <v>5.1920441098763487E-4</v>
      </c>
      <c r="AD201" s="40">
        <v>2.9197080575287231E-2</v>
      </c>
      <c r="AE201" s="40">
        <v>8.7710143493472639E-4</v>
      </c>
      <c r="AF201" s="28">
        <v>6.6409411740282254E-2</v>
      </c>
      <c r="AG201" s="29">
        <v>76.631227984445843</v>
      </c>
      <c r="AH201" s="41">
        <v>0.4335220980872076</v>
      </c>
      <c r="AI201" s="41">
        <v>0.43427489094236965</v>
      </c>
      <c r="AJ201" s="42">
        <v>0.13220301097042281</v>
      </c>
      <c r="AK201" s="43">
        <v>118.58689211407</v>
      </c>
      <c r="AL201" s="6" t="s">
        <v>210</v>
      </c>
      <c r="AM201" s="44">
        <v>0.3</v>
      </c>
      <c r="AN201" s="45" t="s">
        <v>443</v>
      </c>
      <c r="AO201" s="72">
        <v>1</v>
      </c>
      <c r="AP201" s="70">
        <v>0.83015989958167302</v>
      </c>
    </row>
    <row r="202" spans="1:42" ht="14.25" x14ac:dyDescent="0.2">
      <c r="A202" s="1" t="s">
        <v>196</v>
      </c>
      <c r="B202" s="1" t="s">
        <v>253</v>
      </c>
      <c r="C202" s="1" t="s">
        <v>230</v>
      </c>
      <c r="D202" s="1" t="s">
        <v>294</v>
      </c>
      <c r="E202" s="34" t="s">
        <v>200</v>
      </c>
      <c r="F202" s="35" t="s">
        <v>297</v>
      </c>
      <c r="G202" s="35"/>
      <c r="H202" s="48">
        <v>52.512</v>
      </c>
      <c r="I202" s="46">
        <v>0.58799999999999997</v>
      </c>
      <c r="J202" s="46">
        <v>2.4470000000000001</v>
      </c>
      <c r="K202" s="49">
        <v>8.7999999999999995E-2</v>
      </c>
      <c r="L202" s="46">
        <v>8.39</v>
      </c>
      <c r="M202" s="46">
        <v>0.25600000000000001</v>
      </c>
      <c r="N202" s="46">
        <v>14.695</v>
      </c>
      <c r="O202" s="46">
        <v>20.792000000000002</v>
      </c>
      <c r="P202" s="46">
        <v>0.38900000000000001</v>
      </c>
      <c r="Q202" s="46">
        <v>0</v>
      </c>
      <c r="R202" s="46">
        <v>0</v>
      </c>
      <c r="S202" s="47"/>
      <c r="T202" s="40">
        <v>1.9433244274479593</v>
      </c>
      <c r="U202" s="40">
        <v>1.6362408130285673E-2</v>
      </c>
      <c r="V202" s="40">
        <v>0.10672122768950486</v>
      </c>
      <c r="W202" s="40">
        <v>2.5744576630340279E-3</v>
      </c>
      <c r="X202" s="40">
        <v>0.25962820020513344</v>
      </c>
      <c r="Y202" s="40">
        <v>0.82433727051149874</v>
      </c>
      <c r="Z202" s="40">
        <v>0.81073928694723196</v>
      </c>
      <c r="AA202" s="40">
        <v>8.023529533919516E-3</v>
      </c>
      <c r="AB202" s="40"/>
      <c r="AC202" s="40">
        <v>0</v>
      </c>
      <c r="AD202" s="40">
        <v>2.7909027233835697E-2</v>
      </c>
      <c r="AE202" s="40">
        <v>0</v>
      </c>
      <c r="AF202" s="28">
        <v>5.6675572552040698E-2</v>
      </c>
      <c r="AG202" s="29">
        <v>75.744012844050843</v>
      </c>
      <c r="AH202" s="41">
        <v>0.42789742500401939</v>
      </c>
      <c r="AI202" s="41">
        <v>0.43507426008044198</v>
      </c>
      <c r="AJ202" s="42">
        <v>0.13702831491553871</v>
      </c>
      <c r="AK202" s="43">
        <v>192.28438593741799</v>
      </c>
      <c r="AL202" s="6" t="s">
        <v>202</v>
      </c>
      <c r="AM202" s="44">
        <v>0.3</v>
      </c>
      <c r="AN202" s="45" t="s">
        <v>443</v>
      </c>
      <c r="AO202" s="72">
        <v>1</v>
      </c>
      <c r="AP202" s="70">
        <v>0.99516705189521903</v>
      </c>
    </row>
    <row r="203" spans="1:42" ht="14.25" x14ac:dyDescent="0.2">
      <c r="A203" s="1" t="s">
        <v>196</v>
      </c>
      <c r="B203" s="1" t="s">
        <v>253</v>
      </c>
      <c r="C203" s="1" t="s">
        <v>230</v>
      </c>
      <c r="D203" s="1" t="s">
        <v>294</v>
      </c>
      <c r="E203" s="34" t="s">
        <v>200</v>
      </c>
      <c r="F203" s="35" t="s">
        <v>298</v>
      </c>
      <c r="G203" s="35"/>
      <c r="H203" s="48">
        <v>51.95</v>
      </c>
      <c r="I203" s="46">
        <v>0.48899999999999999</v>
      </c>
      <c r="J203" s="46">
        <v>2.3359999999999999</v>
      </c>
      <c r="K203" s="49">
        <v>9.4E-2</v>
      </c>
      <c r="L203" s="46">
        <v>8.4789999999999992</v>
      </c>
      <c r="M203" s="46">
        <v>0.15</v>
      </c>
      <c r="N203" s="46">
        <v>15.106</v>
      </c>
      <c r="O203" s="46">
        <v>20.393000000000001</v>
      </c>
      <c r="P203" s="46">
        <v>0.41099999999999998</v>
      </c>
      <c r="Q203" s="46">
        <v>0</v>
      </c>
      <c r="R203" s="46">
        <v>0</v>
      </c>
      <c r="S203" s="47"/>
      <c r="T203" s="40">
        <v>1.9377138103493512</v>
      </c>
      <c r="U203" s="40">
        <v>1.3715008669381201E-2</v>
      </c>
      <c r="V203" s="40">
        <v>0.10268500154071371</v>
      </c>
      <c r="W203" s="40">
        <v>2.7717130586657635E-3</v>
      </c>
      <c r="X203" s="40">
        <v>0.26445505291112587</v>
      </c>
      <c r="Y203" s="40">
        <v>0.8149052597368861</v>
      </c>
      <c r="Z203" s="40">
        <v>0.8399983652604357</v>
      </c>
      <c r="AA203" s="40">
        <v>4.7384257701728319E-3</v>
      </c>
      <c r="AB203" s="40"/>
      <c r="AC203" s="40">
        <v>0</v>
      </c>
      <c r="AD203" s="40">
        <v>2.9720372769693654E-2</v>
      </c>
      <c r="AE203" s="40">
        <v>0</v>
      </c>
      <c r="AF203" s="28">
        <v>6.2286189650648804E-2</v>
      </c>
      <c r="AG203" s="29">
        <v>76.055572054008863</v>
      </c>
      <c r="AH203" s="41">
        <v>0.43764533170829423</v>
      </c>
      <c r="AI203" s="41">
        <v>0.42457163901480877</v>
      </c>
      <c r="AJ203" s="42">
        <v>0.13778302927689695</v>
      </c>
      <c r="AK203" s="43">
        <v>363.55569677149401</v>
      </c>
      <c r="AL203" s="6" t="s">
        <v>202</v>
      </c>
      <c r="AM203" s="44">
        <v>0.3</v>
      </c>
      <c r="AN203" s="45" t="s">
        <v>443</v>
      </c>
      <c r="AO203" s="72">
        <v>1</v>
      </c>
      <c r="AP203" s="70">
        <v>0.99999996684372205</v>
      </c>
    </row>
    <row r="204" spans="1:42" ht="14.25" x14ac:dyDescent="0.2">
      <c r="A204" s="1" t="s">
        <v>196</v>
      </c>
      <c r="B204" s="1" t="s">
        <v>253</v>
      </c>
      <c r="C204" s="1" t="s">
        <v>230</v>
      </c>
      <c r="D204" s="1" t="s">
        <v>294</v>
      </c>
      <c r="E204" s="34" t="s">
        <v>200</v>
      </c>
      <c r="F204" s="35" t="s">
        <v>299</v>
      </c>
      <c r="G204" s="35"/>
      <c r="H204" s="48">
        <v>52.188000000000002</v>
      </c>
      <c r="I204" s="46">
        <v>0.50800000000000001</v>
      </c>
      <c r="J204" s="46">
        <v>2.1869999999999998</v>
      </c>
      <c r="K204" s="49">
        <v>3.5999999999999997E-2</v>
      </c>
      <c r="L204" s="46">
        <v>7.8959999999999999</v>
      </c>
      <c r="M204" s="46">
        <v>0.161</v>
      </c>
      <c r="N204" s="46">
        <v>15.037000000000001</v>
      </c>
      <c r="O204" s="46">
        <v>21.094000000000001</v>
      </c>
      <c r="P204" s="46">
        <v>0.36599999999999999</v>
      </c>
      <c r="Q204" s="46">
        <v>3.0000000000000001E-3</v>
      </c>
      <c r="R204" s="46">
        <v>5.0999999999999997E-2</v>
      </c>
      <c r="S204" s="47"/>
      <c r="T204" s="40">
        <v>1.9416592899120841</v>
      </c>
      <c r="U204" s="40">
        <v>1.4211804618879666E-2</v>
      </c>
      <c r="V204" s="40">
        <v>9.5891750603488077E-2</v>
      </c>
      <c r="W204" s="40">
        <v>1.0588177270447956E-3</v>
      </c>
      <c r="X204" s="40">
        <v>0.24564767754143421</v>
      </c>
      <c r="Y204" s="40">
        <v>0.84078166419277112</v>
      </c>
      <c r="Z204" s="40">
        <v>0.83404301370245171</v>
      </c>
      <c r="AA204" s="40">
        <v>5.0730248207092538E-3</v>
      </c>
      <c r="AB204" s="40"/>
      <c r="AC204" s="40">
        <v>1.4237464128698596E-4</v>
      </c>
      <c r="AD204" s="40">
        <v>2.6399263109495929E-2</v>
      </c>
      <c r="AE204" s="40">
        <v>1.6063037238056878E-3</v>
      </c>
      <c r="AF204" s="28">
        <v>5.8340710087915859E-2</v>
      </c>
      <c r="AG204" s="29">
        <v>77.248328661755025</v>
      </c>
      <c r="AH204" s="41">
        <v>0.4342905594768719</v>
      </c>
      <c r="AI204" s="41">
        <v>0.4377994100319153</v>
      </c>
      <c r="AJ204" s="42">
        <v>0.12791003049121288</v>
      </c>
      <c r="AK204" s="43">
        <v>152.16650692872099</v>
      </c>
      <c r="AL204" s="6" t="s">
        <v>210</v>
      </c>
      <c r="AM204" s="44">
        <v>0.3</v>
      </c>
      <c r="AN204" s="45" t="s">
        <v>443</v>
      </c>
      <c r="AO204" s="72">
        <v>1</v>
      </c>
      <c r="AP204" s="70">
        <v>0.80327811106343605</v>
      </c>
    </row>
    <row r="205" spans="1:42" ht="14.25" x14ac:dyDescent="0.2">
      <c r="A205" s="1" t="s">
        <v>196</v>
      </c>
      <c r="B205" s="1" t="s">
        <v>253</v>
      </c>
      <c r="C205" s="1" t="s">
        <v>230</v>
      </c>
      <c r="D205" s="1" t="s">
        <v>294</v>
      </c>
      <c r="E205" s="34" t="s">
        <v>200</v>
      </c>
      <c r="F205" s="35" t="s">
        <v>223</v>
      </c>
      <c r="G205" s="35"/>
      <c r="H205" s="48">
        <v>52.048999999999999</v>
      </c>
      <c r="I205" s="46">
        <v>0.60099999999999998</v>
      </c>
      <c r="J205" s="46">
        <v>2.343</v>
      </c>
      <c r="K205" s="49">
        <v>0.161</v>
      </c>
      <c r="L205" s="46">
        <v>8.9570000000000007</v>
      </c>
      <c r="M205" s="46">
        <v>0.23499999999999999</v>
      </c>
      <c r="N205" s="46">
        <v>15.324</v>
      </c>
      <c r="O205" s="46">
        <v>19.957999999999998</v>
      </c>
      <c r="P205" s="46">
        <v>0.36899999999999999</v>
      </c>
      <c r="Q205" s="46">
        <v>8.0000000000000002E-3</v>
      </c>
      <c r="R205" s="46">
        <v>2.3E-2</v>
      </c>
      <c r="S205" s="47"/>
      <c r="T205" s="40">
        <v>1.931775438630386</v>
      </c>
      <c r="U205" s="40">
        <v>1.6772657035366779E-2</v>
      </c>
      <c r="V205" s="40">
        <v>0.10248177325634741</v>
      </c>
      <c r="W205" s="40">
        <v>4.7237451361164459E-3</v>
      </c>
      <c r="X205" s="40">
        <v>0.27797771184782138</v>
      </c>
      <c r="Y205" s="40">
        <v>0.79356624658014208</v>
      </c>
      <c r="Z205" s="40">
        <v>0.84789343208613643</v>
      </c>
      <c r="AA205" s="40">
        <v>7.3867066500988244E-3</v>
      </c>
      <c r="AB205" s="40"/>
      <c r="AC205" s="40">
        <v>3.7874181307892535E-4</v>
      </c>
      <c r="AD205" s="40">
        <v>2.6550882692523453E-2</v>
      </c>
      <c r="AE205" s="40">
        <v>7.2264866511976861E-4</v>
      </c>
      <c r="AF205" s="28">
        <v>6.8224561369613967E-2</v>
      </c>
      <c r="AG205" s="29">
        <v>75.309988772202956</v>
      </c>
      <c r="AH205" s="41">
        <v>0.44174060392719433</v>
      </c>
      <c r="AI205" s="41">
        <v>0.41343690109506209</v>
      </c>
      <c r="AJ205" s="42">
        <v>0.14482249497774352</v>
      </c>
      <c r="AK205" s="43">
        <v>248.92023193856801</v>
      </c>
      <c r="AL205" s="6" t="s">
        <v>202</v>
      </c>
      <c r="AM205" s="44">
        <v>0.3</v>
      </c>
      <c r="AN205" s="45" t="s">
        <v>443</v>
      </c>
      <c r="AO205" s="72">
        <v>1</v>
      </c>
      <c r="AP205" s="70">
        <v>0.97482214568012804</v>
      </c>
    </row>
    <row r="206" spans="1:42" ht="14.25" x14ac:dyDescent="0.2">
      <c r="A206" s="1" t="s">
        <v>196</v>
      </c>
      <c r="B206" s="1" t="s">
        <v>253</v>
      </c>
      <c r="C206" s="1" t="s">
        <v>230</v>
      </c>
      <c r="D206" s="1" t="s">
        <v>294</v>
      </c>
      <c r="E206" s="34" t="s">
        <v>200</v>
      </c>
      <c r="F206" s="35" t="s">
        <v>300</v>
      </c>
      <c r="G206" s="35"/>
      <c r="H206" s="48">
        <v>52.353999999999999</v>
      </c>
      <c r="I206" s="46">
        <v>0.316</v>
      </c>
      <c r="J206" s="46">
        <v>2.7919999999999998</v>
      </c>
      <c r="K206" s="49">
        <v>0.30099999999999999</v>
      </c>
      <c r="L206" s="46">
        <v>5.8449999999999998</v>
      </c>
      <c r="M206" s="46">
        <v>0.13600000000000001</v>
      </c>
      <c r="N206" s="46">
        <v>16.213999999999999</v>
      </c>
      <c r="O206" s="46">
        <v>21.151</v>
      </c>
      <c r="P206" s="46">
        <v>0.40100000000000002</v>
      </c>
      <c r="Q206" s="46">
        <v>0</v>
      </c>
      <c r="R206" s="46">
        <v>3.1E-2</v>
      </c>
      <c r="S206" s="47"/>
      <c r="T206" s="40">
        <v>1.9299296100235612</v>
      </c>
      <c r="U206" s="40">
        <v>8.7591472633826509E-3</v>
      </c>
      <c r="V206" s="40">
        <v>0.12129338253976571</v>
      </c>
      <c r="W206" s="40">
        <v>8.7715113161903075E-3</v>
      </c>
      <c r="X206" s="40">
        <v>0.18016866796958683</v>
      </c>
      <c r="Y206" s="40">
        <v>0.83530373816381986</v>
      </c>
      <c r="Z206" s="40">
        <v>0.89105938192245304</v>
      </c>
      <c r="AA206" s="40">
        <v>4.2458949898301138E-3</v>
      </c>
      <c r="AB206" s="40"/>
      <c r="AC206" s="40">
        <v>0</v>
      </c>
      <c r="AD206" s="40">
        <v>2.865789723962138E-2</v>
      </c>
      <c r="AE206" s="40">
        <v>9.6740519067035327E-4</v>
      </c>
      <c r="AF206" s="28">
        <v>7.0070389976438774E-2</v>
      </c>
      <c r="AG206" s="29">
        <v>83.181109943140058</v>
      </c>
      <c r="AH206" s="41">
        <v>0.4673718988085111</v>
      </c>
      <c r="AI206" s="41">
        <v>0.43812735953151921</v>
      </c>
      <c r="AJ206" s="42">
        <v>9.4500741659969648E-2</v>
      </c>
      <c r="AK206" s="43">
        <v>291.88344263010202</v>
      </c>
      <c r="AL206" s="6" t="s">
        <v>202</v>
      </c>
      <c r="AM206" s="44">
        <v>0.3</v>
      </c>
      <c r="AN206" s="45" t="s">
        <v>443</v>
      </c>
      <c r="AO206" s="72">
        <v>1</v>
      </c>
      <c r="AP206" s="70">
        <v>0.97753809278467696</v>
      </c>
    </row>
    <row r="207" spans="1:42" ht="14.25" x14ac:dyDescent="0.2">
      <c r="A207" s="1" t="s">
        <v>196</v>
      </c>
      <c r="B207" s="1" t="s">
        <v>253</v>
      </c>
      <c r="C207" s="1" t="s">
        <v>230</v>
      </c>
      <c r="D207" s="1" t="s">
        <v>294</v>
      </c>
      <c r="E207" s="34" t="s">
        <v>200</v>
      </c>
      <c r="F207" s="35" t="s">
        <v>301</v>
      </c>
      <c r="G207" s="35"/>
      <c r="H207" s="48">
        <v>52.639000000000003</v>
      </c>
      <c r="I207" s="46">
        <v>0.28199999999999997</v>
      </c>
      <c r="J207" s="46">
        <v>2.5499999999999998</v>
      </c>
      <c r="K207" s="49">
        <v>6.5000000000000002E-2</v>
      </c>
      <c r="L207" s="46">
        <v>10.179</v>
      </c>
      <c r="M207" s="46">
        <v>0.23499999999999999</v>
      </c>
      <c r="N207" s="46">
        <v>18.085000000000001</v>
      </c>
      <c r="O207" s="46">
        <v>16.088000000000001</v>
      </c>
      <c r="P207" s="46">
        <v>0.317</v>
      </c>
      <c r="Q207" s="46">
        <v>1.6E-2</v>
      </c>
      <c r="R207" s="46">
        <v>0</v>
      </c>
      <c r="S207" s="47"/>
      <c r="T207" s="40">
        <v>1.9315651905000117</v>
      </c>
      <c r="U207" s="40">
        <v>7.7809745164504973E-3</v>
      </c>
      <c r="V207" s="40">
        <v>0.11027371691124922</v>
      </c>
      <c r="W207" s="40">
        <v>1.8855212369907458E-3</v>
      </c>
      <c r="X207" s="40">
        <v>0.31232734243798277</v>
      </c>
      <c r="Y207" s="40">
        <v>0.63244930050854309</v>
      </c>
      <c r="Z207" s="40">
        <v>0.98933900339541925</v>
      </c>
      <c r="AA207" s="40">
        <v>7.3031184083309237E-3</v>
      </c>
      <c r="AB207" s="40"/>
      <c r="AC207" s="40">
        <v>7.489119138267996E-4</v>
      </c>
      <c r="AD207" s="40">
        <v>2.2551184075052026E-2</v>
      </c>
      <c r="AE207" s="40">
        <v>0</v>
      </c>
      <c r="AF207" s="28">
        <v>6.8434809499988258E-2</v>
      </c>
      <c r="AG207" s="29">
        <v>76.005575972849428</v>
      </c>
      <c r="AH207" s="41">
        <v>0.51152008685033279</v>
      </c>
      <c r="AI207" s="41">
        <v>0.32699663109841165</v>
      </c>
      <c r="AJ207" s="42">
        <v>0.16148328205125556</v>
      </c>
      <c r="AK207" s="43">
        <v>146.43973652450799</v>
      </c>
      <c r="AL207" s="6" t="s">
        <v>202</v>
      </c>
      <c r="AM207" s="44">
        <v>0.3</v>
      </c>
      <c r="AN207" s="45" t="s">
        <v>443</v>
      </c>
      <c r="AO207" s="72">
        <v>1</v>
      </c>
      <c r="AP207" s="70">
        <v>0.90734123530379795</v>
      </c>
    </row>
    <row r="208" spans="1:42" ht="14.25" x14ac:dyDescent="0.2">
      <c r="A208" s="1" t="s">
        <v>196</v>
      </c>
      <c r="B208" s="1" t="s">
        <v>253</v>
      </c>
      <c r="C208" s="1" t="s">
        <v>230</v>
      </c>
      <c r="D208" s="1" t="s">
        <v>294</v>
      </c>
      <c r="E208" s="34" t="s">
        <v>200</v>
      </c>
      <c r="F208" s="35" t="s">
        <v>302</v>
      </c>
      <c r="G208" s="35"/>
      <c r="H208" s="48">
        <v>51.92</v>
      </c>
      <c r="I208" s="46">
        <v>0.47499999999999998</v>
      </c>
      <c r="J208" s="46">
        <v>2.593</v>
      </c>
      <c r="K208" s="49">
        <v>7.3999999999999996E-2</v>
      </c>
      <c r="L208" s="46">
        <v>8.2460000000000004</v>
      </c>
      <c r="M208" s="46">
        <v>0.249</v>
      </c>
      <c r="N208" s="46">
        <v>14.455</v>
      </c>
      <c r="O208" s="46">
        <v>21.408999999999999</v>
      </c>
      <c r="P208" s="46">
        <v>0.39600000000000002</v>
      </c>
      <c r="Q208" s="46">
        <v>1.2999999999999999E-2</v>
      </c>
      <c r="R208" s="46">
        <v>1.6E-2</v>
      </c>
      <c r="S208" s="47"/>
      <c r="T208" s="40">
        <v>1.9319814868183651</v>
      </c>
      <c r="U208" s="40">
        <v>1.3290613572923035E-2</v>
      </c>
      <c r="V208" s="40">
        <v>0.11371058303432495</v>
      </c>
      <c r="W208" s="40">
        <v>2.1767889698411287E-3</v>
      </c>
      <c r="X208" s="40">
        <v>0.2565752487809731</v>
      </c>
      <c r="Y208" s="40">
        <v>0.85346669434711575</v>
      </c>
      <c r="Z208" s="40">
        <v>0.80188345063646538</v>
      </c>
      <c r="AA208" s="40">
        <v>7.8470489841574384E-3</v>
      </c>
      <c r="AB208" s="40"/>
      <c r="AC208" s="40">
        <v>6.1705041091496954E-4</v>
      </c>
      <c r="AD208" s="40">
        <v>2.856747199896157E-2</v>
      </c>
      <c r="AE208" s="40">
        <v>5.0401490300942006E-4</v>
      </c>
      <c r="AF208" s="28">
        <v>6.8018513181634876E-2</v>
      </c>
      <c r="AG208" s="29">
        <v>75.759540837806071</v>
      </c>
      <c r="AH208" s="41">
        <v>0.41941147560029429</v>
      </c>
      <c r="AI208" s="41">
        <v>0.44639121229864093</v>
      </c>
      <c r="AJ208" s="42">
        <v>0.13419731210106481</v>
      </c>
      <c r="AK208" s="43">
        <v>149.292204171333</v>
      </c>
      <c r="AL208" s="6" t="s">
        <v>202</v>
      </c>
      <c r="AM208" s="44">
        <v>0.3</v>
      </c>
      <c r="AN208" s="45" t="s">
        <v>443</v>
      </c>
      <c r="AO208" s="72">
        <v>1</v>
      </c>
      <c r="AP208" s="70">
        <v>0.97804249810052901</v>
      </c>
    </row>
    <row r="209" spans="1:42" ht="14.25" x14ac:dyDescent="0.2">
      <c r="A209" s="1" t="s">
        <v>196</v>
      </c>
      <c r="B209" s="1" t="s">
        <v>253</v>
      </c>
      <c r="C209" s="1" t="s">
        <v>230</v>
      </c>
      <c r="D209" s="1" t="s">
        <v>294</v>
      </c>
      <c r="E209" s="34" t="s">
        <v>200</v>
      </c>
      <c r="F209" s="35" t="s">
        <v>303</v>
      </c>
      <c r="G209" s="35"/>
      <c r="H209" s="48">
        <v>51.648000000000003</v>
      </c>
      <c r="I209" s="46">
        <v>0.67500000000000004</v>
      </c>
      <c r="J209" s="46">
        <v>2.3809999999999998</v>
      </c>
      <c r="K209" s="49">
        <v>5.5E-2</v>
      </c>
      <c r="L209" s="46">
        <v>8.7509999999999994</v>
      </c>
      <c r="M209" s="46">
        <v>0.20799999999999999</v>
      </c>
      <c r="N209" s="46">
        <v>15.087</v>
      </c>
      <c r="O209" s="46">
        <v>20.247</v>
      </c>
      <c r="P209" s="46">
        <v>0.38100000000000001</v>
      </c>
      <c r="Q209" s="46">
        <v>7.0000000000000001E-3</v>
      </c>
      <c r="R209" s="46">
        <v>2.3E-2</v>
      </c>
      <c r="S209" s="47"/>
      <c r="T209" s="40">
        <v>1.9285484869042275</v>
      </c>
      <c r="U209" s="40">
        <v>1.8952389404892835E-2</v>
      </c>
      <c r="V209" s="40">
        <v>0.10477714048869369</v>
      </c>
      <c r="W209" s="40">
        <v>1.623514137228101E-3</v>
      </c>
      <c r="X209" s="40">
        <v>0.27323598110485647</v>
      </c>
      <c r="Y209" s="40">
        <v>0.80995269613887944</v>
      </c>
      <c r="Z209" s="40">
        <v>0.83985598552465035</v>
      </c>
      <c r="AA209" s="40">
        <v>6.5777767335525083E-3</v>
      </c>
      <c r="AB209" s="40"/>
      <c r="AC209" s="40">
        <v>3.3341421386039362E-4</v>
      </c>
      <c r="AD209" s="40">
        <v>2.7581023413756282E-2</v>
      </c>
      <c r="AE209" s="40">
        <v>7.2704285085240124E-4</v>
      </c>
      <c r="AF209" s="28">
        <v>7.1451513095772468E-2</v>
      </c>
      <c r="AG209" s="29">
        <v>75.452524203168267</v>
      </c>
      <c r="AH209" s="41">
        <v>0.43673243881689477</v>
      </c>
      <c r="AI209" s="41">
        <v>0.42118246747991989</v>
      </c>
      <c r="AJ209" s="42">
        <v>0.14208509370318526</v>
      </c>
      <c r="AK209" s="43">
        <v>164.77720145362301</v>
      </c>
      <c r="AL209" s="6" t="s">
        <v>202</v>
      </c>
      <c r="AM209" s="44">
        <v>0.3</v>
      </c>
      <c r="AN209" s="45" t="s">
        <v>443</v>
      </c>
      <c r="AO209" s="72">
        <v>1</v>
      </c>
      <c r="AP209" s="70">
        <v>0.80158248266269005</v>
      </c>
    </row>
    <row r="210" spans="1:42" ht="14.25" x14ac:dyDescent="0.2">
      <c r="A210" s="1" t="s">
        <v>196</v>
      </c>
      <c r="B210" s="1" t="s">
        <v>253</v>
      </c>
      <c r="C210" s="1" t="s">
        <v>230</v>
      </c>
      <c r="D210" s="1" t="s">
        <v>294</v>
      </c>
      <c r="E210" s="34" t="s">
        <v>200</v>
      </c>
      <c r="F210" s="35" t="s">
        <v>304</v>
      </c>
      <c r="G210" s="35"/>
      <c r="H210" s="48">
        <v>52.244999999999997</v>
      </c>
      <c r="I210" s="46">
        <v>0.53400000000000003</v>
      </c>
      <c r="J210" s="46">
        <v>2.3490000000000002</v>
      </c>
      <c r="K210" s="49">
        <v>0.123</v>
      </c>
      <c r="L210" s="46">
        <v>8.8350000000000009</v>
      </c>
      <c r="M210" s="46">
        <v>0.183</v>
      </c>
      <c r="N210" s="46">
        <v>15.586</v>
      </c>
      <c r="O210" s="46">
        <v>19.736999999999998</v>
      </c>
      <c r="P210" s="46">
        <v>0.40600000000000003</v>
      </c>
      <c r="Q210" s="46">
        <v>2.8000000000000001E-2</v>
      </c>
      <c r="R210" s="46">
        <v>1.4E-2</v>
      </c>
      <c r="S210" s="47"/>
      <c r="T210" s="40">
        <v>1.93552826423977</v>
      </c>
      <c r="U210" s="40">
        <v>1.4875760782347097E-2</v>
      </c>
      <c r="V210" s="40">
        <v>0.10255761053431003</v>
      </c>
      <c r="W210" s="40">
        <v>3.6022697181320854E-3</v>
      </c>
      <c r="X210" s="40">
        <v>0.2736935038485746</v>
      </c>
      <c r="Y210" s="40">
        <v>0.78335360119033581</v>
      </c>
      <c r="Z210" s="40">
        <v>0.86082393488618059</v>
      </c>
      <c r="AA210" s="40">
        <v>5.7417544243023476E-3</v>
      </c>
      <c r="AB210" s="40"/>
      <c r="AC210" s="40">
        <v>1.3231888492198018E-3</v>
      </c>
      <c r="AD210" s="40">
        <v>2.9160110505797473E-2</v>
      </c>
      <c r="AE210" s="40">
        <v>4.3907422008068671E-4</v>
      </c>
      <c r="AF210" s="28">
        <v>6.447173576023002E-2</v>
      </c>
      <c r="AG210" s="29">
        <v>75.875778149888546</v>
      </c>
      <c r="AH210" s="41">
        <v>0.44884349206284641</v>
      </c>
      <c r="AI210" s="41">
        <v>0.40844956980054942</v>
      </c>
      <c r="AJ210" s="42">
        <v>0.14270693813660412</v>
      </c>
      <c r="AK210" s="43">
        <v>184.22469597497101</v>
      </c>
      <c r="AL210" s="6" t="s">
        <v>202</v>
      </c>
      <c r="AM210" s="44">
        <v>0.3</v>
      </c>
      <c r="AN210" s="45" t="s">
        <v>443</v>
      </c>
      <c r="AO210" s="72">
        <v>1</v>
      </c>
      <c r="AP210" s="70">
        <v>0.93082743466011897</v>
      </c>
    </row>
    <row r="211" spans="1:42" ht="14.25" x14ac:dyDescent="0.2">
      <c r="A211" s="1" t="s">
        <v>196</v>
      </c>
      <c r="B211" s="1" t="s">
        <v>253</v>
      </c>
      <c r="C211" s="1" t="s">
        <v>230</v>
      </c>
      <c r="D211" s="1" t="s">
        <v>294</v>
      </c>
      <c r="E211" s="34" t="s">
        <v>200</v>
      </c>
      <c r="F211" s="35" t="s">
        <v>305</v>
      </c>
      <c r="G211" s="35"/>
      <c r="H211" s="48">
        <v>52.189</v>
      </c>
      <c r="I211" s="46">
        <v>0.55200000000000005</v>
      </c>
      <c r="J211" s="46">
        <v>2.153</v>
      </c>
      <c r="K211" s="49">
        <v>3.3000000000000002E-2</v>
      </c>
      <c r="L211" s="46">
        <v>8.4169999999999998</v>
      </c>
      <c r="M211" s="46">
        <v>0.26200000000000001</v>
      </c>
      <c r="N211" s="46">
        <v>14.788</v>
      </c>
      <c r="O211" s="46">
        <v>20.948</v>
      </c>
      <c r="P211" s="46">
        <v>0.40100000000000002</v>
      </c>
      <c r="Q211" s="46">
        <v>8.0000000000000002E-3</v>
      </c>
      <c r="R211" s="46">
        <v>2.3E-2</v>
      </c>
      <c r="S211" s="47"/>
      <c r="T211" s="40">
        <v>1.9419863361044576</v>
      </c>
      <c r="U211" s="40">
        <v>1.5445053497403572E-2</v>
      </c>
      <c r="V211" s="40">
        <v>9.441506950632815E-2</v>
      </c>
      <c r="W211" s="40">
        <v>9.7072779740188791E-4</v>
      </c>
      <c r="X211" s="40">
        <v>0.2618952810677162</v>
      </c>
      <c r="Y211" s="40">
        <v>0.8350869150121476</v>
      </c>
      <c r="Z211" s="40">
        <v>0.82035440466682696</v>
      </c>
      <c r="AA211" s="40">
        <v>8.2567136982453753E-3</v>
      </c>
      <c r="AB211" s="40"/>
      <c r="AC211" s="40">
        <v>3.797223835941246E-4</v>
      </c>
      <c r="AD211" s="40">
        <v>2.8928100319379601E-2</v>
      </c>
      <c r="AE211" s="40">
        <v>7.2451961770381005E-4</v>
      </c>
      <c r="AF211" s="28">
        <v>5.8013663895542411E-2</v>
      </c>
      <c r="AG211" s="29">
        <v>75.800844803206118</v>
      </c>
      <c r="AH211" s="41">
        <v>0.42786144297633849</v>
      </c>
      <c r="AI211" s="41">
        <v>0.43554528437360973</v>
      </c>
      <c r="AJ211" s="42">
        <v>0.13659327265005178</v>
      </c>
      <c r="AK211" s="43">
        <v>141.676461369691</v>
      </c>
      <c r="AL211" s="6" t="s">
        <v>202</v>
      </c>
      <c r="AM211" s="44">
        <v>0.3</v>
      </c>
      <c r="AN211" s="45" t="s">
        <v>443</v>
      </c>
      <c r="AO211" s="72">
        <v>1</v>
      </c>
      <c r="AP211" s="70">
        <v>0.91581875182789596</v>
      </c>
    </row>
    <row r="212" spans="1:42" ht="14.25" x14ac:dyDescent="0.2">
      <c r="A212" s="1" t="s">
        <v>196</v>
      </c>
      <c r="B212" s="1" t="s">
        <v>253</v>
      </c>
      <c r="C212" s="1" t="s">
        <v>230</v>
      </c>
      <c r="D212" s="1" t="s">
        <v>294</v>
      </c>
      <c r="E212" s="34" t="s">
        <v>200</v>
      </c>
      <c r="F212" s="35" t="s">
        <v>306</v>
      </c>
      <c r="G212" s="35"/>
      <c r="H212" s="48">
        <v>52.398000000000003</v>
      </c>
      <c r="I212" s="46">
        <v>0.53900000000000003</v>
      </c>
      <c r="J212" s="46">
        <v>1.9870000000000001</v>
      </c>
      <c r="K212" s="49">
        <v>0.01</v>
      </c>
      <c r="L212" s="46">
        <v>8.9250000000000007</v>
      </c>
      <c r="M212" s="46">
        <v>0.223</v>
      </c>
      <c r="N212" s="46">
        <v>15.121</v>
      </c>
      <c r="O212" s="46">
        <v>20.759</v>
      </c>
      <c r="P212" s="46">
        <v>0.44700000000000001</v>
      </c>
      <c r="Q212" s="46">
        <v>8.9999999999999993E-3</v>
      </c>
      <c r="R212" s="46">
        <v>4.9000000000000002E-2</v>
      </c>
      <c r="S212" s="47"/>
      <c r="T212" s="40">
        <v>1.9393751711007576</v>
      </c>
      <c r="U212" s="40">
        <v>1.5000959224808798E-2</v>
      </c>
      <c r="V212" s="40">
        <v>8.6671254097886882E-2</v>
      </c>
      <c r="W212" s="40">
        <v>2.9259267699985916E-4</v>
      </c>
      <c r="X212" s="40">
        <v>0.27622214726375016</v>
      </c>
      <c r="Y212" s="40">
        <v>0.82314333990700039</v>
      </c>
      <c r="Z212" s="40">
        <v>0.83435814897650173</v>
      </c>
      <c r="AA212" s="40">
        <v>6.9902180572224606E-3</v>
      </c>
      <c r="AB212" s="40"/>
      <c r="AC212" s="40">
        <v>4.249116583182668E-4</v>
      </c>
      <c r="AD212" s="40">
        <v>3.2074728696480211E-2</v>
      </c>
      <c r="AE212" s="40">
        <v>1.535317921864838E-3</v>
      </c>
      <c r="AF212" s="28">
        <v>6.0624828899242367E-2</v>
      </c>
      <c r="AG212" s="29">
        <v>75.128124621076921</v>
      </c>
      <c r="AH212" s="41">
        <v>0.43147745281682315</v>
      </c>
      <c r="AI212" s="41">
        <v>0.42567786033118454</v>
      </c>
      <c r="AJ212" s="42">
        <v>0.14284468685199231</v>
      </c>
      <c r="AK212" s="43">
        <v>178.802378104301</v>
      </c>
      <c r="AL212" s="6" t="s">
        <v>202</v>
      </c>
      <c r="AM212" s="44">
        <v>0.3</v>
      </c>
      <c r="AN212" s="45" t="s">
        <v>443</v>
      </c>
      <c r="AO212" s="72">
        <v>1</v>
      </c>
      <c r="AP212" s="70">
        <v>0.75767609625127896</v>
      </c>
    </row>
    <row r="213" spans="1:42" ht="14.25" x14ac:dyDescent="0.2">
      <c r="A213" s="1" t="s">
        <v>196</v>
      </c>
      <c r="B213" s="1" t="s">
        <v>253</v>
      </c>
      <c r="C213" s="1" t="s">
        <v>230</v>
      </c>
      <c r="D213" s="1" t="s">
        <v>294</v>
      </c>
      <c r="E213" s="34" t="s">
        <v>200</v>
      </c>
      <c r="F213" s="35" t="s">
        <v>307</v>
      </c>
      <c r="G213" s="35"/>
      <c r="H213" s="48">
        <v>52.143000000000001</v>
      </c>
      <c r="I213" s="46">
        <v>0.54600000000000004</v>
      </c>
      <c r="J213" s="46">
        <v>2.1760000000000002</v>
      </c>
      <c r="K213" s="49">
        <v>4.1000000000000002E-2</v>
      </c>
      <c r="L213" s="46">
        <v>7.9669999999999996</v>
      </c>
      <c r="M213" s="46">
        <v>0.23100000000000001</v>
      </c>
      <c r="N213" s="46">
        <v>14.685</v>
      </c>
      <c r="O213" s="46">
        <v>21.202999999999999</v>
      </c>
      <c r="P213" s="46">
        <v>0.40400000000000003</v>
      </c>
      <c r="Q213" s="46">
        <v>1.2999999999999999E-2</v>
      </c>
      <c r="R213" s="46">
        <v>4.0000000000000001E-3</v>
      </c>
      <c r="S213" s="47"/>
      <c r="T213" s="40">
        <v>1.9447117316692115</v>
      </c>
      <c r="U213" s="40">
        <v>1.5312108832203374E-2</v>
      </c>
      <c r="V213" s="40">
        <v>9.5641901896027462E-2</v>
      </c>
      <c r="W213" s="40">
        <v>1.208813797074779E-3</v>
      </c>
      <c r="X213" s="40">
        <v>0.24846040484695495</v>
      </c>
      <c r="Y213" s="40">
        <v>0.84718537950689665</v>
      </c>
      <c r="Z213" s="40">
        <v>0.81650349595308247</v>
      </c>
      <c r="AA213" s="40">
        <v>7.2964219235234253E-3</v>
      </c>
      <c r="AB213" s="40"/>
      <c r="AC213" s="40">
        <v>6.1845996142606888E-4</v>
      </c>
      <c r="AD213" s="40">
        <v>2.921116868965128E-2</v>
      </c>
      <c r="AE213" s="40">
        <v>1.2629156060813495E-4</v>
      </c>
      <c r="AF213" s="28">
        <v>5.5288268330788481E-2</v>
      </c>
      <c r="AG213" s="29">
        <v>76.669593714838328</v>
      </c>
      <c r="AH213" s="41">
        <v>0.42700823851055136</v>
      </c>
      <c r="AI213" s="41">
        <v>0.44305399595731787</v>
      </c>
      <c r="AJ213" s="42">
        <v>0.12993776553213074</v>
      </c>
      <c r="AK213" s="43">
        <v>155.67957430439799</v>
      </c>
      <c r="AL213" s="6" t="s">
        <v>202</v>
      </c>
      <c r="AM213" s="44">
        <v>0.3</v>
      </c>
      <c r="AN213" s="45" t="s">
        <v>443</v>
      </c>
      <c r="AO213" s="72">
        <v>1</v>
      </c>
      <c r="AP213" s="70">
        <v>0.96594622287979803</v>
      </c>
    </row>
    <row r="214" spans="1:42" ht="14.25" x14ac:dyDescent="0.2">
      <c r="A214" s="1" t="s">
        <v>196</v>
      </c>
      <c r="B214" s="1" t="s">
        <v>253</v>
      </c>
      <c r="C214" s="1" t="s">
        <v>230</v>
      </c>
      <c r="D214" s="1" t="s">
        <v>308</v>
      </c>
      <c r="E214" s="34" t="s">
        <v>200</v>
      </c>
      <c r="F214" s="50" t="s">
        <v>309</v>
      </c>
      <c r="G214" s="50"/>
      <c r="H214" s="48">
        <v>53.338999999999999</v>
      </c>
      <c r="I214" s="46">
        <v>0.22700000000000001</v>
      </c>
      <c r="J214" s="46">
        <v>2.1669999999999998</v>
      </c>
      <c r="K214" s="49">
        <v>0.28000000000000003</v>
      </c>
      <c r="L214" s="46">
        <v>5.7110000000000003</v>
      </c>
      <c r="M214" s="46">
        <v>0.16500000000000001</v>
      </c>
      <c r="N214" s="46">
        <v>15.632</v>
      </c>
      <c r="O214" s="46">
        <v>21.715</v>
      </c>
      <c r="P214" s="46">
        <v>0.36</v>
      </c>
      <c r="Q214" s="46">
        <v>3.0000000000000001E-3</v>
      </c>
      <c r="R214" s="46"/>
      <c r="S214" s="47">
        <v>0</v>
      </c>
      <c r="T214" s="40">
        <v>1.9631995751528388</v>
      </c>
      <c r="U214" s="40">
        <v>6.2824433910154331E-3</v>
      </c>
      <c r="V214" s="40">
        <v>9.3995829822146937E-2</v>
      </c>
      <c r="W214" s="40">
        <v>8.1469292571178572E-3</v>
      </c>
      <c r="X214" s="40">
        <v>0.17576600989374724</v>
      </c>
      <c r="Y214" s="40">
        <v>0.85625147940390545</v>
      </c>
      <c r="Z214" s="40">
        <v>0.85774660219711474</v>
      </c>
      <c r="AA214" s="40">
        <v>5.143304849382674E-3</v>
      </c>
      <c r="AB214" s="40">
        <v>0</v>
      </c>
      <c r="AC214" s="40"/>
      <c r="AD214" s="40">
        <v>2.5688008167927972E-2</v>
      </c>
      <c r="AE214" s="40">
        <v>0</v>
      </c>
      <c r="AF214" s="28">
        <v>3.6800424847161173E-2</v>
      </c>
      <c r="AG214" s="29">
        <v>82.993336720084983</v>
      </c>
      <c r="AH214" s="41">
        <v>0.45389083539980563</v>
      </c>
      <c r="AI214" s="41">
        <v>0.453099666385674</v>
      </c>
      <c r="AJ214" s="42">
        <v>9.3009498214520342E-2</v>
      </c>
      <c r="AK214" s="43">
        <v>164.542870157453</v>
      </c>
      <c r="AL214" s="6" t="s">
        <v>202</v>
      </c>
      <c r="AM214" s="44">
        <v>0.3</v>
      </c>
      <c r="AN214" s="45" t="s">
        <v>443</v>
      </c>
      <c r="AO214" s="72">
        <v>1</v>
      </c>
      <c r="AP214" s="70">
        <v>0.90766859773329001</v>
      </c>
    </row>
    <row r="215" spans="1:42" ht="14.25" x14ac:dyDescent="0.2">
      <c r="A215" s="1" t="s">
        <v>196</v>
      </c>
      <c r="B215" s="1" t="s">
        <v>253</v>
      </c>
      <c r="C215" s="1" t="s">
        <v>230</v>
      </c>
      <c r="D215" s="1" t="s">
        <v>308</v>
      </c>
      <c r="E215" s="34" t="s">
        <v>200</v>
      </c>
      <c r="F215" s="50" t="s">
        <v>256</v>
      </c>
      <c r="G215" s="50"/>
      <c r="H215" s="48">
        <v>53.893000000000001</v>
      </c>
      <c r="I215" s="46">
        <v>0.223</v>
      </c>
      <c r="J215" s="46">
        <v>1.8169999999999999</v>
      </c>
      <c r="K215" s="49">
        <v>0.35299999999999998</v>
      </c>
      <c r="L215" s="46">
        <v>8.6959999999999997</v>
      </c>
      <c r="M215" s="46">
        <v>0.26700000000000002</v>
      </c>
      <c r="N215" s="46">
        <v>14.82</v>
      </c>
      <c r="O215" s="46">
        <v>19.533999999999999</v>
      </c>
      <c r="P215" s="46">
        <v>0.38800000000000001</v>
      </c>
      <c r="Q215" s="46">
        <v>5.0000000000000001E-3</v>
      </c>
      <c r="R215" s="46"/>
      <c r="S215" s="47">
        <v>2.1000000000000001E-2</v>
      </c>
      <c r="T215" s="40">
        <v>1.9878527805970956</v>
      </c>
      <c r="U215" s="40">
        <v>6.1850023033855573E-3</v>
      </c>
      <c r="V215" s="40">
        <v>7.898359155191427E-2</v>
      </c>
      <c r="W215" s="40">
        <v>1.029302185899803E-2</v>
      </c>
      <c r="X215" s="40">
        <v>0.26820973717768026</v>
      </c>
      <c r="Y215" s="40">
        <v>0.77190696634910139</v>
      </c>
      <c r="Z215" s="40">
        <v>0.81493869493154469</v>
      </c>
      <c r="AA215" s="40">
        <v>8.3406876801601498E-3</v>
      </c>
      <c r="AB215" s="40">
        <v>6.2307254828781848E-4</v>
      </c>
      <c r="AC215" s="40"/>
      <c r="AD215" s="40">
        <v>2.7745460116270163E-2</v>
      </c>
      <c r="AE215" s="40">
        <v>0</v>
      </c>
      <c r="AF215" s="28">
        <v>1.2147219402904419E-2</v>
      </c>
      <c r="AG215" s="29">
        <v>75.237951768494653</v>
      </c>
      <c r="AH215" s="41">
        <v>0.4393069315389786</v>
      </c>
      <c r="AI215" s="41">
        <v>0.41610992695453036</v>
      </c>
      <c r="AJ215" s="42">
        <v>0.14458314150649101</v>
      </c>
      <c r="AK215" s="43">
        <v>130.33398089256701</v>
      </c>
      <c r="AL215" s="6" t="s">
        <v>202</v>
      </c>
      <c r="AM215" s="44">
        <v>0.3</v>
      </c>
      <c r="AN215" s="45" t="s">
        <v>443</v>
      </c>
      <c r="AO215" s="72">
        <v>1</v>
      </c>
      <c r="AP215" s="70">
        <v>0.99998401879674903</v>
      </c>
    </row>
    <row r="216" spans="1:42" ht="14.25" x14ac:dyDescent="0.2">
      <c r="A216" s="1" t="s">
        <v>196</v>
      </c>
      <c r="B216" s="1" t="s">
        <v>253</v>
      </c>
      <c r="C216" s="1" t="s">
        <v>230</v>
      </c>
      <c r="D216" s="1" t="s">
        <v>308</v>
      </c>
      <c r="E216" s="34" t="s">
        <v>200</v>
      </c>
      <c r="F216" s="50" t="s">
        <v>310</v>
      </c>
      <c r="G216" s="50"/>
      <c r="H216" s="48">
        <v>53.118333</v>
      </c>
      <c r="I216" s="46">
        <v>0.2896667</v>
      </c>
      <c r="J216" s="46">
        <v>2.3906667000000001</v>
      </c>
      <c r="K216" s="49">
        <v>0.2413333</v>
      </c>
      <c r="L216" s="46">
        <v>7.9333330000000002</v>
      </c>
      <c r="M216" s="46">
        <v>0.155</v>
      </c>
      <c r="N216" s="46">
        <v>15.018667000000001</v>
      </c>
      <c r="O216" s="46">
        <v>20.079999999999998</v>
      </c>
      <c r="P216" s="46">
        <v>0.31933329999999999</v>
      </c>
      <c r="Q216" s="46">
        <v>6.3333E-3</v>
      </c>
      <c r="R216" s="46"/>
      <c r="S216" s="47">
        <v>3.6667000000000002E-3</v>
      </c>
      <c r="T216" s="40">
        <v>1.9653018934825046</v>
      </c>
      <c r="U216" s="40">
        <v>8.0587290045253147E-3</v>
      </c>
      <c r="V216" s="40">
        <v>0.10423989384967561</v>
      </c>
      <c r="W216" s="40">
        <v>7.0585975096540618E-3</v>
      </c>
      <c r="X216" s="40">
        <v>0.24543905547715797</v>
      </c>
      <c r="Y216" s="40">
        <v>0.79592191517368427</v>
      </c>
      <c r="Z216" s="40">
        <v>0.8284019285240245</v>
      </c>
      <c r="AA216" s="40">
        <v>4.8568565149156211E-3</v>
      </c>
      <c r="AB216" s="40">
        <v>1.0912585978717403E-4</v>
      </c>
      <c r="AC216" s="40"/>
      <c r="AD216" s="40">
        <v>2.2905374252846965E-2</v>
      </c>
      <c r="AE216" s="40">
        <v>0</v>
      </c>
      <c r="AF216" s="28">
        <v>3.4698106517495386E-2</v>
      </c>
      <c r="AG216" s="29">
        <v>77.143817461441984</v>
      </c>
      <c r="AH216" s="41">
        <v>0.44305185908309624</v>
      </c>
      <c r="AI216" s="41">
        <v>0.42568066546027178</v>
      </c>
      <c r="AJ216" s="42">
        <v>0.13126747545663203</v>
      </c>
      <c r="AK216" s="43">
        <v>154.747465877846</v>
      </c>
      <c r="AL216" s="6" t="s">
        <v>202</v>
      </c>
      <c r="AM216" s="44">
        <v>0.3</v>
      </c>
      <c r="AN216" s="45" t="s">
        <v>443</v>
      </c>
      <c r="AO216" s="72">
        <v>1</v>
      </c>
      <c r="AP216" s="70">
        <v>0.99693508883033799</v>
      </c>
    </row>
    <row r="217" spans="1:42" ht="14.25" x14ac:dyDescent="0.2">
      <c r="A217" s="1" t="s">
        <v>196</v>
      </c>
      <c r="B217" s="1" t="s">
        <v>253</v>
      </c>
      <c r="C217" s="1" t="s">
        <v>230</v>
      </c>
      <c r="D217" s="1" t="s">
        <v>308</v>
      </c>
      <c r="E217" s="34" t="s">
        <v>200</v>
      </c>
      <c r="F217" s="50" t="s">
        <v>311</v>
      </c>
      <c r="G217" s="50"/>
      <c r="H217" s="48">
        <v>54.643000000000001</v>
      </c>
      <c r="I217" s="46">
        <v>0.248</v>
      </c>
      <c r="J217" s="46">
        <v>2.1019999999999999</v>
      </c>
      <c r="K217" s="49">
        <v>0.20599999999999999</v>
      </c>
      <c r="L217" s="46">
        <v>5.3360000000000003</v>
      </c>
      <c r="M217" s="46">
        <v>0.14699999999999999</v>
      </c>
      <c r="N217" s="46">
        <v>16.675999999999998</v>
      </c>
      <c r="O217" s="46">
        <v>20.870999999999999</v>
      </c>
      <c r="P217" s="46">
        <v>0.185</v>
      </c>
      <c r="Q217" s="46">
        <v>5.0000000000000001E-3</v>
      </c>
      <c r="R217" s="46"/>
      <c r="S217" s="47">
        <v>0</v>
      </c>
      <c r="T217" s="40">
        <v>1.9797171154094242</v>
      </c>
      <c r="U217" s="40">
        <v>6.7562144848543138E-3</v>
      </c>
      <c r="V217" s="40">
        <v>8.9749369731360898E-2</v>
      </c>
      <c r="W217" s="40">
        <v>5.9000019467323368E-3</v>
      </c>
      <c r="X217" s="40">
        <v>0.16165441686564141</v>
      </c>
      <c r="Y217" s="40">
        <v>0.81009094912079893</v>
      </c>
      <c r="Z217" s="40">
        <v>0.90071079371242901</v>
      </c>
      <c r="AA217" s="40">
        <v>4.5104998993333398E-3</v>
      </c>
      <c r="AB217" s="40">
        <v>0</v>
      </c>
      <c r="AC217" s="40"/>
      <c r="AD217" s="40">
        <v>1.299417403218963E-2</v>
      </c>
      <c r="AE217" s="40">
        <v>0</v>
      </c>
      <c r="AF217" s="28">
        <v>2.0282884590575812E-2</v>
      </c>
      <c r="AG217" s="29">
        <v>84.783536277728871</v>
      </c>
      <c r="AH217" s="41">
        <v>0.48103171283715523</v>
      </c>
      <c r="AI217" s="41">
        <v>0.43263546915356282</v>
      </c>
      <c r="AJ217" s="42">
        <v>8.6332818009281928E-2</v>
      </c>
      <c r="AK217" s="43">
        <v>98.546547354991205</v>
      </c>
      <c r="AL217" s="6" t="s">
        <v>202</v>
      </c>
      <c r="AM217" s="44">
        <v>0.3</v>
      </c>
      <c r="AN217" s="45" t="s">
        <v>443</v>
      </c>
      <c r="AO217" s="72">
        <v>-1</v>
      </c>
      <c r="AP217" s="70">
        <v>0.46831658555461397</v>
      </c>
    </row>
    <row r="218" spans="1:42" ht="14.25" x14ac:dyDescent="0.2">
      <c r="A218" s="1" t="s">
        <v>196</v>
      </c>
      <c r="B218" s="1" t="s">
        <v>253</v>
      </c>
      <c r="C218" s="1" t="s">
        <v>230</v>
      </c>
      <c r="D218" s="1" t="s">
        <v>308</v>
      </c>
      <c r="E218" s="34" t="s">
        <v>200</v>
      </c>
      <c r="F218" s="50" t="s">
        <v>312</v>
      </c>
      <c r="G218" s="50"/>
      <c r="H218" s="48">
        <v>53.734000000000002</v>
      </c>
      <c r="I218" s="46">
        <v>0.32700000000000001</v>
      </c>
      <c r="J218" s="46">
        <v>1.7909999999999999</v>
      </c>
      <c r="K218" s="49">
        <v>0.34499999999999997</v>
      </c>
      <c r="L218" s="46">
        <v>8.7390000000000008</v>
      </c>
      <c r="M218" s="46">
        <v>0.193</v>
      </c>
      <c r="N218" s="46">
        <v>15.613</v>
      </c>
      <c r="O218" s="46">
        <v>18.821000000000002</v>
      </c>
      <c r="P218" s="46">
        <v>0.26700000000000002</v>
      </c>
      <c r="Q218" s="46">
        <v>1.2999999999999999E-2</v>
      </c>
      <c r="R218" s="46"/>
      <c r="S218" s="47">
        <v>0</v>
      </c>
      <c r="T218" s="40">
        <v>1.9814335266719811</v>
      </c>
      <c r="U218" s="40">
        <v>9.0669502654088085E-3</v>
      </c>
      <c r="V218" s="40">
        <v>7.7831610119651146E-2</v>
      </c>
      <c r="W218" s="40">
        <v>1.0056937773262777E-2</v>
      </c>
      <c r="X218" s="40">
        <v>0.26946057181290728</v>
      </c>
      <c r="Y218" s="40">
        <v>0.74352392871074358</v>
      </c>
      <c r="Z218" s="40">
        <v>0.85830486413495399</v>
      </c>
      <c r="AA218" s="40">
        <v>6.0273496385276973E-3</v>
      </c>
      <c r="AB218" s="40">
        <v>0</v>
      </c>
      <c r="AC218" s="40"/>
      <c r="AD218" s="40">
        <v>1.9087539346030115E-2</v>
      </c>
      <c r="AE218" s="40">
        <v>0</v>
      </c>
      <c r="AF218" s="28">
        <v>1.8566473328018862E-2</v>
      </c>
      <c r="AG218" s="29">
        <v>76.106682894884798</v>
      </c>
      <c r="AH218" s="41">
        <v>0.45867030526919167</v>
      </c>
      <c r="AI218" s="41">
        <v>0.39733241835978206</v>
      </c>
      <c r="AJ218" s="42">
        <v>0.14399727637102627</v>
      </c>
      <c r="AK218" s="43">
        <v>78.429125528914</v>
      </c>
      <c r="AL218" s="6" t="s">
        <v>202</v>
      </c>
      <c r="AM218" s="44">
        <v>0.3</v>
      </c>
      <c r="AN218" s="45" t="s">
        <v>443</v>
      </c>
      <c r="AO218" s="72">
        <v>1</v>
      </c>
      <c r="AP218" s="70">
        <v>0.97673545336010203</v>
      </c>
    </row>
    <row r="219" spans="1:42" ht="14.25" x14ac:dyDescent="0.2">
      <c r="A219" s="1" t="s">
        <v>196</v>
      </c>
      <c r="B219" s="1" t="s">
        <v>253</v>
      </c>
      <c r="C219" s="1" t="s">
        <v>230</v>
      </c>
      <c r="D219" s="1" t="s">
        <v>308</v>
      </c>
      <c r="E219" s="34" t="s">
        <v>200</v>
      </c>
      <c r="F219" s="50" t="s">
        <v>313</v>
      </c>
      <c r="G219" s="50"/>
      <c r="H219" s="48">
        <v>53.5152</v>
      </c>
      <c r="I219" s="46">
        <v>0.2404</v>
      </c>
      <c r="J219" s="46">
        <v>1.9259999999999999</v>
      </c>
      <c r="K219" s="49">
        <v>0.43459999999999999</v>
      </c>
      <c r="L219" s="46">
        <v>7.3152999999999997</v>
      </c>
      <c r="M219" s="46">
        <v>0.16320000000000001</v>
      </c>
      <c r="N219" s="46">
        <v>16.419</v>
      </c>
      <c r="O219" s="46">
        <v>19.023</v>
      </c>
      <c r="P219" s="46">
        <v>0.28000000000000003</v>
      </c>
      <c r="Q219" s="46">
        <v>8.0000000000000002E-3</v>
      </c>
      <c r="R219" s="46"/>
      <c r="S219" s="47">
        <v>2.1600000000000001E-2</v>
      </c>
      <c r="T219" s="40">
        <v>1.9732908949884607</v>
      </c>
      <c r="U219" s="40">
        <v>6.6654821108376137E-3</v>
      </c>
      <c r="V219" s="40">
        <v>8.3695158241504128E-2</v>
      </c>
      <c r="W219" s="40">
        <v>1.2668348814315238E-2</v>
      </c>
      <c r="X219" s="40">
        <v>0.22555333448568612</v>
      </c>
      <c r="Y219" s="40">
        <v>0.7514756039133591</v>
      </c>
      <c r="Z219" s="40">
        <v>0.90257965499494619</v>
      </c>
      <c r="AA219" s="40">
        <v>5.0965096802673476E-3</v>
      </c>
      <c r="AB219" s="40">
        <v>6.4067116049543811E-4</v>
      </c>
      <c r="AC219" s="40"/>
      <c r="AD219" s="40">
        <v>2.0016140382311493E-2</v>
      </c>
      <c r="AE219" s="40">
        <v>0</v>
      </c>
      <c r="AF219" s="28">
        <v>2.6709105011539336E-2</v>
      </c>
      <c r="AG219" s="29">
        <v>80.006494217536726</v>
      </c>
      <c r="AH219" s="41">
        <v>0.48019553547856825</v>
      </c>
      <c r="AI219" s="41">
        <v>0.39980430316953741</v>
      </c>
      <c r="AJ219" s="42">
        <v>0.12000016135189434</v>
      </c>
      <c r="AK219" s="43">
        <v>96.285172144371899</v>
      </c>
      <c r="AL219" s="6" t="s">
        <v>210</v>
      </c>
      <c r="AM219" s="44">
        <v>0.3</v>
      </c>
      <c r="AN219" s="45" t="s">
        <v>443</v>
      </c>
      <c r="AO219" s="72">
        <v>1</v>
      </c>
      <c r="AP219" s="70">
        <v>0.98592290477265598</v>
      </c>
    </row>
    <row r="220" spans="1:42" ht="14.25" x14ac:dyDescent="0.2">
      <c r="A220" s="1" t="s">
        <v>196</v>
      </c>
      <c r="B220" s="1" t="s">
        <v>253</v>
      </c>
      <c r="C220" s="1" t="s">
        <v>230</v>
      </c>
      <c r="D220" s="1" t="s">
        <v>308</v>
      </c>
      <c r="E220" s="34" t="s">
        <v>200</v>
      </c>
      <c r="F220" s="50" t="s">
        <v>314</v>
      </c>
      <c r="G220" s="50"/>
      <c r="H220" s="48">
        <v>52.342500000000001</v>
      </c>
      <c r="I220" s="46">
        <v>0.54549999999999998</v>
      </c>
      <c r="J220" s="46">
        <v>3.0059999999999998</v>
      </c>
      <c r="K220" s="49">
        <v>0.47399999999999998</v>
      </c>
      <c r="L220" s="46">
        <v>7.9894999999999996</v>
      </c>
      <c r="M220" s="46">
        <v>0.21299999999999999</v>
      </c>
      <c r="N220" s="46">
        <v>13.916</v>
      </c>
      <c r="O220" s="46">
        <v>20.001999999999999</v>
      </c>
      <c r="P220" s="46">
        <v>0.53149999999999997</v>
      </c>
      <c r="Q220" s="46">
        <v>7.6499999999999999E-2</v>
      </c>
      <c r="R220" s="46"/>
      <c r="S220" s="47">
        <v>0.01</v>
      </c>
      <c r="T220" s="40">
        <v>1.9507812030125227</v>
      </c>
      <c r="U220" s="40">
        <v>1.5287342656445246E-2</v>
      </c>
      <c r="V220" s="40">
        <v>0.13203016609807716</v>
      </c>
      <c r="W220" s="40">
        <v>1.3965251905313529E-2</v>
      </c>
      <c r="X220" s="40">
        <v>0.24898710356521545</v>
      </c>
      <c r="Y220" s="40">
        <v>0.79863702901694733</v>
      </c>
      <c r="Z220" s="40">
        <v>0.77320276507889529</v>
      </c>
      <c r="AA220" s="40">
        <v>6.723144472336383E-3</v>
      </c>
      <c r="AB220" s="40">
        <v>2.9979305314394527E-4</v>
      </c>
      <c r="AC220" s="40"/>
      <c r="AD220" s="40">
        <v>3.8403049946915957E-2</v>
      </c>
      <c r="AE220" s="40">
        <v>0</v>
      </c>
      <c r="AF220" s="28">
        <v>4.9218796987477331E-2</v>
      </c>
      <c r="AG220" s="29">
        <v>75.641795012556173</v>
      </c>
      <c r="AH220" s="41">
        <v>0.42464375173285962</v>
      </c>
      <c r="AI220" s="41">
        <v>0.43861227557811017</v>
      </c>
      <c r="AJ220" s="42">
        <v>0.13674397268903027</v>
      </c>
      <c r="AK220" s="43">
        <v>121.082485210703</v>
      </c>
      <c r="AL220" s="6" t="s">
        <v>202</v>
      </c>
      <c r="AM220" s="44">
        <v>0.3</v>
      </c>
      <c r="AN220" s="45" t="s">
        <v>443</v>
      </c>
      <c r="AO220" s="72">
        <v>1</v>
      </c>
      <c r="AP220" s="70">
        <v>0.99999998495186104</v>
      </c>
    </row>
    <row r="221" spans="1:42" ht="14.25" x14ac:dyDescent="0.2">
      <c r="A221" s="1" t="s">
        <v>196</v>
      </c>
      <c r="B221" s="1" t="s">
        <v>253</v>
      </c>
      <c r="C221" s="1" t="s">
        <v>230</v>
      </c>
      <c r="D221" s="1" t="s">
        <v>308</v>
      </c>
      <c r="E221" s="34" t="s">
        <v>200</v>
      </c>
      <c r="F221" s="50" t="s">
        <v>315</v>
      </c>
      <c r="G221" s="50"/>
      <c r="H221" s="48">
        <v>54.005000000000003</v>
      </c>
      <c r="I221" s="46">
        <v>0.20499999999999999</v>
      </c>
      <c r="J221" s="46">
        <v>2.2869999999999999</v>
      </c>
      <c r="K221" s="49">
        <v>0.35149999999999998</v>
      </c>
      <c r="L221" s="46">
        <v>5.3274999999999997</v>
      </c>
      <c r="M221" s="46">
        <v>9.35E-2</v>
      </c>
      <c r="N221" s="46">
        <v>16.072500000000002</v>
      </c>
      <c r="O221" s="46">
        <v>21.469000000000001</v>
      </c>
      <c r="P221" s="46">
        <v>0.28899999999999998</v>
      </c>
      <c r="Q221" s="46">
        <v>0</v>
      </c>
      <c r="R221" s="46"/>
      <c r="S221" s="47">
        <v>2.2499999999999999E-2</v>
      </c>
      <c r="T221" s="40">
        <v>1.9689295554593698</v>
      </c>
      <c r="U221" s="40">
        <v>5.6199598579002794E-3</v>
      </c>
      <c r="V221" s="40">
        <v>9.8263553452997685E-2</v>
      </c>
      <c r="W221" s="40">
        <v>1.0130663004823535E-2</v>
      </c>
      <c r="X221" s="40">
        <v>0.16241375886910761</v>
      </c>
      <c r="Y221" s="40">
        <v>0.83855189131571306</v>
      </c>
      <c r="Z221" s="40">
        <v>0.87358369603662422</v>
      </c>
      <c r="AA221" s="40">
        <v>2.8869985018203453E-3</v>
      </c>
      <c r="AB221" s="40">
        <v>6.5985147288729869E-4</v>
      </c>
      <c r="AC221" s="40"/>
      <c r="AD221" s="40">
        <v>2.0426896965151809E-2</v>
      </c>
      <c r="AE221" s="40">
        <v>0</v>
      </c>
      <c r="AF221" s="28">
        <v>3.1070444540630238E-2</v>
      </c>
      <c r="AG221" s="29">
        <v>84.322957735076088</v>
      </c>
      <c r="AH221" s="41">
        <v>0.46602331264179248</v>
      </c>
      <c r="AI221" s="41">
        <v>0.44733519179209319</v>
      </c>
      <c r="AJ221" s="42">
        <v>8.6641495566114196E-2</v>
      </c>
      <c r="AK221" s="43">
        <v>200.889906059558</v>
      </c>
      <c r="AL221" s="6" t="s">
        <v>202</v>
      </c>
      <c r="AM221" s="44">
        <v>0.3</v>
      </c>
      <c r="AN221" s="45" t="s">
        <v>443</v>
      </c>
      <c r="AO221" s="72">
        <v>1</v>
      </c>
      <c r="AP221" s="70">
        <v>0.99158347143380499</v>
      </c>
    </row>
    <row r="222" spans="1:42" ht="14.25" x14ac:dyDescent="0.2">
      <c r="A222" s="1" t="s">
        <v>196</v>
      </c>
      <c r="B222" s="1" t="s">
        <v>253</v>
      </c>
      <c r="C222" s="1" t="s">
        <v>230</v>
      </c>
      <c r="D222" s="1" t="s">
        <v>308</v>
      </c>
      <c r="E222" s="34" t="s">
        <v>200</v>
      </c>
      <c r="F222" s="50" t="s">
        <v>316</v>
      </c>
      <c r="G222" s="50"/>
      <c r="H222" s="48">
        <v>53.804000000000002</v>
      </c>
      <c r="I222" s="46">
        <v>0.17766670000000001</v>
      </c>
      <c r="J222" s="46">
        <v>1.6623333</v>
      </c>
      <c r="K222" s="49">
        <v>0.63633333000000003</v>
      </c>
      <c r="L222" s="46">
        <v>5.9083329999999998</v>
      </c>
      <c r="M222" s="46">
        <v>0.1113333</v>
      </c>
      <c r="N222" s="46">
        <v>16.289000000000001</v>
      </c>
      <c r="O222" s="46">
        <v>20.529665999999999</v>
      </c>
      <c r="P222" s="46">
        <v>0.33700000000000002</v>
      </c>
      <c r="Q222" s="46">
        <v>3.6666699999999999E-3</v>
      </c>
      <c r="R222" s="46"/>
      <c r="S222" s="47">
        <v>2.6333329999999999E-2</v>
      </c>
      <c r="T222" s="40">
        <v>1.9777099607130189</v>
      </c>
      <c r="U222" s="40">
        <v>4.9106300523047274E-3</v>
      </c>
      <c r="V222" s="40">
        <v>7.201056766235818E-2</v>
      </c>
      <c r="W222" s="40">
        <v>1.849051638835477E-2</v>
      </c>
      <c r="X222" s="40">
        <v>0.18160012913196333</v>
      </c>
      <c r="Y222" s="40">
        <v>0.80844753225056687</v>
      </c>
      <c r="Z222" s="40">
        <v>0.89262148930566765</v>
      </c>
      <c r="AA222" s="40">
        <v>3.4658667269764913E-3</v>
      </c>
      <c r="AB222" s="40">
        <v>7.7861234099327087E-4</v>
      </c>
      <c r="AC222" s="40"/>
      <c r="AD222" s="40">
        <v>2.40152042938865E-2</v>
      </c>
      <c r="AE222" s="40">
        <v>0</v>
      </c>
      <c r="AF222" s="28">
        <v>2.2290039286981145E-2</v>
      </c>
      <c r="AG222" s="29">
        <v>83.094724029471109</v>
      </c>
      <c r="AH222" s="41">
        <v>0.47412551960039045</v>
      </c>
      <c r="AI222" s="41">
        <v>0.42941561556635904</v>
      </c>
      <c r="AJ222" s="42">
        <v>9.645886483325046E-2</v>
      </c>
      <c r="AK222" s="43">
        <v>188.44688965492699</v>
      </c>
      <c r="AL222" s="6" t="s">
        <v>202</v>
      </c>
      <c r="AM222" s="44">
        <v>0.3</v>
      </c>
      <c r="AN222" s="45" t="s">
        <v>443</v>
      </c>
      <c r="AO222" s="72">
        <v>1</v>
      </c>
      <c r="AP222" s="70">
        <v>0.99999767690733499</v>
      </c>
    </row>
    <row r="223" spans="1:42" ht="14.25" x14ac:dyDescent="0.2">
      <c r="A223" s="1" t="s">
        <v>196</v>
      </c>
      <c r="B223" s="1" t="s">
        <v>253</v>
      </c>
      <c r="C223" s="1" t="s">
        <v>230</v>
      </c>
      <c r="D223" s="1" t="s">
        <v>308</v>
      </c>
      <c r="E223" s="34" t="s">
        <v>200</v>
      </c>
      <c r="F223" s="50" t="s">
        <v>206</v>
      </c>
      <c r="G223" s="50"/>
      <c r="H223" s="48">
        <v>54.372</v>
      </c>
      <c r="I223" s="46">
        <v>9.4E-2</v>
      </c>
      <c r="J223" s="46">
        <v>1.675</v>
      </c>
      <c r="K223" s="49">
        <v>0.371</v>
      </c>
      <c r="L223" s="46">
        <v>6.3760000000000003</v>
      </c>
      <c r="M223" s="46">
        <v>0.18099999999999999</v>
      </c>
      <c r="N223" s="46">
        <v>15.619</v>
      </c>
      <c r="O223" s="46">
        <v>20.872</v>
      </c>
      <c r="P223" s="46">
        <v>0.35199999999999998</v>
      </c>
      <c r="Q223" s="46">
        <v>0</v>
      </c>
      <c r="R223" s="46"/>
      <c r="S223" s="47">
        <v>0.01</v>
      </c>
      <c r="T223" s="40">
        <v>1.9920596897359701</v>
      </c>
      <c r="U223" s="40">
        <v>2.5896319074120563E-3</v>
      </c>
      <c r="V223" s="40">
        <v>7.2322252416200772E-2</v>
      </c>
      <c r="W223" s="40">
        <v>1.0745268710557788E-2</v>
      </c>
      <c r="X223" s="40">
        <v>0.19533429485609441</v>
      </c>
      <c r="Y223" s="40">
        <v>0.81924353772786696</v>
      </c>
      <c r="Z223" s="40">
        <v>0.85311021458036163</v>
      </c>
      <c r="AA223" s="40">
        <v>5.6162231315949381E-3</v>
      </c>
      <c r="AB223" s="40">
        <v>2.9470974980589742E-4</v>
      </c>
      <c r="AC223" s="40"/>
      <c r="AD223" s="40">
        <v>2.500218995474951E-2</v>
      </c>
      <c r="AE223" s="40">
        <v>0</v>
      </c>
      <c r="AF223" s="28">
        <v>7.9403102640298595E-3</v>
      </c>
      <c r="AG223" s="29">
        <v>81.369133693008934</v>
      </c>
      <c r="AH223" s="41">
        <v>0.45677339739664957</v>
      </c>
      <c r="AI223" s="41">
        <v>0.43864045656431205</v>
      </c>
      <c r="AJ223" s="42">
        <v>0.10458614603903844</v>
      </c>
      <c r="AK223" s="43">
        <v>99.870091307252594</v>
      </c>
      <c r="AL223" s="6" t="s">
        <v>202</v>
      </c>
      <c r="AM223" s="44">
        <v>0.3</v>
      </c>
      <c r="AN223" s="45" t="s">
        <v>443</v>
      </c>
      <c r="AO223" s="72">
        <v>1</v>
      </c>
      <c r="AP223" s="70">
        <v>0.97775507024534203</v>
      </c>
    </row>
    <row r="224" spans="1:42" ht="14.25" x14ac:dyDescent="0.2">
      <c r="A224" s="1" t="s">
        <v>196</v>
      </c>
      <c r="B224" s="1" t="s">
        <v>253</v>
      </c>
      <c r="C224" s="1" t="s">
        <v>230</v>
      </c>
      <c r="D224" s="1" t="s">
        <v>308</v>
      </c>
      <c r="E224" s="34" t="s">
        <v>200</v>
      </c>
      <c r="F224" s="50" t="s">
        <v>207</v>
      </c>
      <c r="G224" s="50"/>
      <c r="H224" s="48">
        <v>53.89</v>
      </c>
      <c r="I224" s="46">
        <v>0.11799999999999999</v>
      </c>
      <c r="J224" s="46">
        <v>1.6659999999999999</v>
      </c>
      <c r="K224" s="49">
        <v>0.66900000000000004</v>
      </c>
      <c r="L224" s="46">
        <v>6.4029999999999996</v>
      </c>
      <c r="M224" s="46">
        <v>0.17599999999999999</v>
      </c>
      <c r="N224" s="46">
        <v>15.833</v>
      </c>
      <c r="O224" s="46">
        <v>20.324000000000002</v>
      </c>
      <c r="P224" s="46">
        <v>0.316</v>
      </c>
      <c r="Q224" s="46">
        <v>4.0000000000000001E-3</v>
      </c>
      <c r="R224" s="46"/>
      <c r="S224" s="47">
        <v>4.8000000000000001E-2</v>
      </c>
      <c r="T224" s="40">
        <v>1.9846034197393219</v>
      </c>
      <c r="U224" s="40">
        <v>3.2676136662841762E-3</v>
      </c>
      <c r="V224" s="40">
        <v>7.2305384797885536E-2</v>
      </c>
      <c r="W224" s="40">
        <v>1.9476369320389687E-2</v>
      </c>
      <c r="X224" s="40">
        <v>0.19717516145770791</v>
      </c>
      <c r="Y224" s="40">
        <v>0.80185650557759691</v>
      </c>
      <c r="Z224" s="40">
        <v>0.86926789787281034</v>
      </c>
      <c r="AA224" s="40">
        <v>5.4892999121667167E-3</v>
      </c>
      <c r="AB224" s="40">
        <v>1.4219170234634313E-3</v>
      </c>
      <c r="AC224" s="40"/>
      <c r="AD224" s="40">
        <v>2.2561136969227197E-2</v>
      </c>
      <c r="AE224" s="40">
        <v>0</v>
      </c>
      <c r="AF224" s="28">
        <v>1.5396580260678139E-2</v>
      </c>
      <c r="AG224" s="29">
        <v>81.510952719642731</v>
      </c>
      <c r="AH224" s="41">
        <v>0.46527222625326781</v>
      </c>
      <c r="AI224" s="41">
        <v>0.42919054344319407</v>
      </c>
      <c r="AJ224" s="42">
        <v>0.10553723030353818</v>
      </c>
      <c r="AK224" s="43">
        <v>118.426578906128</v>
      </c>
      <c r="AL224" s="6" t="s">
        <v>202</v>
      </c>
      <c r="AM224" s="44">
        <v>0.3</v>
      </c>
      <c r="AN224" s="45" t="s">
        <v>443</v>
      </c>
      <c r="AO224" s="72">
        <v>1</v>
      </c>
      <c r="AP224" s="70">
        <v>0.99998741559195103</v>
      </c>
    </row>
    <row r="225" spans="1:42" ht="14.25" x14ac:dyDescent="0.2">
      <c r="A225" s="1" t="s">
        <v>196</v>
      </c>
      <c r="B225" s="1" t="s">
        <v>253</v>
      </c>
      <c r="C225" s="1" t="s">
        <v>230</v>
      </c>
      <c r="D225" s="1" t="s">
        <v>317</v>
      </c>
      <c r="E225" s="34" t="s">
        <v>200</v>
      </c>
      <c r="F225" s="50" t="s">
        <v>277</v>
      </c>
      <c r="G225" s="50"/>
      <c r="H225" s="48">
        <v>52.457000000000001</v>
      </c>
      <c r="I225" s="46">
        <v>0.50900000000000001</v>
      </c>
      <c r="J225" s="46">
        <v>1.79</v>
      </c>
      <c r="K225" s="49">
        <v>0.20599999999999999</v>
      </c>
      <c r="L225" s="46">
        <v>8.5210000000000008</v>
      </c>
      <c r="M225" s="46">
        <v>0.216</v>
      </c>
      <c r="N225" s="46">
        <v>14.454000000000001</v>
      </c>
      <c r="O225" s="46">
        <v>20.527999999999999</v>
      </c>
      <c r="P225" s="46">
        <v>0.34899999999999998</v>
      </c>
      <c r="Q225" s="46">
        <v>8.0000000000000002E-3</v>
      </c>
      <c r="R225" s="46"/>
      <c r="S225" s="47">
        <v>2.5999999999999999E-2</v>
      </c>
      <c r="T225" s="40">
        <v>1.9634448774412752</v>
      </c>
      <c r="U225" s="40">
        <v>1.4325711157587477E-2</v>
      </c>
      <c r="V225" s="40">
        <v>7.8958408724146945E-2</v>
      </c>
      <c r="W225" s="40">
        <v>6.0953523479266702E-3</v>
      </c>
      <c r="X225" s="40">
        <v>0.2666913809857322</v>
      </c>
      <c r="Y225" s="40">
        <v>0.82315917169872976</v>
      </c>
      <c r="Z225" s="40">
        <v>0.80654423566056044</v>
      </c>
      <c r="AA225" s="40">
        <v>6.8471170867466444E-3</v>
      </c>
      <c r="AB225" s="40">
        <v>7.8280947914831801E-4</v>
      </c>
      <c r="AC225" s="40"/>
      <c r="AD225" s="40">
        <v>2.5324975747956127E-2</v>
      </c>
      <c r="AE225" s="40">
        <v>0</v>
      </c>
      <c r="AF225" s="28">
        <v>3.655512255872484E-2</v>
      </c>
      <c r="AG225" s="29">
        <v>75.150714638123489</v>
      </c>
      <c r="AH225" s="41">
        <v>0.42530397184039348</v>
      </c>
      <c r="AI225" s="41">
        <v>0.43406529946071937</v>
      </c>
      <c r="AJ225" s="42">
        <v>0.14063072869888704</v>
      </c>
      <c r="AK225" s="43">
        <v>177.000624291891</v>
      </c>
      <c r="AL225" s="6" t="s">
        <v>202</v>
      </c>
      <c r="AM225" s="44">
        <v>0.3</v>
      </c>
      <c r="AN225" s="45" t="s">
        <v>443</v>
      </c>
      <c r="AO225" s="72">
        <v>1</v>
      </c>
      <c r="AP225" s="70">
        <v>0.99480257956959595</v>
      </c>
    </row>
    <row r="226" spans="1:42" ht="14.25" x14ac:dyDescent="0.2">
      <c r="A226" s="1" t="s">
        <v>196</v>
      </c>
      <c r="B226" s="1" t="s">
        <v>253</v>
      </c>
      <c r="C226" s="1" t="s">
        <v>230</v>
      </c>
      <c r="D226" s="1" t="s">
        <v>317</v>
      </c>
      <c r="E226" s="34" t="s">
        <v>200</v>
      </c>
      <c r="F226" s="50" t="s">
        <v>318</v>
      </c>
      <c r="G226" s="50"/>
      <c r="H226" s="48">
        <v>52.882666999999998</v>
      </c>
      <c r="I226" s="46">
        <v>0.23100000000000001</v>
      </c>
      <c r="J226" s="46">
        <v>1.8436667</v>
      </c>
      <c r="K226" s="49">
        <v>0.55700000000000005</v>
      </c>
      <c r="L226" s="46">
        <v>9.4936667000000003</v>
      </c>
      <c r="M226" s="46">
        <v>0.25966669999999997</v>
      </c>
      <c r="N226" s="46">
        <v>16.059000000000001</v>
      </c>
      <c r="O226" s="46">
        <v>17.640999999999998</v>
      </c>
      <c r="P226" s="46">
        <v>0.32333299999999998</v>
      </c>
      <c r="Q226" s="46">
        <v>1.3332999999999999E-3</v>
      </c>
      <c r="R226" s="46"/>
      <c r="S226" s="47">
        <v>1.46667E-2</v>
      </c>
      <c r="T226" s="40">
        <v>1.966420405934231</v>
      </c>
      <c r="U226" s="40">
        <v>6.458893853782917E-3</v>
      </c>
      <c r="V226" s="40">
        <v>8.0793333487254426E-2</v>
      </c>
      <c r="W226" s="40">
        <v>1.6373237054961898E-2</v>
      </c>
      <c r="X226" s="40">
        <v>0.29518898988872533</v>
      </c>
      <c r="Y226" s="40">
        <v>0.70276179231580871</v>
      </c>
      <c r="Z226" s="40">
        <v>0.89023855436952315</v>
      </c>
      <c r="AA226" s="40">
        <v>8.1774523344342702E-3</v>
      </c>
      <c r="AB226" s="40">
        <v>4.386952136927123E-4</v>
      </c>
      <c r="AC226" s="40"/>
      <c r="AD226" s="40">
        <v>2.3308879803619495E-2</v>
      </c>
      <c r="AE226" s="40">
        <v>0</v>
      </c>
      <c r="AF226" s="28">
        <v>3.3579594065769047E-2</v>
      </c>
      <c r="AG226" s="29">
        <v>75.098521093211772</v>
      </c>
      <c r="AH226" s="41">
        <v>0.47147737630209147</v>
      </c>
      <c r="AI226" s="41">
        <v>0.37218820099413558</v>
      </c>
      <c r="AJ226" s="42">
        <v>0.15633442270377298</v>
      </c>
      <c r="AK226" s="43">
        <v>210.462669657102</v>
      </c>
      <c r="AL226" s="6" t="s">
        <v>202</v>
      </c>
      <c r="AM226" s="44">
        <v>0.3</v>
      </c>
      <c r="AN226" s="45" t="s">
        <v>443</v>
      </c>
      <c r="AO226" s="72">
        <v>1</v>
      </c>
      <c r="AP226" s="70">
        <v>0.96084272711105601</v>
      </c>
    </row>
    <row r="227" spans="1:42" ht="14.25" x14ac:dyDescent="0.2">
      <c r="A227" s="1" t="s">
        <v>196</v>
      </c>
      <c r="B227" s="1" t="s">
        <v>253</v>
      </c>
      <c r="C227" s="1" t="s">
        <v>230</v>
      </c>
      <c r="D227" s="1" t="s">
        <v>317</v>
      </c>
      <c r="E227" s="34" t="s">
        <v>200</v>
      </c>
      <c r="F227" s="50" t="s">
        <v>319</v>
      </c>
      <c r="G227" s="50"/>
      <c r="H227" s="48">
        <v>53.505000000000003</v>
      </c>
      <c r="I227" s="46">
        <v>0.23599999999999999</v>
      </c>
      <c r="J227" s="46">
        <v>1.9930000000000001</v>
      </c>
      <c r="K227" s="49">
        <v>0.58199999999999996</v>
      </c>
      <c r="L227" s="46">
        <v>6.46</v>
      </c>
      <c r="M227" s="46">
        <v>0.189</v>
      </c>
      <c r="N227" s="46">
        <v>15.129</v>
      </c>
      <c r="O227" s="46">
        <v>21.306000000000001</v>
      </c>
      <c r="P227" s="46">
        <v>0.42199999999999999</v>
      </c>
      <c r="Q227" s="46">
        <v>7.0000000000000001E-3</v>
      </c>
      <c r="R227" s="46"/>
      <c r="S227" s="47">
        <v>2.9000000000000001E-2</v>
      </c>
      <c r="T227" s="40">
        <v>1.9700271330392214</v>
      </c>
      <c r="U227" s="40">
        <v>6.5339075760659972E-3</v>
      </c>
      <c r="V227" s="40">
        <v>8.6479910379282404E-2</v>
      </c>
      <c r="W227" s="40">
        <v>1.6940146260075034E-2</v>
      </c>
      <c r="X227" s="40">
        <v>0.19889025695108509</v>
      </c>
      <c r="Y227" s="40">
        <v>0.84043026017398015</v>
      </c>
      <c r="Z227" s="40">
        <v>0.83044894947768511</v>
      </c>
      <c r="AA227" s="40">
        <v>5.8935691475327824E-3</v>
      </c>
      <c r="AB227" s="40">
        <v>8.589013824657467E-4</v>
      </c>
      <c r="AC227" s="40"/>
      <c r="AD227" s="40">
        <v>3.012302887047737E-2</v>
      </c>
      <c r="AE227" s="40">
        <v>0</v>
      </c>
      <c r="AF227" s="28">
        <v>2.997286696077861E-2</v>
      </c>
      <c r="AG227" s="29">
        <v>80.677870258034488</v>
      </c>
      <c r="AH227" s="41">
        <v>0.44414510147422448</v>
      </c>
      <c r="AI227" s="41">
        <v>0.44948335887684987</v>
      </c>
      <c r="AJ227" s="42">
        <v>0.10637153964892569</v>
      </c>
      <c r="AK227" s="43">
        <v>122.39415940252999</v>
      </c>
      <c r="AL227" s="6" t="s">
        <v>202</v>
      </c>
      <c r="AM227" s="44">
        <v>0.3</v>
      </c>
      <c r="AN227" s="45" t="s">
        <v>443</v>
      </c>
      <c r="AO227" s="72">
        <v>1</v>
      </c>
      <c r="AP227" s="70">
        <v>0.99999841286027302</v>
      </c>
    </row>
    <row r="228" spans="1:42" ht="14.25" x14ac:dyDescent="0.2">
      <c r="A228" s="1" t="s">
        <v>196</v>
      </c>
      <c r="B228" s="1" t="s">
        <v>253</v>
      </c>
      <c r="C228" s="1" t="s">
        <v>230</v>
      </c>
      <c r="D228" s="1" t="s">
        <v>317</v>
      </c>
      <c r="E228" s="34" t="s">
        <v>200</v>
      </c>
      <c r="F228" s="50" t="s">
        <v>320</v>
      </c>
      <c r="G228" s="50"/>
      <c r="H228" s="48">
        <v>53.707000000000001</v>
      </c>
      <c r="I228" s="46">
        <v>0.13850000000000001</v>
      </c>
      <c r="J228" s="46">
        <v>1.8029999999999999</v>
      </c>
      <c r="K228" s="49">
        <v>0.5605</v>
      </c>
      <c r="L228" s="46">
        <v>5.4885000000000002</v>
      </c>
      <c r="M228" s="46">
        <v>0.11600000000000001</v>
      </c>
      <c r="N228" s="46">
        <v>16.748999999999999</v>
      </c>
      <c r="O228" s="46">
        <v>19.955500000000001</v>
      </c>
      <c r="P228" s="46">
        <v>0.3735</v>
      </c>
      <c r="Q228" s="46">
        <v>5.4999999999999997E-3</v>
      </c>
      <c r="R228" s="46"/>
      <c r="S228" s="47">
        <v>6.0000000000000001E-3</v>
      </c>
      <c r="T228" s="40">
        <v>1.9783915610262732</v>
      </c>
      <c r="U228" s="40">
        <v>3.8363151331087864E-3</v>
      </c>
      <c r="V228" s="40">
        <v>7.82721343517047E-2</v>
      </c>
      <c r="W228" s="40">
        <v>1.6321997444935135E-2</v>
      </c>
      <c r="X228" s="40">
        <v>0.16905895375540189</v>
      </c>
      <c r="Y228" s="40">
        <v>0.78752779325516353</v>
      </c>
      <c r="Z228" s="40">
        <v>0.91980362604270882</v>
      </c>
      <c r="AA228" s="40">
        <v>3.6189125278702472E-3</v>
      </c>
      <c r="AB228" s="40">
        <v>1.7778702872593989E-4</v>
      </c>
      <c r="AC228" s="40"/>
      <c r="AD228" s="40">
        <v>2.667351872143895E-2</v>
      </c>
      <c r="AE228" s="40">
        <v>0</v>
      </c>
      <c r="AF228" s="28">
        <v>2.1608438973726773E-2</v>
      </c>
      <c r="AG228" s="29">
        <v>84.473802581520658</v>
      </c>
      <c r="AH228" s="41">
        <v>0.49019843591821383</v>
      </c>
      <c r="AI228" s="41">
        <v>0.41970359929618128</v>
      </c>
      <c r="AJ228" s="42">
        <v>9.0097964785604875E-2</v>
      </c>
      <c r="AK228" s="43">
        <v>140.53324144121001</v>
      </c>
      <c r="AL228" s="6" t="s">
        <v>202</v>
      </c>
      <c r="AM228" s="44">
        <v>0.3</v>
      </c>
      <c r="AN228" s="45" t="s">
        <v>443</v>
      </c>
      <c r="AO228" s="72">
        <v>1</v>
      </c>
      <c r="AP228" s="70">
        <v>0.961513984666163</v>
      </c>
    </row>
    <row r="229" spans="1:42" ht="14.25" x14ac:dyDescent="0.2">
      <c r="A229" s="1" t="s">
        <v>196</v>
      </c>
      <c r="B229" s="1" t="s">
        <v>253</v>
      </c>
      <c r="C229" s="1" t="s">
        <v>230</v>
      </c>
      <c r="D229" s="1" t="s">
        <v>317</v>
      </c>
      <c r="E229" s="34" t="s">
        <v>200</v>
      </c>
      <c r="F229" s="50" t="s">
        <v>321</v>
      </c>
      <c r="G229" s="50"/>
      <c r="H229" s="48">
        <v>54.036499999999997</v>
      </c>
      <c r="I229" s="46">
        <v>0.14199999999999999</v>
      </c>
      <c r="J229" s="46">
        <v>1.819</v>
      </c>
      <c r="K229" s="49">
        <v>0.88049999999999995</v>
      </c>
      <c r="L229" s="46">
        <v>5.4305000000000003</v>
      </c>
      <c r="M229" s="46">
        <v>0.1105</v>
      </c>
      <c r="N229" s="46">
        <v>16.646999999999998</v>
      </c>
      <c r="O229" s="46">
        <v>20.5105</v>
      </c>
      <c r="P229" s="46">
        <v>0.35049999999999998</v>
      </c>
      <c r="Q229" s="46">
        <v>0.01</v>
      </c>
      <c r="R229" s="46"/>
      <c r="S229" s="47">
        <v>1.15E-2</v>
      </c>
      <c r="T229" s="40">
        <v>1.9730091445543081</v>
      </c>
      <c r="U229" s="40">
        <v>3.8986421662270811E-3</v>
      </c>
      <c r="V229" s="40">
        <v>7.8271684148344303E-2</v>
      </c>
      <c r="W229" s="40">
        <v>2.5414851625861684E-2</v>
      </c>
      <c r="X229" s="40">
        <v>0.16580012595365184</v>
      </c>
      <c r="Y229" s="40">
        <v>0.80230602434361931</v>
      </c>
      <c r="Z229" s="40">
        <v>0.90615552750156569</v>
      </c>
      <c r="AA229" s="40">
        <v>3.4169836792757404E-3</v>
      </c>
      <c r="AB229" s="40">
        <v>3.3775920324550428E-4</v>
      </c>
      <c r="AC229" s="40"/>
      <c r="AD229" s="40">
        <v>2.4810656534611598E-2</v>
      </c>
      <c r="AE229" s="40">
        <v>0</v>
      </c>
      <c r="AF229" s="28">
        <v>2.6990855445691908E-2</v>
      </c>
      <c r="AG229" s="29">
        <v>84.532930497709401</v>
      </c>
      <c r="AH229" s="41">
        <v>0.48347332618237671</v>
      </c>
      <c r="AI229" s="41">
        <v>0.42806510630141065</v>
      </c>
      <c r="AJ229" s="42">
        <v>8.8461567516212675E-2</v>
      </c>
      <c r="AK229" s="43">
        <v>120.772140412479</v>
      </c>
      <c r="AL229" s="6" t="s">
        <v>202</v>
      </c>
      <c r="AM229" s="44">
        <v>0.3</v>
      </c>
      <c r="AN229" s="45" t="s">
        <v>443</v>
      </c>
      <c r="AO229" s="72">
        <v>1</v>
      </c>
      <c r="AP229" s="70">
        <v>0.99667069692774302</v>
      </c>
    </row>
    <row r="230" spans="1:42" ht="14.25" x14ac:dyDescent="0.2">
      <c r="A230" s="1" t="s">
        <v>196</v>
      </c>
      <c r="B230" s="1" t="s">
        <v>253</v>
      </c>
      <c r="C230" s="1" t="s">
        <v>230</v>
      </c>
      <c r="D230" s="1" t="s">
        <v>317</v>
      </c>
      <c r="E230" s="34" t="s">
        <v>200</v>
      </c>
      <c r="F230" s="50" t="s">
        <v>322</v>
      </c>
      <c r="G230" s="50"/>
      <c r="H230" s="48">
        <v>53.805667</v>
      </c>
      <c r="I230" s="46">
        <v>0.21099999999999999</v>
      </c>
      <c r="J230" s="46">
        <v>1.5163333000000001</v>
      </c>
      <c r="K230" s="49">
        <v>0.3953333</v>
      </c>
      <c r="L230" s="46">
        <v>6.7956666999999999</v>
      </c>
      <c r="M230" s="46">
        <v>0.17</v>
      </c>
      <c r="N230" s="46">
        <v>15.606999999999999</v>
      </c>
      <c r="O230" s="46">
        <v>20.816333</v>
      </c>
      <c r="P230" s="46">
        <v>0.33900000000000002</v>
      </c>
      <c r="Q230" s="46">
        <v>4.6667000000000002E-3</v>
      </c>
      <c r="R230" s="46"/>
      <c r="S230" s="47">
        <v>6.667E-4</v>
      </c>
      <c r="T230" s="40">
        <v>1.9829516264467593</v>
      </c>
      <c r="U230" s="40">
        <v>5.8472235811979703E-3</v>
      </c>
      <c r="V230" s="40">
        <v>6.5858049742988839E-2</v>
      </c>
      <c r="W230" s="40">
        <v>1.1517648747568327E-2</v>
      </c>
      <c r="X230" s="40">
        <v>0.20942056271776865</v>
      </c>
      <c r="Y230" s="40">
        <v>0.82188347046656385</v>
      </c>
      <c r="Z230" s="40">
        <v>0.85748870587858395</v>
      </c>
      <c r="AA230" s="40">
        <v>5.3060551740147571E-3</v>
      </c>
      <c r="AB230" s="40">
        <v>1.9764326516782259E-5</v>
      </c>
      <c r="AC230" s="40"/>
      <c r="AD230" s="40">
        <v>2.4221004274836613E-2</v>
      </c>
      <c r="AE230" s="40">
        <v>0</v>
      </c>
      <c r="AF230" s="28">
        <v>1.7048373553240737E-2</v>
      </c>
      <c r="AG230" s="29">
        <v>80.371286586226148</v>
      </c>
      <c r="AH230" s="41">
        <v>0.45398771826283518</v>
      </c>
      <c r="AI230" s="41">
        <v>0.43513692819166788</v>
      </c>
      <c r="AJ230" s="42">
        <v>0.11087535354549709</v>
      </c>
      <c r="AK230" s="43">
        <v>169.790998846006</v>
      </c>
      <c r="AL230" s="6" t="s">
        <v>202</v>
      </c>
      <c r="AM230" s="44">
        <v>0.3</v>
      </c>
      <c r="AN230" s="45" t="s">
        <v>443</v>
      </c>
      <c r="AO230" s="72">
        <v>1</v>
      </c>
      <c r="AP230" s="70">
        <v>0.99999168297110197</v>
      </c>
    </row>
    <row r="231" spans="1:42" ht="14.25" x14ac:dyDescent="0.2">
      <c r="A231" s="1" t="s">
        <v>196</v>
      </c>
      <c r="B231" s="1" t="s">
        <v>253</v>
      </c>
      <c r="C231" s="1" t="s">
        <v>230</v>
      </c>
      <c r="D231" s="1" t="s">
        <v>323</v>
      </c>
      <c r="E231" s="34" t="s">
        <v>200</v>
      </c>
      <c r="F231" s="50" t="s">
        <v>324</v>
      </c>
      <c r="G231" s="50"/>
      <c r="H231" s="48">
        <v>52.935000000000002</v>
      </c>
      <c r="I231" s="46">
        <v>0.129</v>
      </c>
      <c r="J231" s="46">
        <v>2.4</v>
      </c>
      <c r="K231" s="49">
        <v>0.23200000000000001</v>
      </c>
      <c r="L231" s="46">
        <v>8.3699999999999992</v>
      </c>
      <c r="M231" s="46">
        <v>0.2</v>
      </c>
      <c r="N231" s="46">
        <v>14.651999999999999</v>
      </c>
      <c r="O231" s="46">
        <v>20.492000000000001</v>
      </c>
      <c r="P231" s="46">
        <v>0.32800000000000001</v>
      </c>
      <c r="Q231" s="46">
        <v>0</v>
      </c>
      <c r="R231" s="46"/>
      <c r="S231" s="47">
        <v>1.2999999999999999E-2</v>
      </c>
      <c r="T231" s="40">
        <v>1.9620636973026251</v>
      </c>
      <c r="U231" s="40">
        <v>3.5953654438120567E-3</v>
      </c>
      <c r="V231" s="40">
        <v>0.10483626007849256</v>
      </c>
      <c r="W231" s="40">
        <v>6.7978957730370597E-3</v>
      </c>
      <c r="X231" s="40">
        <v>0.25941721613180807</v>
      </c>
      <c r="Y231" s="40">
        <v>0.81372273705065223</v>
      </c>
      <c r="Z231" s="40">
        <v>0.80964003100207116</v>
      </c>
      <c r="AA231" s="40">
        <v>6.2782545564344884E-3</v>
      </c>
      <c r="AB231" s="40">
        <v>3.8759753093017899E-4</v>
      </c>
      <c r="AC231" s="40"/>
      <c r="AD231" s="40">
        <v>2.3569608915872176E-2</v>
      </c>
      <c r="AE231" s="40">
        <v>0</v>
      </c>
      <c r="AF231" s="28">
        <v>3.7936302697374913E-2</v>
      </c>
      <c r="AG231" s="29">
        <v>75.734020153990784</v>
      </c>
      <c r="AH231" s="41">
        <v>0.43002370845404009</v>
      </c>
      <c r="AI231" s="41">
        <v>0.43219215409446332</v>
      </c>
      <c r="AJ231" s="42">
        <v>0.13778413745149659</v>
      </c>
      <c r="AK231" s="43">
        <v>92.684344146685504</v>
      </c>
      <c r="AL231" s="6" t="s">
        <v>202</v>
      </c>
      <c r="AM231" s="44">
        <v>0.3</v>
      </c>
      <c r="AN231" s="45" t="s">
        <v>443</v>
      </c>
      <c r="AO231" s="72">
        <v>1</v>
      </c>
      <c r="AP231" s="70">
        <v>0.95482208330881702</v>
      </c>
    </row>
    <row r="232" spans="1:42" ht="14.25" x14ac:dyDescent="0.2">
      <c r="A232" s="1" t="s">
        <v>196</v>
      </c>
      <c r="B232" s="1" t="s">
        <v>253</v>
      </c>
      <c r="C232" s="1" t="s">
        <v>230</v>
      </c>
      <c r="D232" s="1" t="s">
        <v>323</v>
      </c>
      <c r="E232" s="34" t="s">
        <v>200</v>
      </c>
      <c r="F232" s="50" t="s">
        <v>325</v>
      </c>
      <c r="G232" s="50"/>
      <c r="H232" s="48">
        <v>53.211500000000001</v>
      </c>
      <c r="I232" s="46">
        <v>0.22750000000000001</v>
      </c>
      <c r="J232" s="46">
        <v>1.7795000000000001</v>
      </c>
      <c r="K232" s="49">
        <v>0.4955</v>
      </c>
      <c r="L232" s="46">
        <v>7.8490000000000002</v>
      </c>
      <c r="M232" s="46">
        <v>0.20899999999999999</v>
      </c>
      <c r="N232" s="46">
        <v>15.333</v>
      </c>
      <c r="O232" s="46">
        <v>19.8355</v>
      </c>
      <c r="P232" s="46">
        <v>0.36449999999999999</v>
      </c>
      <c r="Q232" s="46">
        <v>1.4E-2</v>
      </c>
      <c r="R232" s="46"/>
      <c r="S232" s="47">
        <v>4.4499999999999998E-2</v>
      </c>
      <c r="T232" s="40">
        <v>1.9738946364039482</v>
      </c>
      <c r="U232" s="40">
        <v>6.3457507683953862E-3</v>
      </c>
      <c r="V232" s="40">
        <v>7.7794080250348674E-2</v>
      </c>
      <c r="W232" s="40">
        <v>1.4530429641909724E-2</v>
      </c>
      <c r="X232" s="40">
        <v>0.24346466877501011</v>
      </c>
      <c r="Y232" s="40">
        <v>0.78828549759244138</v>
      </c>
      <c r="Z232" s="40">
        <v>0.84795045760001497</v>
      </c>
      <c r="AA232" s="40">
        <v>6.5660395044573449E-3</v>
      </c>
      <c r="AB232" s="40">
        <v>1.3278405920776259E-3</v>
      </c>
      <c r="AC232" s="40"/>
      <c r="AD232" s="40">
        <v>2.621345982445971E-2</v>
      </c>
      <c r="AE232" s="40">
        <v>0</v>
      </c>
      <c r="AF232" s="28">
        <v>2.6105363596051756E-2</v>
      </c>
      <c r="AG232" s="29">
        <v>77.692752932274061</v>
      </c>
      <c r="AH232" s="41">
        <v>0.4511093132534339</v>
      </c>
      <c r="AI232" s="41">
        <v>0.41936757776278999</v>
      </c>
      <c r="AJ232" s="42">
        <v>0.12952310898377611</v>
      </c>
      <c r="AK232" s="43">
        <v>111.942834808911</v>
      </c>
      <c r="AL232" s="6" t="s">
        <v>210</v>
      </c>
      <c r="AM232" s="44">
        <v>0.3</v>
      </c>
      <c r="AN232" s="45" t="s">
        <v>443</v>
      </c>
      <c r="AO232" s="72">
        <v>1</v>
      </c>
      <c r="AP232" s="70">
        <v>0.99999581853081698</v>
      </c>
    </row>
    <row r="233" spans="1:42" ht="14.25" x14ac:dyDescent="0.2">
      <c r="A233" s="1" t="s">
        <v>196</v>
      </c>
      <c r="B233" s="1" t="s">
        <v>253</v>
      </c>
      <c r="C233" s="1" t="s">
        <v>230</v>
      </c>
      <c r="D233" s="1" t="s">
        <v>323</v>
      </c>
      <c r="E233" s="34" t="s">
        <v>200</v>
      </c>
      <c r="F233" s="50" t="s">
        <v>326</v>
      </c>
      <c r="G233" s="50"/>
      <c r="H233" s="48">
        <v>53.472999999999999</v>
      </c>
      <c r="I233" s="46">
        <v>0.188</v>
      </c>
      <c r="J233" s="46">
        <v>2.3365</v>
      </c>
      <c r="K233" s="49">
        <v>0.44350000000000001</v>
      </c>
      <c r="L233" s="46">
        <v>6.6044999999999998</v>
      </c>
      <c r="M233" s="46">
        <v>0.1555</v>
      </c>
      <c r="N233" s="46">
        <v>16.0855</v>
      </c>
      <c r="O233" s="46">
        <v>20.295500000000001</v>
      </c>
      <c r="P233" s="46">
        <v>0.31950000000000001</v>
      </c>
      <c r="Q233" s="46">
        <v>5.0000000000000001E-3</v>
      </c>
      <c r="R233" s="46"/>
      <c r="S233" s="47">
        <v>0</v>
      </c>
      <c r="T233" s="40">
        <v>1.9614021191597433</v>
      </c>
      <c r="U233" s="40">
        <v>5.1852904024842607E-3</v>
      </c>
      <c r="V233" s="40">
        <v>0.10100153365627507</v>
      </c>
      <c r="W233" s="40">
        <v>1.2860031904450685E-2</v>
      </c>
      <c r="X233" s="40">
        <v>0.20257002709621577</v>
      </c>
      <c r="Y233" s="40">
        <v>0.79754236946394808</v>
      </c>
      <c r="Z233" s="40">
        <v>0.87961278478643301</v>
      </c>
      <c r="AA233" s="40">
        <v>4.8306016277724637E-3</v>
      </c>
      <c r="AB233" s="40">
        <v>0</v>
      </c>
      <c r="AC233" s="40"/>
      <c r="AD233" s="40">
        <v>2.2720155551059426E-2</v>
      </c>
      <c r="AE233" s="40">
        <v>0</v>
      </c>
      <c r="AF233" s="28">
        <v>3.8597880840256726E-2</v>
      </c>
      <c r="AG233" s="29">
        <v>81.281348689708963</v>
      </c>
      <c r="AH233" s="41">
        <v>0.4679475454791196</v>
      </c>
      <c r="AI233" s="41">
        <v>0.42428668689356225</v>
      </c>
      <c r="AJ233" s="42">
        <v>0.10776576762731811</v>
      </c>
      <c r="AK233" s="43">
        <v>123.94049298139601</v>
      </c>
      <c r="AL233" s="6" t="s">
        <v>202</v>
      </c>
      <c r="AM233" s="44">
        <v>0.3</v>
      </c>
      <c r="AN233" s="45" t="s">
        <v>443</v>
      </c>
      <c r="AO233" s="72">
        <v>1</v>
      </c>
      <c r="AP233" s="70">
        <v>0.97353094062809398</v>
      </c>
    </row>
    <row r="234" spans="1:42" ht="14.25" x14ac:dyDescent="0.2">
      <c r="A234" s="1" t="s">
        <v>196</v>
      </c>
      <c r="B234" s="1" t="s">
        <v>253</v>
      </c>
      <c r="C234" s="1" t="s">
        <v>230</v>
      </c>
      <c r="D234" s="1" t="s">
        <v>323</v>
      </c>
      <c r="E234" s="34" t="s">
        <v>200</v>
      </c>
      <c r="F234" s="50" t="s">
        <v>327</v>
      </c>
      <c r="G234" s="50"/>
      <c r="H234" s="48">
        <v>52.52</v>
      </c>
      <c r="I234" s="46">
        <v>0.33400000000000002</v>
      </c>
      <c r="J234" s="46">
        <v>2.2080000000000002</v>
      </c>
      <c r="K234" s="49">
        <v>0.24049999999999999</v>
      </c>
      <c r="L234" s="46">
        <v>8.1039999999999992</v>
      </c>
      <c r="M234" s="46">
        <v>0.23050000000000001</v>
      </c>
      <c r="N234" s="46">
        <v>14.683</v>
      </c>
      <c r="O234" s="46">
        <v>20.582999999999998</v>
      </c>
      <c r="P234" s="46">
        <v>0.378</v>
      </c>
      <c r="Q234" s="46">
        <v>6.4999999999999997E-3</v>
      </c>
      <c r="R234" s="46"/>
      <c r="S234" s="47">
        <v>2.4500000000000001E-2</v>
      </c>
      <c r="T234" s="40">
        <v>1.9568608861986359</v>
      </c>
      <c r="U234" s="40">
        <v>9.35760796823807E-3</v>
      </c>
      <c r="V234" s="40">
        <v>9.6953702148675533E-2</v>
      </c>
      <c r="W234" s="40">
        <v>7.0838058161544421E-3</v>
      </c>
      <c r="X234" s="40">
        <v>0.2524863005709102</v>
      </c>
      <c r="Y234" s="40">
        <v>0.8216102114781767</v>
      </c>
      <c r="Z234" s="40">
        <v>0.81559567079474338</v>
      </c>
      <c r="AA234" s="40">
        <v>7.2735244792614725E-3</v>
      </c>
      <c r="AB234" s="40">
        <v>7.3429197883084156E-4</v>
      </c>
      <c r="AC234" s="40"/>
      <c r="AD234" s="40">
        <v>2.730457259520841E-2</v>
      </c>
      <c r="AE234" s="40">
        <v>0</v>
      </c>
      <c r="AF234" s="28">
        <v>4.3139113801364148E-2</v>
      </c>
      <c r="AG234" s="29">
        <v>76.360774983582928</v>
      </c>
      <c r="AH234" s="41">
        <v>0.43160239440020304</v>
      </c>
      <c r="AI234" s="41">
        <v>0.43478520943115795</v>
      </c>
      <c r="AJ234" s="42">
        <v>0.13361239616863907</v>
      </c>
      <c r="AK234" s="43">
        <v>126.70681965463299</v>
      </c>
      <c r="AL234" s="6" t="s">
        <v>202</v>
      </c>
      <c r="AM234" s="44">
        <v>0.3</v>
      </c>
      <c r="AN234" s="45" t="s">
        <v>443</v>
      </c>
      <c r="AO234" s="72">
        <v>1</v>
      </c>
      <c r="AP234" s="70">
        <v>0.99258954027199997</v>
      </c>
    </row>
    <row r="235" spans="1:42" ht="14.25" x14ac:dyDescent="0.2">
      <c r="A235" s="1" t="s">
        <v>196</v>
      </c>
      <c r="B235" s="1" t="s">
        <v>253</v>
      </c>
      <c r="C235" s="1" t="s">
        <v>230</v>
      </c>
      <c r="D235" s="1" t="s">
        <v>323</v>
      </c>
      <c r="E235" s="34" t="s">
        <v>200</v>
      </c>
      <c r="F235" s="50" t="s">
        <v>328</v>
      </c>
      <c r="G235" s="50"/>
      <c r="H235" s="48">
        <v>53.767499999999998</v>
      </c>
      <c r="I235" s="46">
        <v>0.13500000000000001</v>
      </c>
      <c r="J235" s="46">
        <v>1.7729999999999999</v>
      </c>
      <c r="K235" s="49">
        <v>0.4945</v>
      </c>
      <c r="L235" s="46">
        <v>5.4515000000000002</v>
      </c>
      <c r="M235" s="46">
        <v>0.14449999999999999</v>
      </c>
      <c r="N235" s="46">
        <v>16.3035</v>
      </c>
      <c r="O235" s="46">
        <v>21.047999999999998</v>
      </c>
      <c r="P235" s="46">
        <v>0.33150000000000002</v>
      </c>
      <c r="Q235" s="46">
        <v>8.9999999999999993E-3</v>
      </c>
      <c r="R235" s="46"/>
      <c r="S235" s="47">
        <v>1.2999999999999999E-2</v>
      </c>
      <c r="T235" s="40">
        <v>1.9751505314088507</v>
      </c>
      <c r="U235" s="40">
        <v>3.7290419529621738E-3</v>
      </c>
      <c r="V235" s="40">
        <v>7.6757210739127127E-2</v>
      </c>
      <c r="W235" s="40">
        <v>1.4360282508246553E-2</v>
      </c>
      <c r="X235" s="40">
        <v>0.16745554156604101</v>
      </c>
      <c r="Y235" s="40">
        <v>0.82834853840720035</v>
      </c>
      <c r="Z235" s="40">
        <v>0.89286558126302606</v>
      </c>
      <c r="AA235" s="40">
        <v>4.4955925529161249E-3</v>
      </c>
      <c r="AB235" s="40">
        <v>3.8414145148508262E-4</v>
      </c>
      <c r="AC235" s="40"/>
      <c r="AD235" s="40">
        <v>2.3608708867093608E-2</v>
      </c>
      <c r="AE235" s="40">
        <v>0</v>
      </c>
      <c r="AF235" s="28">
        <v>2.4849468591149337E-2</v>
      </c>
      <c r="AG235" s="29">
        <v>84.207091798827037</v>
      </c>
      <c r="AH235" s="41">
        <v>0.47274841100512122</v>
      </c>
      <c r="AI235" s="41">
        <v>0.43858836482023428</v>
      </c>
      <c r="AJ235" s="42">
        <v>8.8663224174644464E-2</v>
      </c>
      <c r="AK235" s="43">
        <v>129.750732342411</v>
      </c>
      <c r="AL235" s="6" t="s">
        <v>202</v>
      </c>
      <c r="AM235" s="44">
        <v>0.3</v>
      </c>
      <c r="AN235" s="45" t="s">
        <v>443</v>
      </c>
      <c r="AO235" s="72">
        <v>1</v>
      </c>
      <c r="AP235" s="70">
        <v>0.95083512407653403</v>
      </c>
    </row>
    <row r="236" spans="1:42" ht="14.25" x14ac:dyDescent="0.2">
      <c r="A236" s="1" t="s">
        <v>196</v>
      </c>
      <c r="B236" s="1" t="s">
        <v>253</v>
      </c>
      <c r="C236" s="1" t="s">
        <v>230</v>
      </c>
      <c r="D236" s="1" t="s">
        <v>323</v>
      </c>
      <c r="E236" s="34" t="s">
        <v>200</v>
      </c>
      <c r="F236" s="50" t="s">
        <v>329</v>
      </c>
      <c r="G236" s="50"/>
      <c r="H236" s="48">
        <v>53.080333000000003</v>
      </c>
      <c r="I236" s="46">
        <v>0.3383333</v>
      </c>
      <c r="J236" s="46">
        <v>3.1016667</v>
      </c>
      <c r="K236" s="49">
        <v>9.1999999999999998E-2</v>
      </c>
      <c r="L236" s="46">
        <v>6.8683332999999998</v>
      </c>
      <c r="M236" s="46">
        <v>0.14333299999999999</v>
      </c>
      <c r="N236" s="46">
        <v>15.010999999999999</v>
      </c>
      <c r="O236" s="46">
        <v>20.873999999999999</v>
      </c>
      <c r="P236" s="46">
        <v>0.3496667</v>
      </c>
      <c r="Q236" s="46">
        <v>1.3332999999999999E-3</v>
      </c>
      <c r="R236" s="46"/>
      <c r="S236" s="47">
        <v>2.8000000000000001E-2</v>
      </c>
      <c r="T236" s="40">
        <v>1.9511238933087056</v>
      </c>
      <c r="U236" s="40">
        <v>9.3514530539435415E-3</v>
      </c>
      <c r="V236" s="40">
        <v>0.13436199042577143</v>
      </c>
      <c r="W236" s="40">
        <v>2.6733472082476448E-3</v>
      </c>
      <c r="X236" s="40">
        <v>0.21110850104657491</v>
      </c>
      <c r="Y236" s="40">
        <v>0.82201322867508031</v>
      </c>
      <c r="Z236" s="40">
        <v>0.82259432939594646</v>
      </c>
      <c r="AA236" s="40">
        <v>4.4620675356979167E-3</v>
      </c>
      <c r="AB236" s="40">
        <v>8.2789775407204696E-4</v>
      </c>
      <c r="AC236" s="40"/>
      <c r="AD236" s="40">
        <v>2.4918037275672614E-2</v>
      </c>
      <c r="AE236" s="40">
        <v>0</v>
      </c>
      <c r="AF236" s="28">
        <v>4.8876106691294385E-2</v>
      </c>
      <c r="AG236" s="29">
        <v>79.577447712298436</v>
      </c>
      <c r="AH236" s="41">
        <v>0.4432759663604422</v>
      </c>
      <c r="AI236" s="41">
        <v>0.44296282539363802</v>
      </c>
      <c r="AJ236" s="42">
        <v>0.11376120824591969</v>
      </c>
      <c r="AK236" s="43">
        <v>161.98081319002</v>
      </c>
      <c r="AL236" s="6" t="s">
        <v>202</v>
      </c>
      <c r="AM236" s="44">
        <v>0.3</v>
      </c>
      <c r="AN236" s="45" t="s">
        <v>443</v>
      </c>
      <c r="AO236" s="72">
        <v>1</v>
      </c>
      <c r="AP236" s="70">
        <v>0.95177516055703104</v>
      </c>
    </row>
    <row r="237" spans="1:42" ht="14.25" x14ac:dyDescent="0.2">
      <c r="A237" s="1" t="s">
        <v>196</v>
      </c>
      <c r="B237" s="1" t="s">
        <v>253</v>
      </c>
      <c r="C237" s="1" t="s">
        <v>230</v>
      </c>
      <c r="D237" s="1" t="s">
        <v>323</v>
      </c>
      <c r="E237" s="34" t="s">
        <v>200</v>
      </c>
      <c r="F237" s="50" t="s">
        <v>330</v>
      </c>
      <c r="G237" s="50"/>
      <c r="H237" s="48">
        <v>54.116</v>
      </c>
      <c r="I237" s="46">
        <v>0.28133330000000001</v>
      </c>
      <c r="J237" s="46">
        <v>1.6776667000000001</v>
      </c>
      <c r="K237" s="49">
        <v>0.49099999999999999</v>
      </c>
      <c r="L237" s="46">
        <v>6.2210000000000001</v>
      </c>
      <c r="M237" s="46">
        <v>0.17766670000000001</v>
      </c>
      <c r="N237" s="46">
        <v>16.247667</v>
      </c>
      <c r="O237" s="46">
        <v>20.279333300000001</v>
      </c>
      <c r="P237" s="46">
        <v>0.31733329999999998</v>
      </c>
      <c r="Q237" s="46">
        <v>1E-3</v>
      </c>
      <c r="R237" s="46"/>
      <c r="S237" s="47">
        <v>0</v>
      </c>
      <c r="T237" s="40">
        <v>1.9821287599131547</v>
      </c>
      <c r="U237" s="40">
        <v>7.7483719460751015E-3</v>
      </c>
      <c r="V237" s="40">
        <v>7.241723721828898E-2</v>
      </c>
      <c r="W237" s="40">
        <v>1.4216870213676206E-2</v>
      </c>
      <c r="X237" s="40">
        <v>0.190532702622012</v>
      </c>
      <c r="Y237" s="40">
        <v>0.79575938089224585</v>
      </c>
      <c r="Z237" s="40">
        <v>0.88720108094920835</v>
      </c>
      <c r="AA237" s="40">
        <v>5.5112606435030777E-3</v>
      </c>
      <c r="AB237" s="40">
        <v>0</v>
      </c>
      <c r="AC237" s="40"/>
      <c r="AD237" s="40">
        <v>2.2533578723830879E-2</v>
      </c>
      <c r="AE237" s="40">
        <v>0</v>
      </c>
      <c r="AF237" s="28">
        <v>1.7871240086845264E-2</v>
      </c>
      <c r="AG237" s="29">
        <v>82.320986357998777</v>
      </c>
      <c r="AH237" s="41">
        <v>0.4735544798228748</v>
      </c>
      <c r="AI237" s="41">
        <v>0.42474634868504396</v>
      </c>
      <c r="AJ237" s="42">
        <v>0.10169917149208123</v>
      </c>
      <c r="AK237" s="43">
        <v>86.596317335438201</v>
      </c>
      <c r="AL237" s="6" t="s">
        <v>202</v>
      </c>
      <c r="AM237" s="44">
        <v>0.3</v>
      </c>
      <c r="AN237" s="45" t="s">
        <v>443</v>
      </c>
      <c r="AO237" s="72">
        <v>1</v>
      </c>
      <c r="AP237" s="70">
        <v>0.95818274124957803</v>
      </c>
    </row>
    <row r="238" spans="1:42" ht="14.25" x14ac:dyDescent="0.2">
      <c r="A238" s="1" t="s">
        <v>196</v>
      </c>
      <c r="B238" s="1" t="s">
        <v>253</v>
      </c>
      <c r="C238" s="1" t="s">
        <v>230</v>
      </c>
      <c r="D238" s="1" t="s">
        <v>323</v>
      </c>
      <c r="E238" s="34" t="s">
        <v>200</v>
      </c>
      <c r="F238" s="50" t="s">
        <v>331</v>
      </c>
      <c r="G238" s="50"/>
      <c r="H238" s="48">
        <v>54.064500000000002</v>
      </c>
      <c r="I238" s="46">
        <v>0.24099999999999999</v>
      </c>
      <c r="J238" s="46">
        <v>2.15</v>
      </c>
      <c r="K238" s="49">
        <v>0.3725</v>
      </c>
      <c r="L238" s="46">
        <v>5.9690000000000003</v>
      </c>
      <c r="M238" s="46">
        <v>0.10199999999999999</v>
      </c>
      <c r="N238" s="46">
        <v>15.573499999999999</v>
      </c>
      <c r="O238" s="46">
        <v>20.942</v>
      </c>
      <c r="P238" s="46">
        <v>0.374</v>
      </c>
      <c r="Q238" s="46">
        <v>0</v>
      </c>
      <c r="R238" s="46"/>
      <c r="S238" s="47">
        <v>7.0000000000000001E-3</v>
      </c>
      <c r="T238" s="40">
        <v>1.9799911872731024</v>
      </c>
      <c r="U238" s="40">
        <v>6.6366857428844942E-3</v>
      </c>
      <c r="V238" s="40">
        <v>9.2793940862124211E-2</v>
      </c>
      <c r="W238" s="40">
        <v>1.0784342574472347E-2</v>
      </c>
      <c r="X238" s="40">
        <v>0.18279141585439218</v>
      </c>
      <c r="Y238" s="40">
        <v>0.82165809949303448</v>
      </c>
      <c r="Z238" s="40">
        <v>0.85028040637163749</v>
      </c>
      <c r="AA238" s="40">
        <v>3.1636612710735658E-3</v>
      </c>
      <c r="AB238" s="40">
        <v>2.0621325189734712E-4</v>
      </c>
      <c r="AC238" s="40"/>
      <c r="AD238" s="40">
        <v>2.6554065142191531E-2</v>
      </c>
      <c r="AE238" s="40">
        <v>0</v>
      </c>
      <c r="AF238" s="28">
        <v>2.0008812726897585E-2</v>
      </c>
      <c r="AG238" s="29">
        <v>82.306030237034335</v>
      </c>
      <c r="AH238" s="41">
        <v>0.45843893302996458</v>
      </c>
      <c r="AI238" s="41">
        <v>0.4430068711737164</v>
      </c>
      <c r="AJ238" s="42">
        <v>9.8554195796319077E-2</v>
      </c>
      <c r="AK238" s="43">
        <v>135.103584708662</v>
      </c>
      <c r="AL238" s="6" t="s">
        <v>202</v>
      </c>
      <c r="AM238" s="44">
        <v>0.3</v>
      </c>
      <c r="AN238" s="45" t="s">
        <v>443</v>
      </c>
      <c r="AO238" s="72">
        <v>1</v>
      </c>
      <c r="AP238" s="70">
        <v>0.99040419988164896</v>
      </c>
    </row>
    <row r="239" spans="1:42" ht="12" customHeight="1" x14ac:dyDescent="0.2">
      <c r="A239" s="1" t="s">
        <v>196</v>
      </c>
      <c r="B239" s="1" t="s">
        <v>253</v>
      </c>
      <c r="C239" s="1" t="s">
        <v>230</v>
      </c>
      <c r="D239" s="1" t="s">
        <v>323</v>
      </c>
      <c r="E239" s="34" t="s">
        <v>200</v>
      </c>
      <c r="F239" s="51" t="s">
        <v>332</v>
      </c>
      <c r="G239" s="51"/>
      <c r="H239" s="36">
        <v>53.173000000000002</v>
      </c>
      <c r="I239" s="37">
        <v>0.25633329999999999</v>
      </c>
      <c r="J239" s="37">
        <v>1.849</v>
      </c>
      <c r="K239" s="38">
        <v>0.4116667</v>
      </c>
      <c r="L239" s="37">
        <v>8.3233333300000005</v>
      </c>
      <c r="M239" s="37">
        <v>0.21866669999999999</v>
      </c>
      <c r="N239" s="37">
        <v>14.613</v>
      </c>
      <c r="O239" s="37">
        <v>20.224667</v>
      </c>
      <c r="P239" s="37">
        <v>0.32300000000000001</v>
      </c>
      <c r="Q239" s="37">
        <v>1.6666999999999999E-3</v>
      </c>
      <c r="R239" s="37"/>
      <c r="S239" s="39">
        <v>0</v>
      </c>
      <c r="T239" s="40">
        <v>1.9766915554899525</v>
      </c>
      <c r="U239" s="40">
        <v>7.1653253775982957E-3</v>
      </c>
      <c r="V239" s="40">
        <v>8.1005544807911445E-2</v>
      </c>
      <c r="W239" s="40">
        <v>1.2097895058817507E-2</v>
      </c>
      <c r="X239" s="40">
        <v>0.25873083028738741</v>
      </c>
      <c r="Y239" s="40">
        <v>0.80547310157045138</v>
      </c>
      <c r="Z239" s="40">
        <v>0.80986383437969889</v>
      </c>
      <c r="AA239" s="40">
        <v>6.8844481583699383E-3</v>
      </c>
      <c r="AB239" s="40">
        <v>0</v>
      </c>
      <c r="AC239" s="40"/>
      <c r="AD239" s="40">
        <v>2.3278694095414963E-2</v>
      </c>
      <c r="AE239" s="40">
        <v>0</v>
      </c>
      <c r="AF239" s="28">
        <v>2.3308444510047543E-2</v>
      </c>
      <c r="AG239" s="29">
        <v>75.787748260188692</v>
      </c>
      <c r="AH239" s="41">
        <v>0.43214223571307547</v>
      </c>
      <c r="AI239" s="41">
        <v>0.42979934668400771</v>
      </c>
      <c r="AJ239" s="42">
        <v>0.13805841760291679</v>
      </c>
      <c r="AK239" s="52">
        <v>105.707608201518</v>
      </c>
      <c r="AL239" s="6" t="s">
        <v>202</v>
      </c>
      <c r="AM239" s="44">
        <v>0.3</v>
      </c>
      <c r="AN239" s="45" t="s">
        <v>443</v>
      </c>
      <c r="AO239" s="72">
        <v>1</v>
      </c>
      <c r="AP239" s="70">
        <v>0.99999155240633597</v>
      </c>
    </row>
    <row r="240" spans="1:42" ht="14.25" x14ac:dyDescent="0.2">
      <c r="A240" s="1" t="s">
        <v>333</v>
      </c>
      <c r="B240" s="1" t="s">
        <v>334</v>
      </c>
      <c r="C240" s="1" t="s">
        <v>230</v>
      </c>
      <c r="D240" s="1" t="s">
        <v>335</v>
      </c>
      <c r="E240" s="1" t="s">
        <v>200</v>
      </c>
      <c r="F240" s="1" t="s">
        <v>336</v>
      </c>
      <c r="G240" s="1"/>
      <c r="H240" s="25">
        <v>51.66</v>
      </c>
      <c r="I240" s="5">
        <v>0.43</v>
      </c>
      <c r="J240" s="5">
        <v>2.4300000000000002</v>
      </c>
      <c r="K240" s="26">
        <v>0.65</v>
      </c>
      <c r="L240" s="5">
        <v>5.31</v>
      </c>
      <c r="M240" s="5">
        <v>0.17</v>
      </c>
      <c r="N240" s="5">
        <v>17.18</v>
      </c>
      <c r="O240" s="5">
        <v>21.38</v>
      </c>
      <c r="P240" s="5">
        <v>0.34</v>
      </c>
      <c r="Q240" s="5"/>
      <c r="R240" s="5"/>
      <c r="S240" s="27"/>
      <c r="T240" s="40">
        <v>1.907868771887822</v>
      </c>
      <c r="U240" s="40">
        <v>1.1941137465303063E-2</v>
      </c>
      <c r="V240" s="40">
        <v>0.10576219707002503</v>
      </c>
      <c r="W240" s="40">
        <v>1.8976835197690164E-2</v>
      </c>
      <c r="X240" s="40">
        <v>0.16398033536491285</v>
      </c>
      <c r="Y240" s="40">
        <v>0.84590914013011076</v>
      </c>
      <c r="Z240" s="40">
        <v>0.94589326897957993</v>
      </c>
      <c r="AA240" s="40">
        <v>5.3171848529452179E-3</v>
      </c>
      <c r="AB240" s="40">
        <v>0</v>
      </c>
      <c r="AC240" s="40"/>
      <c r="AD240" s="40">
        <v>2.434340712926323E-2</v>
      </c>
      <c r="AE240" s="40"/>
      <c r="AF240" s="28">
        <v>9.2131228112177999E-2</v>
      </c>
      <c r="AG240" s="29">
        <v>85.225314421117176</v>
      </c>
      <c r="AH240" s="41">
        <v>0.48363923429219247</v>
      </c>
      <c r="AI240" s="41">
        <v>0.43251692577815115</v>
      </c>
      <c r="AJ240" s="42">
        <v>8.3843839929656466E-2</v>
      </c>
      <c r="AK240" s="6">
        <v>321</v>
      </c>
      <c r="AL240" s="6" t="s">
        <v>202</v>
      </c>
      <c r="AM240" s="44">
        <v>0.3</v>
      </c>
      <c r="AN240" s="53" t="s">
        <v>337</v>
      </c>
      <c r="AO240" s="72">
        <v>-1</v>
      </c>
      <c r="AP240" s="70">
        <v>0.37934420969336902</v>
      </c>
    </row>
    <row r="241" spans="1:42" ht="14.25" x14ac:dyDescent="0.2">
      <c r="A241" s="1" t="s">
        <v>338</v>
      </c>
      <c r="B241" s="1" t="s">
        <v>334</v>
      </c>
      <c r="C241" s="1" t="s">
        <v>230</v>
      </c>
      <c r="D241" s="1" t="s">
        <v>335</v>
      </c>
      <c r="E241" s="1" t="s">
        <v>200</v>
      </c>
      <c r="F241" s="1" t="s">
        <v>339</v>
      </c>
      <c r="G241" s="1"/>
      <c r="H241" s="25">
        <v>52.08</v>
      </c>
      <c r="I241" s="5">
        <v>0.39</v>
      </c>
      <c r="J241" s="5">
        <v>2.16</v>
      </c>
      <c r="K241" s="26">
        <v>0.77</v>
      </c>
      <c r="L241" s="5">
        <v>4.6500000000000004</v>
      </c>
      <c r="M241" s="5">
        <v>0.15</v>
      </c>
      <c r="N241" s="5">
        <v>17.14</v>
      </c>
      <c r="O241" s="5">
        <v>20.87</v>
      </c>
      <c r="P241" s="5">
        <v>0.39</v>
      </c>
      <c r="Q241" s="5"/>
      <c r="R241" s="5">
        <v>0.03</v>
      </c>
      <c r="S241" s="27"/>
      <c r="T241" s="40">
        <v>1.9307245221870917</v>
      </c>
      <c r="U241" s="40">
        <v>1.0871690713687369E-2</v>
      </c>
      <c r="V241" s="40">
        <v>9.4369831815947006E-2</v>
      </c>
      <c r="W241" s="40">
        <v>2.2566094054594744E-2</v>
      </c>
      <c r="X241" s="40">
        <v>0.14414694464285774</v>
      </c>
      <c r="Y241" s="40">
        <v>0.82888390198310891</v>
      </c>
      <c r="Z241" s="40">
        <v>0.94729453640802097</v>
      </c>
      <c r="AA241" s="40">
        <v>4.7095491749453546E-3</v>
      </c>
      <c r="AB241" s="40"/>
      <c r="AC241" s="40"/>
      <c r="AD241" s="40">
        <v>2.8029947983982607E-2</v>
      </c>
      <c r="AE241" s="40">
        <v>9.415116766820444E-4</v>
      </c>
      <c r="AF241" s="28">
        <v>6.9275477812908326E-2</v>
      </c>
      <c r="AG241" s="29">
        <v>86.792975423284446</v>
      </c>
      <c r="AH241" s="41">
        <v>0.49329897150625485</v>
      </c>
      <c r="AI241" s="41">
        <v>0.43163721591469406</v>
      </c>
      <c r="AJ241" s="42">
        <v>7.5063812579051079E-2</v>
      </c>
      <c r="AK241" s="6">
        <v>379</v>
      </c>
      <c r="AL241" s="6" t="s">
        <v>202</v>
      </c>
      <c r="AM241" s="44">
        <v>0.3</v>
      </c>
      <c r="AN241" s="53" t="s">
        <v>337</v>
      </c>
      <c r="AO241" s="72">
        <v>1</v>
      </c>
      <c r="AP241" s="70">
        <v>0.81319382641654803</v>
      </c>
    </row>
    <row r="242" spans="1:42" ht="14.25" x14ac:dyDescent="0.2">
      <c r="A242" s="1" t="s">
        <v>333</v>
      </c>
      <c r="B242" s="1" t="s">
        <v>334</v>
      </c>
      <c r="C242" s="1" t="s">
        <v>230</v>
      </c>
      <c r="D242" s="1" t="s">
        <v>335</v>
      </c>
      <c r="E242" s="1" t="s">
        <v>200</v>
      </c>
      <c r="F242" s="1" t="s">
        <v>340</v>
      </c>
      <c r="G242" s="1"/>
      <c r="H242" s="25">
        <v>53.04</v>
      </c>
      <c r="I242" s="5">
        <v>0.25</v>
      </c>
      <c r="J242" s="5">
        <v>1.32</v>
      </c>
      <c r="K242" s="26">
        <v>0.51</v>
      </c>
      <c r="L242" s="5">
        <v>4.34</v>
      </c>
      <c r="M242" s="5">
        <v>0.25</v>
      </c>
      <c r="N242" s="5">
        <v>18.12</v>
      </c>
      <c r="O242" s="5">
        <v>20.78</v>
      </c>
      <c r="P242" s="5">
        <v>0.35</v>
      </c>
      <c r="Q242" s="5"/>
      <c r="R242" s="5"/>
      <c r="S242" s="27"/>
      <c r="T242" s="40">
        <v>1.9541908566147834</v>
      </c>
      <c r="U242" s="40">
        <v>6.9260658275601969E-3</v>
      </c>
      <c r="V242" s="40">
        <v>5.7314892954187437E-2</v>
      </c>
      <c r="W242" s="40">
        <v>1.4854224021434236E-2</v>
      </c>
      <c r="X242" s="40">
        <v>0.13370767670200356</v>
      </c>
      <c r="Y242" s="40">
        <v>0.82022107467520688</v>
      </c>
      <c r="Z242" s="40">
        <v>0.99528287765277645</v>
      </c>
      <c r="AA242" s="40">
        <v>7.8008550834798391E-3</v>
      </c>
      <c r="AB242" s="40"/>
      <c r="AC242" s="40"/>
      <c r="AD242" s="40">
        <v>2.4999991076827481E-2</v>
      </c>
      <c r="AE242" s="40"/>
      <c r="AF242" s="28">
        <v>4.5809143385216577E-2</v>
      </c>
      <c r="AG242" s="29">
        <v>88.15688260754159</v>
      </c>
      <c r="AH242" s="41">
        <v>0.51060791082396362</v>
      </c>
      <c r="AI242" s="41">
        <v>0.42079631706454823</v>
      </c>
      <c r="AJ242" s="42">
        <v>6.8595772111488151E-2</v>
      </c>
      <c r="AK242" s="6">
        <v>123</v>
      </c>
      <c r="AL242" s="6" t="s">
        <v>202</v>
      </c>
      <c r="AM242" s="44">
        <v>0.3</v>
      </c>
      <c r="AN242" s="53" t="s">
        <v>341</v>
      </c>
      <c r="AO242" s="72">
        <v>1</v>
      </c>
      <c r="AP242" s="70">
        <v>0.66450761240173595</v>
      </c>
    </row>
    <row r="243" spans="1:42" ht="14.25" x14ac:dyDescent="0.2">
      <c r="A243" s="1" t="s">
        <v>333</v>
      </c>
      <c r="B243" s="1" t="s">
        <v>334</v>
      </c>
      <c r="C243" s="1" t="s">
        <v>230</v>
      </c>
      <c r="D243" s="1" t="s">
        <v>335</v>
      </c>
      <c r="E243" s="1" t="s">
        <v>200</v>
      </c>
      <c r="F243" s="1" t="s">
        <v>342</v>
      </c>
      <c r="G243" s="1"/>
      <c r="H243" s="25">
        <v>51.91</v>
      </c>
      <c r="I243" s="5">
        <v>0.43</v>
      </c>
      <c r="J243" s="5">
        <v>2.31</v>
      </c>
      <c r="K243" s="26">
        <v>0.65</v>
      </c>
      <c r="L243" s="5">
        <v>4.93</v>
      </c>
      <c r="M243" s="5">
        <v>0.19</v>
      </c>
      <c r="N243" s="5">
        <v>17.23</v>
      </c>
      <c r="O243" s="5">
        <v>21.07</v>
      </c>
      <c r="P243" s="5">
        <v>0.31</v>
      </c>
      <c r="Q243" s="5"/>
      <c r="R243" s="5">
        <v>7.0000000000000007E-2</v>
      </c>
      <c r="S243" s="27"/>
      <c r="T243" s="40">
        <v>1.9188903461898343</v>
      </c>
      <c r="U243" s="40">
        <v>1.1952279194978757E-2</v>
      </c>
      <c r="V243" s="40">
        <v>0.10063318121735083</v>
      </c>
      <c r="W243" s="40">
        <v>1.8994541615398462E-2</v>
      </c>
      <c r="X243" s="40">
        <v>0.1523874493326374</v>
      </c>
      <c r="Y243" s="40">
        <v>0.83442168823575857</v>
      </c>
      <c r="Z243" s="40">
        <v>0.94953129813063497</v>
      </c>
      <c r="AA243" s="40">
        <v>5.9482809075134752E-3</v>
      </c>
      <c r="AB243" s="40"/>
      <c r="AC243" s="40"/>
      <c r="AD243" s="40">
        <v>2.2216169010290557E-2</v>
      </c>
      <c r="AE243" s="40">
        <v>2.1905455478245378E-3</v>
      </c>
      <c r="AF243" s="28">
        <v>8.1109653810165661E-2</v>
      </c>
      <c r="AG243" s="29">
        <v>86.170718151093396</v>
      </c>
      <c r="AH243" s="41">
        <v>0.49037415147912677</v>
      </c>
      <c r="AI243" s="41">
        <v>0.43092716180072288</v>
      </c>
      <c r="AJ243" s="42">
        <v>7.8698686720150304E-2</v>
      </c>
      <c r="AK243" s="6">
        <v>310</v>
      </c>
      <c r="AL243" s="6" t="s">
        <v>202</v>
      </c>
      <c r="AM243" s="44">
        <v>0.3</v>
      </c>
      <c r="AN243" s="53" t="s">
        <v>337</v>
      </c>
      <c r="AO243" s="72">
        <v>1</v>
      </c>
      <c r="AP243" s="70">
        <v>0.53469952923031905</v>
      </c>
    </row>
    <row r="244" spans="1:42" ht="14.25" x14ac:dyDescent="0.2">
      <c r="A244" s="1" t="s">
        <v>333</v>
      </c>
      <c r="B244" s="1" t="s">
        <v>334</v>
      </c>
      <c r="C244" s="1" t="s">
        <v>230</v>
      </c>
      <c r="D244" s="1" t="s">
        <v>335</v>
      </c>
      <c r="E244" s="1" t="s">
        <v>200</v>
      </c>
      <c r="F244" s="1" t="s">
        <v>343</v>
      </c>
      <c r="G244" s="1"/>
      <c r="H244" s="25">
        <v>53.12</v>
      </c>
      <c r="I244" s="5">
        <v>0.25</v>
      </c>
      <c r="J244" s="5">
        <v>1.35</v>
      </c>
      <c r="K244" s="26">
        <v>0.53</v>
      </c>
      <c r="L244" s="5">
        <v>4.38</v>
      </c>
      <c r="M244" s="5">
        <v>0.06</v>
      </c>
      <c r="N244" s="5">
        <v>17.739999999999998</v>
      </c>
      <c r="O244" s="5">
        <v>21.26</v>
      </c>
      <c r="P244" s="5">
        <v>0.23</v>
      </c>
      <c r="Q244" s="5"/>
      <c r="R244" s="5">
        <v>0.04</v>
      </c>
      <c r="S244" s="27"/>
      <c r="T244" s="40">
        <v>1.9568338391365014</v>
      </c>
      <c r="U244" s="40">
        <v>6.9249881873780124E-3</v>
      </c>
      <c r="V244" s="40">
        <v>5.8608383745118044E-2</v>
      </c>
      <c r="W244" s="40">
        <v>1.5434340777415618E-2</v>
      </c>
      <c r="X244" s="40">
        <v>0.13491900993910561</v>
      </c>
      <c r="Y244" s="40">
        <v>0.83903690329573166</v>
      </c>
      <c r="Z244" s="40">
        <v>0.97425888898089008</v>
      </c>
      <c r="AA244" s="40">
        <v>1.8719139199487001E-3</v>
      </c>
      <c r="AB244" s="40"/>
      <c r="AC244" s="40"/>
      <c r="AD244" s="40">
        <v>1.6426009411996869E-2</v>
      </c>
      <c r="AE244" s="40">
        <v>1.2474150907065031E-3</v>
      </c>
      <c r="AF244" s="28">
        <v>4.3166160863498559E-2</v>
      </c>
      <c r="AG244" s="29">
        <v>87.836125289687445</v>
      </c>
      <c r="AH244" s="41">
        <v>0.50007775727443105</v>
      </c>
      <c r="AI244" s="41">
        <v>0.430669607037933</v>
      </c>
      <c r="AJ244" s="42">
        <v>6.9252635687636011E-2</v>
      </c>
      <c r="AK244" s="6">
        <v>379</v>
      </c>
      <c r="AL244" s="6" t="s">
        <v>210</v>
      </c>
      <c r="AM244" s="44">
        <v>0.3</v>
      </c>
      <c r="AN244" s="53" t="s">
        <v>337</v>
      </c>
      <c r="AO244" s="72">
        <v>1</v>
      </c>
      <c r="AP244" s="70">
        <v>0.96337496061486205</v>
      </c>
    </row>
    <row r="245" spans="1:42" ht="14.25" x14ac:dyDescent="0.2">
      <c r="A245" s="1" t="s">
        <v>333</v>
      </c>
      <c r="B245" s="1" t="s">
        <v>334</v>
      </c>
      <c r="C245" s="1" t="s">
        <v>230</v>
      </c>
      <c r="D245" s="1" t="s">
        <v>335</v>
      </c>
      <c r="E245" s="1" t="s">
        <v>200</v>
      </c>
      <c r="F245" s="1" t="s">
        <v>344</v>
      </c>
      <c r="G245" s="1"/>
      <c r="H245" s="25">
        <v>53.17</v>
      </c>
      <c r="I245" s="5">
        <v>0.27</v>
      </c>
      <c r="J245" s="5">
        <v>1.37</v>
      </c>
      <c r="K245" s="26">
        <v>0.47</v>
      </c>
      <c r="L245" s="5">
        <v>4.87</v>
      </c>
      <c r="M245" s="5">
        <v>0.14000000000000001</v>
      </c>
      <c r="N245" s="5">
        <v>17.93</v>
      </c>
      <c r="O245" s="5">
        <v>20.96</v>
      </c>
      <c r="P245" s="5">
        <v>0.28000000000000003</v>
      </c>
      <c r="Q245" s="5"/>
      <c r="R245" s="5"/>
      <c r="S245" s="27"/>
      <c r="T245" s="40">
        <v>1.9527119439709264</v>
      </c>
      <c r="U245" s="40">
        <v>7.4562151509960086E-3</v>
      </c>
      <c r="V245" s="40">
        <v>5.9295561009653476E-2</v>
      </c>
      <c r="W245" s="40">
        <v>1.3645382434958732E-2</v>
      </c>
      <c r="X245" s="40">
        <v>0.149555929072889</v>
      </c>
      <c r="Y245" s="40">
        <v>0.82467858999271015</v>
      </c>
      <c r="Z245" s="40">
        <v>0.98169525032836513</v>
      </c>
      <c r="AA245" s="40">
        <v>4.3545000302311482E-3</v>
      </c>
      <c r="AB245" s="40"/>
      <c r="AC245" s="40"/>
      <c r="AD245" s="40">
        <v>1.9935994330080517E-2</v>
      </c>
      <c r="AE245" s="40"/>
      <c r="AF245" s="28">
        <v>4.72880560290736E-2</v>
      </c>
      <c r="AG245" s="29">
        <v>86.779600163418564</v>
      </c>
      <c r="AH245" s="41">
        <v>0.50190720837207714</v>
      </c>
      <c r="AI245" s="41">
        <v>0.42162995977520862</v>
      </c>
      <c r="AJ245" s="42">
        <v>7.6462831852714339E-2</v>
      </c>
      <c r="AK245" s="6">
        <v>275</v>
      </c>
      <c r="AL245" s="6" t="s">
        <v>202</v>
      </c>
      <c r="AM245" s="44">
        <v>0.3</v>
      </c>
      <c r="AN245" s="53" t="s">
        <v>337</v>
      </c>
      <c r="AO245" s="72">
        <v>1</v>
      </c>
      <c r="AP245" s="70">
        <v>0.80449426004992697</v>
      </c>
    </row>
    <row r="246" spans="1:42" ht="14.25" x14ac:dyDescent="0.2">
      <c r="A246" s="1" t="s">
        <v>338</v>
      </c>
      <c r="B246" s="1" t="s">
        <v>334</v>
      </c>
      <c r="C246" s="1" t="s">
        <v>230</v>
      </c>
      <c r="D246" s="1" t="s">
        <v>335</v>
      </c>
      <c r="E246" s="1" t="s">
        <v>200</v>
      </c>
      <c r="F246" s="1" t="s">
        <v>345</v>
      </c>
      <c r="G246" s="1"/>
      <c r="H246" s="25">
        <v>52.32</v>
      </c>
      <c r="I246" s="5">
        <v>0.31</v>
      </c>
      <c r="J246" s="5">
        <v>3.32</v>
      </c>
      <c r="K246" s="26">
        <v>1.17</v>
      </c>
      <c r="L246" s="5">
        <v>4.33</v>
      </c>
      <c r="M246" s="5">
        <v>0.15</v>
      </c>
      <c r="N246" s="5">
        <v>17.850000000000001</v>
      </c>
      <c r="O246" s="5">
        <v>19.350000000000001</v>
      </c>
      <c r="P246" s="5">
        <v>0.64</v>
      </c>
      <c r="Q246" s="5"/>
      <c r="R246" s="5">
        <v>0</v>
      </c>
      <c r="S246" s="27"/>
      <c r="T246" s="40">
        <v>1.9133074456415524</v>
      </c>
      <c r="U246" s="40">
        <v>8.5243616144762332E-3</v>
      </c>
      <c r="V246" s="40">
        <v>0.14308206613275806</v>
      </c>
      <c r="W246" s="40">
        <v>3.382355249601366E-2</v>
      </c>
      <c r="X246" s="40">
        <v>0.13240612452804901</v>
      </c>
      <c r="Y246" s="40">
        <v>0.75808851062337212</v>
      </c>
      <c r="Z246" s="40">
        <v>0.97315075642281457</v>
      </c>
      <c r="AA246" s="40">
        <v>4.6456557540446577E-3</v>
      </c>
      <c r="AB246" s="40"/>
      <c r="AC246" s="40"/>
      <c r="AD246" s="40">
        <v>4.5373820433007188E-2</v>
      </c>
      <c r="AE246" s="40">
        <v>0</v>
      </c>
      <c r="AF246" s="28">
        <v>8.6692554358447582E-2</v>
      </c>
      <c r="AG246" s="29">
        <v>88.023580983533876</v>
      </c>
      <c r="AH246" s="41">
        <v>0.52217592511029498</v>
      </c>
      <c r="AI246" s="41">
        <v>0.4067772302878977</v>
      </c>
      <c r="AJ246" s="42">
        <v>7.1046844601807282E-2</v>
      </c>
      <c r="AK246" s="6">
        <v>325</v>
      </c>
      <c r="AL246" s="6" t="s">
        <v>202</v>
      </c>
      <c r="AM246" s="44">
        <v>0.3</v>
      </c>
      <c r="AN246" s="53" t="s">
        <v>337</v>
      </c>
      <c r="AO246" s="72">
        <v>1</v>
      </c>
      <c r="AP246" s="70">
        <v>0.89484978296283302</v>
      </c>
    </row>
    <row r="247" spans="1:42" ht="14.25" x14ac:dyDescent="0.2">
      <c r="A247" s="1" t="s">
        <v>333</v>
      </c>
      <c r="B247" s="1" t="s">
        <v>346</v>
      </c>
      <c r="C247" s="1" t="s">
        <v>230</v>
      </c>
      <c r="D247" s="1" t="s">
        <v>347</v>
      </c>
      <c r="E247" s="1" t="s">
        <v>200</v>
      </c>
      <c r="F247" s="1" t="s">
        <v>348</v>
      </c>
      <c r="G247" s="1"/>
      <c r="H247" s="25">
        <v>50.33</v>
      </c>
      <c r="I247" s="5">
        <v>0.83</v>
      </c>
      <c r="J247" s="5">
        <v>4.92</v>
      </c>
      <c r="K247" s="26">
        <v>0.26</v>
      </c>
      <c r="L247" s="5">
        <v>6.43</v>
      </c>
      <c r="M247" s="5">
        <v>0.22</v>
      </c>
      <c r="N247" s="5">
        <v>15.87</v>
      </c>
      <c r="O247" s="5">
        <v>20.95</v>
      </c>
      <c r="P247" s="5">
        <v>0.43</v>
      </c>
      <c r="Q247" s="5"/>
      <c r="R247" s="5">
        <v>0.01</v>
      </c>
      <c r="S247" s="27"/>
      <c r="T247" s="40">
        <v>1.8524285072465214</v>
      </c>
      <c r="U247" s="40">
        <v>2.297078105871907E-2</v>
      </c>
      <c r="V247" s="40">
        <v>0.21340752103189387</v>
      </c>
      <c r="W247" s="40">
        <v>7.5649176555775202E-3</v>
      </c>
      <c r="X247" s="40">
        <v>0.19789218778050549</v>
      </c>
      <c r="Y247" s="40">
        <v>0.82607688818244041</v>
      </c>
      <c r="Z247" s="40">
        <v>0.87079580862236672</v>
      </c>
      <c r="AA247" s="40">
        <v>6.8576599510559383E-3</v>
      </c>
      <c r="AB247" s="40"/>
      <c r="AC247" s="40"/>
      <c r="AD247" s="40">
        <v>3.0682541388571172E-2</v>
      </c>
      <c r="AE247" s="40">
        <v>3.1158005106377105E-4</v>
      </c>
      <c r="AF247" s="28">
        <v>0.14757149275347858</v>
      </c>
      <c r="AG247" s="29">
        <v>81.482697621139522</v>
      </c>
      <c r="AH247" s="41">
        <v>0.45957987489986057</v>
      </c>
      <c r="AI247" s="41">
        <v>0.43597857174941007</v>
      </c>
      <c r="AJ247" s="42">
        <v>0.10444155335072935</v>
      </c>
      <c r="AK247" s="6">
        <v>574</v>
      </c>
      <c r="AL247" s="6" t="s">
        <v>202</v>
      </c>
      <c r="AM247" s="44">
        <v>0.3</v>
      </c>
      <c r="AN247" s="53" t="s">
        <v>337</v>
      </c>
      <c r="AO247" s="72">
        <v>1</v>
      </c>
      <c r="AP247" s="70">
        <v>0.97909259358225598</v>
      </c>
    </row>
    <row r="248" spans="1:42" ht="14.25" x14ac:dyDescent="0.2">
      <c r="A248" s="1" t="s">
        <v>333</v>
      </c>
      <c r="B248" s="1" t="s">
        <v>334</v>
      </c>
      <c r="C248" s="1" t="s">
        <v>230</v>
      </c>
      <c r="D248" s="1" t="s">
        <v>349</v>
      </c>
      <c r="E248" s="1" t="s">
        <v>200</v>
      </c>
      <c r="F248" s="1" t="s">
        <v>350</v>
      </c>
      <c r="G248" s="1"/>
      <c r="H248" s="25">
        <v>53.98</v>
      </c>
      <c r="I248" s="5">
        <v>0.21</v>
      </c>
      <c r="J248" s="5">
        <v>1.0900000000000001</v>
      </c>
      <c r="K248" s="26">
        <v>0.72</v>
      </c>
      <c r="L248" s="5">
        <v>4.51</v>
      </c>
      <c r="M248" s="5">
        <v>0.11</v>
      </c>
      <c r="N248" s="5">
        <v>18.97</v>
      </c>
      <c r="O248" s="5">
        <v>19.920000000000002</v>
      </c>
      <c r="P248" s="5">
        <v>0.48</v>
      </c>
      <c r="Q248" s="5"/>
      <c r="R248" s="5"/>
      <c r="S248" s="27"/>
      <c r="T248" s="40">
        <v>1.9628170029401268</v>
      </c>
      <c r="U248" s="40">
        <v>5.7418173148760399E-3</v>
      </c>
      <c r="V248" s="40">
        <v>4.6709317544683188E-2</v>
      </c>
      <c r="W248" s="40">
        <v>2.0696445268808827E-2</v>
      </c>
      <c r="X248" s="40">
        <v>0.13712815240734777</v>
      </c>
      <c r="Y248" s="40">
        <v>0.77599368019285597</v>
      </c>
      <c r="Z248" s="40">
        <v>1.0283457083315088</v>
      </c>
      <c r="AA248" s="40">
        <v>3.3874926081360183E-3</v>
      </c>
      <c r="AB248" s="40"/>
      <c r="AC248" s="40"/>
      <c r="AD248" s="40">
        <v>3.3837363459814362E-2</v>
      </c>
      <c r="AE248" s="40"/>
      <c r="AF248" s="28">
        <v>3.7182997059873157E-2</v>
      </c>
      <c r="AG248" s="29">
        <v>88.234128878667875</v>
      </c>
      <c r="AH248" s="41">
        <v>0.52967442754052152</v>
      </c>
      <c r="AI248" s="41">
        <v>0.39969438779308958</v>
      </c>
      <c r="AJ248" s="42">
        <v>7.0631184666388916E-2</v>
      </c>
      <c r="AK248" s="6">
        <v>345</v>
      </c>
      <c r="AL248" s="6" t="s">
        <v>202</v>
      </c>
      <c r="AM248" s="44">
        <v>0.3</v>
      </c>
      <c r="AN248" s="53" t="s">
        <v>337</v>
      </c>
      <c r="AO248" s="72">
        <v>1</v>
      </c>
      <c r="AP248" s="70">
        <v>0.98421429635484103</v>
      </c>
    </row>
    <row r="249" spans="1:42" ht="14.25" x14ac:dyDescent="0.2">
      <c r="A249" s="1" t="s">
        <v>333</v>
      </c>
      <c r="B249" s="1" t="s">
        <v>334</v>
      </c>
      <c r="C249" s="1" t="s">
        <v>230</v>
      </c>
      <c r="D249" s="1" t="s">
        <v>351</v>
      </c>
      <c r="E249" s="1" t="s">
        <v>200</v>
      </c>
      <c r="F249" s="1" t="s">
        <v>352</v>
      </c>
      <c r="G249" s="1"/>
      <c r="H249" s="25">
        <v>53.23</v>
      </c>
      <c r="I249" s="5">
        <v>0.21</v>
      </c>
      <c r="J249" s="5">
        <v>2.42</v>
      </c>
      <c r="K249" s="26">
        <v>0.49</v>
      </c>
      <c r="L249" s="5">
        <v>5</v>
      </c>
      <c r="M249" s="5">
        <v>0.09</v>
      </c>
      <c r="N249" s="5">
        <v>18.190000000000001</v>
      </c>
      <c r="O249" s="5">
        <v>19.64</v>
      </c>
      <c r="P249" s="5">
        <v>0.5</v>
      </c>
      <c r="Q249" s="5"/>
      <c r="R249" s="5">
        <v>0.01</v>
      </c>
      <c r="S249" s="27"/>
      <c r="T249" s="40">
        <v>1.9408513305066417</v>
      </c>
      <c r="U249" s="40">
        <v>5.7575569562310289E-3</v>
      </c>
      <c r="V249" s="40">
        <v>0.10398752993171173</v>
      </c>
      <c r="W249" s="40">
        <v>1.4123691252719362E-2</v>
      </c>
      <c r="X249" s="40">
        <v>0.15244351685152907</v>
      </c>
      <c r="Y249" s="40">
        <v>0.76718341550914992</v>
      </c>
      <c r="Z249" s="40">
        <v>0.98876567252794634</v>
      </c>
      <c r="AA249" s="40">
        <v>2.7791824125187837E-3</v>
      </c>
      <c r="AB249" s="40"/>
      <c r="AC249" s="40"/>
      <c r="AD249" s="40">
        <v>3.5343874429759156E-2</v>
      </c>
      <c r="AE249" s="40">
        <v>3.0866751263301009E-4</v>
      </c>
      <c r="AF249" s="28">
        <v>5.9148669493358286E-2</v>
      </c>
      <c r="AG249" s="29">
        <v>86.641930483015202</v>
      </c>
      <c r="AH249" s="41">
        <v>0.51811439113475877</v>
      </c>
      <c r="AI249" s="41">
        <v>0.40200502430364593</v>
      </c>
      <c r="AJ249" s="42">
        <v>7.9880584561595358E-2</v>
      </c>
      <c r="AK249" s="6">
        <v>328</v>
      </c>
      <c r="AL249" s="6" t="s">
        <v>202</v>
      </c>
      <c r="AM249" s="44">
        <v>0.3</v>
      </c>
      <c r="AN249" s="53" t="s">
        <v>337</v>
      </c>
      <c r="AO249" s="72">
        <v>1</v>
      </c>
      <c r="AP249" s="70">
        <v>0.93980897536561803</v>
      </c>
    </row>
    <row r="250" spans="1:42" ht="14.25" x14ac:dyDescent="0.2">
      <c r="A250" s="1" t="s">
        <v>353</v>
      </c>
      <c r="B250" s="2" t="s">
        <v>354</v>
      </c>
      <c r="C250" s="1" t="s">
        <v>157</v>
      </c>
      <c r="D250" s="1"/>
      <c r="E250" s="1" t="s">
        <v>200</v>
      </c>
      <c r="F250" s="2" t="s">
        <v>359</v>
      </c>
      <c r="G250" s="2"/>
      <c r="H250" s="68">
        <v>52.305999999999997</v>
      </c>
      <c r="I250" s="73">
        <v>0.84918000000000005</v>
      </c>
      <c r="J250" s="73">
        <v>3.206</v>
      </c>
      <c r="K250" s="73">
        <v>0.49869999999999998</v>
      </c>
      <c r="L250" s="2">
        <v>4.3559999999999999</v>
      </c>
      <c r="M250" s="2">
        <v>6.6100000000000006E-2</v>
      </c>
      <c r="N250" s="2">
        <v>16.283999999999999</v>
      </c>
      <c r="O250" s="2">
        <v>22.262</v>
      </c>
      <c r="P250" s="2">
        <v>0.36443999999999999</v>
      </c>
      <c r="Q250" s="2"/>
      <c r="R250" s="2"/>
      <c r="S250" s="2"/>
      <c r="T250" s="65">
        <v>1.9098391890834117</v>
      </c>
      <c r="U250" s="54">
        <v>3.1005950418419522E-2</v>
      </c>
      <c r="V250" s="54">
        <v>0.13795546266424033</v>
      </c>
      <c r="W250" s="54">
        <v>1.4394646070603128E-2</v>
      </c>
      <c r="X250" s="54">
        <v>0.13299530622484401</v>
      </c>
      <c r="Y250" s="54">
        <v>0.87082600290735523</v>
      </c>
      <c r="Z250" s="54">
        <v>0.88640309283747176</v>
      </c>
      <c r="AA250" s="54">
        <v>2.0451748311556984E-3</v>
      </c>
      <c r="AB250" s="54"/>
      <c r="AC250" s="54"/>
      <c r="AD250" s="54">
        <v>2.5797622114481576E-2</v>
      </c>
      <c r="AE250" s="66"/>
      <c r="AF250" s="54">
        <v>9.0160810916588341E-2</v>
      </c>
      <c r="AG250" s="69">
        <f t="shared" ref="AG250:AG258" si="0">Z250/(Z250+X250)*100</f>
        <v>86.953549628174954</v>
      </c>
      <c r="AH250" s="54">
        <f>Z250/(Z250+Y250+X250)</f>
        <v>0.46894066752805275</v>
      </c>
      <c r="AI250" s="54">
        <f>Y250/(Y250+X250+Z250)</f>
        <v>0.46069979945234452</v>
      </c>
      <c r="AJ250" s="54">
        <f>X250/(X250+Y250+Z250)</f>
        <v>7.0359533019602793E-2</v>
      </c>
      <c r="AK250" s="67">
        <v>91</v>
      </c>
      <c r="AL250" s="6" t="s">
        <v>419</v>
      </c>
      <c r="AM250" s="7" t="s">
        <v>420</v>
      </c>
      <c r="AN250" s="27" t="s">
        <v>418</v>
      </c>
      <c r="AO250" s="72">
        <v>1</v>
      </c>
      <c r="AP250" s="70">
        <v>0.99999406538150803</v>
      </c>
    </row>
    <row r="251" spans="1:42" ht="14.25" x14ac:dyDescent="0.2">
      <c r="A251" s="1" t="s">
        <v>353</v>
      </c>
      <c r="B251" s="2" t="s">
        <v>354</v>
      </c>
      <c r="C251" s="1" t="s">
        <v>156</v>
      </c>
      <c r="D251" s="1"/>
      <c r="E251" s="1" t="s">
        <v>200</v>
      </c>
      <c r="F251" s="2" t="s">
        <v>360</v>
      </c>
      <c r="G251" s="2"/>
      <c r="H251" s="68">
        <v>50.777999999999999</v>
      </c>
      <c r="I251" s="73">
        <v>1.0986800000000001</v>
      </c>
      <c r="J251" s="73">
        <v>4.1040000000000001</v>
      </c>
      <c r="K251" s="73">
        <v>0.71819999999999995</v>
      </c>
      <c r="L251" s="2">
        <v>4.9640000000000004</v>
      </c>
      <c r="M251" s="2">
        <v>9.64E-2</v>
      </c>
      <c r="N251" s="2">
        <v>15.635999999999999</v>
      </c>
      <c r="O251" s="2">
        <v>21.956</v>
      </c>
      <c r="P251" s="2">
        <v>0.39989999999999998</v>
      </c>
      <c r="Q251" s="2"/>
      <c r="R251" s="2"/>
      <c r="S251" s="2"/>
      <c r="T251" s="65">
        <v>1.8718001507154887</v>
      </c>
      <c r="U251" s="54">
        <v>4.0500007672379636E-2</v>
      </c>
      <c r="V251" s="54">
        <v>0.17828767915281565</v>
      </c>
      <c r="W251" s="54">
        <v>2.09288622310769E-2</v>
      </c>
      <c r="X251" s="54">
        <v>0.15300964622072843</v>
      </c>
      <c r="Y251" s="54">
        <v>0.86707971821344498</v>
      </c>
      <c r="Z251" s="54">
        <v>0.85927945132437533</v>
      </c>
      <c r="AA251" s="54">
        <v>3.0112347207495666E-3</v>
      </c>
      <c r="AB251" s="54"/>
      <c r="AC251" s="54"/>
      <c r="AD251" s="54">
        <v>2.8578776926530845E-2</v>
      </c>
      <c r="AE251" s="66"/>
      <c r="AF251" s="54">
        <v>0.12819984928451134</v>
      </c>
      <c r="AG251" s="69">
        <f t="shared" si="0"/>
        <v>84.884787696341775</v>
      </c>
      <c r="AH251" s="54">
        <f t="shared" ref="AH251:AH258" si="1">Z251/(Z251+Y251+X251)</f>
        <v>0.45721704229595506</v>
      </c>
      <c r="AI251" s="54">
        <f t="shared" ref="AI251:AI258" si="2">Y251/(Y251+X251+Z251)</f>
        <v>0.46136751389241032</v>
      </c>
      <c r="AJ251" s="54">
        <f t="shared" ref="AJ251:AJ258" si="3">X251/(X251+Y251+Z251)</f>
        <v>8.1415443811634625E-2</v>
      </c>
      <c r="AK251" s="67">
        <v>120</v>
      </c>
      <c r="AL251" s="6" t="s">
        <v>419</v>
      </c>
      <c r="AM251" s="7" t="s">
        <v>420</v>
      </c>
      <c r="AN251" s="27" t="s">
        <v>418</v>
      </c>
      <c r="AO251" s="72">
        <v>1</v>
      </c>
      <c r="AP251" s="70">
        <v>0.99658429607600896</v>
      </c>
    </row>
    <row r="252" spans="1:42" ht="14.25" x14ac:dyDescent="0.2">
      <c r="A252" s="1" t="s">
        <v>353</v>
      </c>
      <c r="B252" s="2" t="s">
        <v>354</v>
      </c>
      <c r="C252" s="1" t="s">
        <v>156</v>
      </c>
      <c r="D252" s="1"/>
      <c r="E252" s="1" t="s">
        <v>200</v>
      </c>
      <c r="F252" s="2" t="s">
        <v>355</v>
      </c>
      <c r="G252" s="2"/>
      <c r="H252" s="68">
        <v>50.82</v>
      </c>
      <c r="I252" s="73">
        <v>1.2421199999999999</v>
      </c>
      <c r="J252" s="73">
        <v>4.4119999999999999</v>
      </c>
      <c r="K252" s="73">
        <v>0.51104000000000005</v>
      </c>
      <c r="L252" s="2">
        <v>5.38</v>
      </c>
      <c r="M252" s="2">
        <v>0.11014</v>
      </c>
      <c r="N252" s="2">
        <v>15.366</v>
      </c>
      <c r="O252" s="2">
        <v>21.847999999999999</v>
      </c>
      <c r="P252" s="2">
        <v>0.39694000000000002</v>
      </c>
      <c r="Q252" s="2"/>
      <c r="R252" s="2"/>
      <c r="S252" s="2"/>
      <c r="T252" s="65">
        <v>1.8683330216436318</v>
      </c>
      <c r="U252" s="54">
        <v>4.5664970736796297E-2</v>
      </c>
      <c r="V252" s="54">
        <v>0.19115480784140551</v>
      </c>
      <c r="W252" s="54">
        <v>1.4852202271027818E-2</v>
      </c>
      <c r="X252" s="54">
        <v>0.16538840398647425</v>
      </c>
      <c r="Y252" s="54">
        <v>0.86050467714670342</v>
      </c>
      <c r="Z252" s="54">
        <v>0.84218079918683908</v>
      </c>
      <c r="AA252" s="54">
        <v>3.4312186200334493E-3</v>
      </c>
      <c r="AB252" s="54"/>
      <c r="AC252" s="54"/>
      <c r="AD252" s="54">
        <v>2.8291295973172779E-2</v>
      </c>
      <c r="AE252" s="66"/>
      <c r="AF252" s="54">
        <v>0.1316669783563682</v>
      </c>
      <c r="AG252" s="69">
        <f t="shared" si="0"/>
        <v>83.585405005870783</v>
      </c>
      <c r="AH252" s="54">
        <f t="shared" si="1"/>
        <v>0.45082842175522869</v>
      </c>
      <c r="AI252" s="54">
        <f t="shared" si="2"/>
        <v>0.46063739031525441</v>
      </c>
      <c r="AJ252" s="54">
        <f t="shared" si="3"/>
        <v>8.8534187929516908E-2</v>
      </c>
      <c r="AK252" s="67">
        <v>170</v>
      </c>
      <c r="AL252" s="6" t="s">
        <v>421</v>
      </c>
      <c r="AM252" s="7" t="s">
        <v>420</v>
      </c>
      <c r="AN252" s="27" t="s">
        <v>418</v>
      </c>
      <c r="AO252" s="72">
        <v>1</v>
      </c>
      <c r="AP252" s="70">
        <v>0.99999963220188204</v>
      </c>
    </row>
    <row r="253" spans="1:42" ht="14.25" x14ac:dyDescent="0.2">
      <c r="A253" s="1" t="s">
        <v>353</v>
      </c>
      <c r="B253" s="2" t="s">
        <v>354</v>
      </c>
      <c r="C253" s="1" t="s">
        <v>156</v>
      </c>
      <c r="D253" s="1"/>
      <c r="E253" s="1" t="s">
        <v>200</v>
      </c>
      <c r="F253" s="2" t="s">
        <v>356</v>
      </c>
      <c r="G253" s="2"/>
      <c r="H253" s="68">
        <v>51.46</v>
      </c>
      <c r="I253" s="73">
        <v>0.94591999999999998</v>
      </c>
      <c r="J253" s="73">
        <v>3.6579999999999999</v>
      </c>
      <c r="K253" s="73">
        <v>0.66</v>
      </c>
      <c r="L253" s="2">
        <v>4.7720000000000002</v>
      </c>
      <c r="M253" s="2">
        <v>9.5100000000000004E-2</v>
      </c>
      <c r="N253" s="2">
        <v>16.181999999999999</v>
      </c>
      <c r="O253" s="2">
        <v>21.728000000000002</v>
      </c>
      <c r="P253" s="2">
        <v>0.40250000000000002</v>
      </c>
      <c r="Q253" s="2"/>
      <c r="R253" s="2"/>
      <c r="S253" s="2"/>
      <c r="T253" s="65">
        <v>1.8889624642111895</v>
      </c>
      <c r="U253" s="54">
        <v>3.4722257562119087E-2</v>
      </c>
      <c r="V253" s="54">
        <v>0.15824403205931664</v>
      </c>
      <c r="W253" s="54">
        <v>1.9151985906496985E-2</v>
      </c>
      <c r="X253" s="54">
        <v>0.14647285027057794</v>
      </c>
      <c r="Y253" s="54">
        <v>0.85446684884698965</v>
      </c>
      <c r="Z253" s="54">
        <v>0.88554497072558103</v>
      </c>
      <c r="AA253" s="54">
        <v>2.9581333790186268E-3</v>
      </c>
      <c r="AB253" s="54"/>
      <c r="AC253" s="54"/>
      <c r="AD253" s="54">
        <v>2.8643611765268504E-2</v>
      </c>
      <c r="AE253" s="66"/>
      <c r="AF253" s="54">
        <v>0.11103753578881048</v>
      </c>
      <c r="AG253" s="69">
        <f t="shared" si="0"/>
        <v>85.807139441720636</v>
      </c>
      <c r="AH253" s="54">
        <f t="shared" si="1"/>
        <v>0.46941540786504748</v>
      </c>
      <c r="AI253" s="54">
        <f t="shared" si="2"/>
        <v>0.45294131593342557</v>
      </c>
      <c r="AJ253" s="54">
        <f t="shared" si="3"/>
        <v>7.7643276201526931E-2</v>
      </c>
      <c r="AK253" s="67">
        <v>124</v>
      </c>
      <c r="AL253" s="6" t="s">
        <v>419</v>
      </c>
      <c r="AM253" s="7" t="s">
        <v>420</v>
      </c>
      <c r="AN253" s="27" t="s">
        <v>418</v>
      </c>
      <c r="AO253" s="72">
        <v>1</v>
      </c>
      <c r="AP253" s="70">
        <v>0.99707461126112196</v>
      </c>
    </row>
    <row r="254" spans="1:42" ht="14.25" x14ac:dyDescent="0.2">
      <c r="A254" s="1" t="s">
        <v>353</v>
      </c>
      <c r="B254" s="2" t="s">
        <v>354</v>
      </c>
      <c r="C254" s="1" t="s">
        <v>156</v>
      </c>
      <c r="D254" s="1"/>
      <c r="E254" s="1" t="s">
        <v>200</v>
      </c>
      <c r="F254" s="2" t="s">
        <v>357</v>
      </c>
      <c r="G254" s="2"/>
      <c r="H254" s="68">
        <v>53.014000000000003</v>
      </c>
      <c r="I254" s="73">
        <v>0.4975</v>
      </c>
      <c r="J254" s="73">
        <v>2.504</v>
      </c>
      <c r="K254" s="73">
        <v>0.92</v>
      </c>
      <c r="L254" s="2">
        <v>3.8479999999999999</v>
      </c>
      <c r="M254" s="2">
        <v>5.194E-2</v>
      </c>
      <c r="N254" s="2">
        <v>16.782</v>
      </c>
      <c r="O254" s="2">
        <v>22.141999999999999</v>
      </c>
      <c r="P254" s="2">
        <v>0.38144</v>
      </c>
      <c r="Q254" s="2"/>
      <c r="R254" s="2"/>
      <c r="S254" s="2"/>
      <c r="T254" s="65">
        <v>1.9317016941051772</v>
      </c>
      <c r="U254" s="54">
        <v>1.8127694435758963E-2</v>
      </c>
      <c r="V254" s="54">
        <v>0.1075261025321901</v>
      </c>
      <c r="W254" s="54">
        <v>2.6500474243966315E-2</v>
      </c>
      <c r="X254" s="54">
        <v>0.11724321036730299</v>
      </c>
      <c r="Y254" s="54">
        <v>0.86434724566520982</v>
      </c>
      <c r="Z254" s="54">
        <v>0.91162889378386169</v>
      </c>
      <c r="AA254" s="54">
        <v>1.6037442823573066E-3</v>
      </c>
      <c r="AB254" s="54"/>
      <c r="AC254" s="54"/>
      <c r="AD254" s="54">
        <v>2.6945364846549625E-2</v>
      </c>
      <c r="AE254" s="66"/>
      <c r="AF254" s="54">
        <v>6.8298305894822775E-2</v>
      </c>
      <c r="AG254" s="69">
        <f t="shared" si="0"/>
        <v>88.604685665568667</v>
      </c>
      <c r="AH254" s="54">
        <f t="shared" si="1"/>
        <v>0.4815231229663281</v>
      </c>
      <c r="AI254" s="54">
        <f t="shared" si="2"/>
        <v>0.45654891798409086</v>
      </c>
      <c r="AJ254" s="54">
        <f t="shared" si="3"/>
        <v>6.1927959049581101E-2</v>
      </c>
      <c r="AK254" s="67">
        <v>93</v>
      </c>
      <c r="AL254" s="6" t="s">
        <v>419</v>
      </c>
      <c r="AM254" s="7" t="s">
        <v>422</v>
      </c>
      <c r="AN254" s="27" t="s">
        <v>418</v>
      </c>
      <c r="AO254" s="72">
        <v>1</v>
      </c>
      <c r="AP254" s="70">
        <v>0.982751114567184</v>
      </c>
    </row>
    <row r="255" spans="1:42" ht="14.25" x14ac:dyDescent="0.2">
      <c r="A255" s="1" t="s">
        <v>353</v>
      </c>
      <c r="B255" s="2" t="s">
        <v>354</v>
      </c>
      <c r="C255" s="1" t="s">
        <v>156</v>
      </c>
      <c r="D255" s="1"/>
      <c r="E255" s="1" t="s">
        <v>200</v>
      </c>
      <c r="F255" s="2" t="s">
        <v>358</v>
      </c>
      <c r="G255" s="2"/>
      <c r="H255" s="68">
        <v>52.798000000000002</v>
      </c>
      <c r="I255" s="73">
        <v>0.66457999999999995</v>
      </c>
      <c r="J255" s="73">
        <v>2.7759999999999998</v>
      </c>
      <c r="K255" s="73">
        <v>0.60860000000000003</v>
      </c>
      <c r="L255" s="2">
        <v>4.21</v>
      </c>
      <c r="M255" s="2">
        <v>0.10088</v>
      </c>
      <c r="N255" s="2">
        <v>16.481999999999999</v>
      </c>
      <c r="O255" s="2">
        <v>22.154</v>
      </c>
      <c r="P255" s="2">
        <v>0.36321999999999999</v>
      </c>
      <c r="Q255" s="2"/>
      <c r="R255" s="2"/>
      <c r="S255" s="2"/>
      <c r="T255" s="65">
        <v>1.925902068974515</v>
      </c>
      <c r="U255" s="54">
        <v>2.4241751524661598E-2</v>
      </c>
      <c r="V255" s="54">
        <v>0.11933457278735068</v>
      </c>
      <c r="W255" s="54">
        <v>1.7549510515402201E-2</v>
      </c>
      <c r="X255" s="54">
        <v>0.12841092529938178</v>
      </c>
      <c r="Y255" s="54">
        <v>0.86574660761212296</v>
      </c>
      <c r="Z255" s="54">
        <v>0.89629611857541069</v>
      </c>
      <c r="AA255" s="54">
        <v>3.1182109366204021E-3</v>
      </c>
      <c r="AB255" s="54"/>
      <c r="AC255" s="54"/>
      <c r="AD255" s="54">
        <v>2.5685902511179359E-2</v>
      </c>
      <c r="AE255" s="66"/>
      <c r="AF255" s="54">
        <v>7.4097931025485009E-2</v>
      </c>
      <c r="AG255" s="69">
        <f t="shared" si="0"/>
        <v>87.468523216761241</v>
      </c>
      <c r="AH255" s="54">
        <f t="shared" si="1"/>
        <v>0.47411694958532247</v>
      </c>
      <c r="AI255" s="54">
        <f t="shared" si="2"/>
        <v>0.4579570659831726</v>
      </c>
      <c r="AJ255" s="54">
        <f t="shared" si="3"/>
        <v>6.7925984431504882E-2</v>
      </c>
      <c r="AK255" s="67">
        <v>154</v>
      </c>
      <c r="AL255" s="6" t="s">
        <v>419</v>
      </c>
      <c r="AM255" s="7" t="s">
        <v>423</v>
      </c>
      <c r="AN255" s="27" t="s">
        <v>418</v>
      </c>
      <c r="AO255" s="72">
        <v>1</v>
      </c>
      <c r="AP255" s="70">
        <v>0.99386378649092</v>
      </c>
    </row>
    <row r="256" spans="1:42" ht="14.25" x14ac:dyDescent="0.2">
      <c r="A256" s="1" t="s">
        <v>353</v>
      </c>
      <c r="B256" s="2" t="s">
        <v>354</v>
      </c>
      <c r="C256" s="1" t="s">
        <v>157</v>
      </c>
      <c r="D256" s="1"/>
      <c r="E256" s="1" t="s">
        <v>200</v>
      </c>
      <c r="F256" s="2" t="s">
        <v>359</v>
      </c>
      <c r="G256" s="2"/>
      <c r="H256" s="68">
        <v>52.305999999999997</v>
      </c>
      <c r="I256" s="73">
        <v>0.84918000000000005</v>
      </c>
      <c r="J256" s="73">
        <v>3.206</v>
      </c>
      <c r="K256" s="73">
        <v>0.49869999999999998</v>
      </c>
      <c r="L256" s="2">
        <v>4.3559999999999999</v>
      </c>
      <c r="M256" s="2">
        <v>6.6100000000000006E-2</v>
      </c>
      <c r="N256" s="2">
        <v>16.283999999999999</v>
      </c>
      <c r="O256" s="2">
        <v>22.262</v>
      </c>
      <c r="P256" s="2">
        <v>0.36443999999999999</v>
      </c>
      <c r="Q256" s="2"/>
      <c r="R256" s="2"/>
      <c r="S256" s="2"/>
      <c r="T256" s="65">
        <v>1.9098391890834117</v>
      </c>
      <c r="U256" s="54">
        <v>3.1005950418419522E-2</v>
      </c>
      <c r="V256" s="54">
        <v>0.13795546266424033</v>
      </c>
      <c r="W256" s="54">
        <v>1.4394646070603128E-2</v>
      </c>
      <c r="X256" s="54">
        <v>0.13299530622484401</v>
      </c>
      <c r="Y256" s="54">
        <v>0.87082600290735523</v>
      </c>
      <c r="Z256" s="54">
        <v>0.88640309283747176</v>
      </c>
      <c r="AA256" s="54">
        <v>2.0451748311556984E-3</v>
      </c>
      <c r="AB256" s="54"/>
      <c r="AC256" s="54"/>
      <c r="AD256" s="54">
        <v>2.5797622114481576E-2</v>
      </c>
      <c r="AE256" s="66"/>
      <c r="AF256" s="54">
        <v>9.0160810916588341E-2</v>
      </c>
      <c r="AG256" s="69">
        <f t="shared" si="0"/>
        <v>86.953549628174954</v>
      </c>
      <c r="AH256" s="54">
        <f t="shared" si="1"/>
        <v>0.46894066752805275</v>
      </c>
      <c r="AI256" s="54">
        <f t="shared" si="2"/>
        <v>0.46069979945234452</v>
      </c>
      <c r="AJ256" s="54">
        <f t="shared" si="3"/>
        <v>7.0359533019602793E-2</v>
      </c>
      <c r="AK256" s="67">
        <v>157</v>
      </c>
      <c r="AL256" s="6" t="s">
        <v>419</v>
      </c>
      <c r="AM256" s="7" t="s">
        <v>423</v>
      </c>
      <c r="AN256" s="27" t="s">
        <v>418</v>
      </c>
      <c r="AO256" s="72">
        <v>1</v>
      </c>
      <c r="AP256" s="70">
        <v>0.99999778528086702</v>
      </c>
    </row>
    <row r="257" spans="1:42" ht="14.25" x14ac:dyDescent="0.2">
      <c r="A257" s="1" t="s">
        <v>353</v>
      </c>
      <c r="B257" s="2" t="s">
        <v>354</v>
      </c>
      <c r="C257" s="1" t="s">
        <v>156</v>
      </c>
      <c r="D257" s="1"/>
      <c r="E257" s="1" t="s">
        <v>200</v>
      </c>
      <c r="F257" s="2" t="s">
        <v>360</v>
      </c>
      <c r="G257" s="2"/>
      <c r="H257" s="68">
        <v>50.777999999999999</v>
      </c>
      <c r="I257" s="73">
        <v>1.0986800000000001</v>
      </c>
      <c r="J257" s="73">
        <v>4.1040000000000001</v>
      </c>
      <c r="K257" s="73">
        <v>0.71819999999999995</v>
      </c>
      <c r="L257" s="2">
        <v>4.9640000000000004</v>
      </c>
      <c r="M257" s="2">
        <v>9.64E-2</v>
      </c>
      <c r="N257" s="2">
        <v>15.635999999999999</v>
      </c>
      <c r="O257" s="2">
        <v>21.956</v>
      </c>
      <c r="P257" s="2">
        <v>0.39989999999999998</v>
      </c>
      <c r="Q257" s="2"/>
      <c r="R257" s="2"/>
      <c r="S257" s="2"/>
      <c r="T257" s="65">
        <v>1.8718001507154887</v>
      </c>
      <c r="U257" s="54">
        <v>4.0500007672379636E-2</v>
      </c>
      <c r="V257" s="54">
        <v>0.17828767915281565</v>
      </c>
      <c r="W257" s="54">
        <v>2.09288622310769E-2</v>
      </c>
      <c r="X257" s="54">
        <v>0.15300964622072843</v>
      </c>
      <c r="Y257" s="54">
        <v>0.86707971821344498</v>
      </c>
      <c r="Z257" s="54">
        <v>0.85927945132437533</v>
      </c>
      <c r="AA257" s="54">
        <v>3.0112347207495666E-3</v>
      </c>
      <c r="AB257" s="54"/>
      <c r="AC257" s="54"/>
      <c r="AD257" s="54">
        <v>2.8578776926530845E-2</v>
      </c>
      <c r="AE257" s="66"/>
      <c r="AF257" s="54">
        <v>0.12819984928451134</v>
      </c>
      <c r="AG257" s="69">
        <f t="shared" si="0"/>
        <v>84.884787696341775</v>
      </c>
      <c r="AH257" s="54">
        <f t="shared" si="1"/>
        <v>0.45721704229595506</v>
      </c>
      <c r="AI257" s="54">
        <f t="shared" si="2"/>
        <v>0.46136751389241032</v>
      </c>
      <c r="AJ257" s="54">
        <f t="shared" si="3"/>
        <v>8.1415443811634625E-2</v>
      </c>
      <c r="AK257" s="67">
        <v>182</v>
      </c>
      <c r="AL257" s="6" t="s">
        <v>421</v>
      </c>
      <c r="AM257" s="7" t="s">
        <v>423</v>
      </c>
      <c r="AN257" s="27" t="s">
        <v>418</v>
      </c>
      <c r="AO257" s="72">
        <v>1</v>
      </c>
      <c r="AP257" s="70">
        <v>0.99998919542953502</v>
      </c>
    </row>
    <row r="258" spans="1:42" ht="14.25" x14ac:dyDescent="0.2">
      <c r="A258" s="1" t="s">
        <v>353</v>
      </c>
      <c r="B258" s="2" t="s">
        <v>354</v>
      </c>
      <c r="C258" s="1" t="s">
        <v>156</v>
      </c>
      <c r="D258" s="1"/>
      <c r="E258" s="1" t="s">
        <v>200</v>
      </c>
      <c r="F258" s="2" t="s">
        <v>361</v>
      </c>
      <c r="G258" s="2"/>
      <c r="H258" s="68">
        <v>51.521999999999998</v>
      </c>
      <c r="I258" s="73">
        <v>0.85329999999999995</v>
      </c>
      <c r="J258" s="73">
        <v>3.9119999999999999</v>
      </c>
      <c r="K258" s="73">
        <v>1.0771200000000001</v>
      </c>
      <c r="L258" s="2">
        <v>4.5</v>
      </c>
      <c r="M258" s="2">
        <v>8.2640000000000005E-2</v>
      </c>
      <c r="N258" s="2">
        <v>15.842000000000001</v>
      </c>
      <c r="O258" s="2">
        <v>21.64</v>
      </c>
      <c r="P258" s="2">
        <v>0.44619999999999999</v>
      </c>
      <c r="Q258" s="2"/>
      <c r="R258" s="2"/>
      <c r="S258" s="2"/>
      <c r="T258" s="65">
        <v>1.8897175045633692</v>
      </c>
      <c r="U258" s="54">
        <v>3.1297231214702903E-2</v>
      </c>
      <c r="V258" s="54">
        <v>0.16909591328365578</v>
      </c>
      <c r="W258" s="54">
        <v>3.1230906805370575E-2</v>
      </c>
      <c r="X258" s="54">
        <v>0.13801294970351019</v>
      </c>
      <c r="Y258" s="54">
        <v>0.85032186812215704</v>
      </c>
      <c r="Z258" s="54">
        <v>0.86624164637571643</v>
      </c>
      <c r="AA258" s="54">
        <v>2.5684917199415049E-3</v>
      </c>
      <c r="AB258" s="54"/>
      <c r="AC258" s="54"/>
      <c r="AD258" s="54">
        <v>3.1727955402324717E-2</v>
      </c>
      <c r="AE258" s="66"/>
      <c r="AF258" s="54">
        <v>0.11028249543663082</v>
      </c>
      <c r="AG258" s="69">
        <f t="shared" si="0"/>
        <v>86.257175198168355</v>
      </c>
      <c r="AH258" s="54">
        <f t="shared" si="1"/>
        <v>0.46708327378064551</v>
      </c>
      <c r="AI258" s="54">
        <f t="shared" si="2"/>
        <v>0.45849922315730562</v>
      </c>
      <c r="AJ258" s="54">
        <f t="shared" si="3"/>
        <v>7.4417503062048834E-2</v>
      </c>
      <c r="AK258" s="67">
        <v>141</v>
      </c>
      <c r="AL258" s="6" t="s">
        <v>419</v>
      </c>
      <c r="AM258" s="7" t="s">
        <v>423</v>
      </c>
      <c r="AN258" s="27" t="s">
        <v>418</v>
      </c>
      <c r="AO258" s="72">
        <v>1</v>
      </c>
      <c r="AP258" s="70">
        <v>0.79552299399696902</v>
      </c>
    </row>
    <row r="259" spans="1:42" ht="14.25" x14ac:dyDescent="0.2">
      <c r="A259" s="1" t="s">
        <v>386</v>
      </c>
      <c r="B259" s="1" t="s">
        <v>368</v>
      </c>
      <c r="C259" s="1" t="s">
        <v>387</v>
      </c>
      <c r="D259" s="1" t="s">
        <v>369</v>
      </c>
      <c r="E259" s="1" t="s">
        <v>200</v>
      </c>
      <c r="F259" s="1" t="s">
        <v>370</v>
      </c>
      <c r="G259" s="1"/>
      <c r="H259" s="55">
        <v>50.646999999999998</v>
      </c>
      <c r="I259" s="56">
        <v>1.913</v>
      </c>
      <c r="J259" s="56">
        <v>3.8359999999999999</v>
      </c>
      <c r="K259" s="56">
        <v>0.01</v>
      </c>
      <c r="L259" s="56">
        <v>6.7080000000000002</v>
      </c>
      <c r="M259" s="56">
        <v>0.123</v>
      </c>
      <c r="N259" s="56">
        <v>13.117000000000001</v>
      </c>
      <c r="O259" s="56">
        <v>23.553000000000001</v>
      </c>
      <c r="P259" s="56">
        <v>0.42</v>
      </c>
      <c r="Q259" s="56">
        <v>1.0999999999999999E-2</v>
      </c>
      <c r="R259" s="56"/>
      <c r="S259" s="56">
        <v>0</v>
      </c>
      <c r="T259" s="28">
        <v>1.8772128165145392</v>
      </c>
      <c r="U259" s="40">
        <v>5.3316041790687371E-2</v>
      </c>
      <c r="V259" s="40">
        <v>0.1675592764573916</v>
      </c>
      <c r="W259" s="40">
        <v>2.9300573218394373E-4</v>
      </c>
      <c r="X259" s="40">
        <v>0.20790071859879192</v>
      </c>
      <c r="Y259" s="40">
        <v>0.93525047212867418</v>
      </c>
      <c r="Z259" s="40">
        <v>0.724801663444953</v>
      </c>
      <c r="AA259" s="40">
        <v>3.861034091423042E-3</v>
      </c>
      <c r="AB259" s="40">
        <v>0</v>
      </c>
      <c r="AC259" s="40">
        <v>5.2006962230525893E-4</v>
      </c>
      <c r="AD259" s="40">
        <v>3.0179874060379103E-2</v>
      </c>
      <c r="AE259" s="40"/>
      <c r="AF259" s="28">
        <v>0.1227871834854608</v>
      </c>
      <c r="AG259" s="29">
        <v>77.709854440037105</v>
      </c>
      <c r="AH259" s="57">
        <v>0.38801924889376838</v>
      </c>
      <c r="AI259" s="57">
        <v>0.50068205417477141</v>
      </c>
      <c r="AJ259" s="57">
        <v>0.11129869693146006</v>
      </c>
      <c r="AK259" s="58">
        <v>615.176836894909</v>
      </c>
      <c r="AL259" s="6" t="s">
        <v>381</v>
      </c>
      <c r="AM259" s="44">
        <v>0.3</v>
      </c>
      <c r="AN259" s="59" t="s">
        <v>388</v>
      </c>
      <c r="AO259" s="72">
        <v>1</v>
      </c>
      <c r="AP259" s="30">
        <v>0.99999966236445903</v>
      </c>
    </row>
    <row r="260" spans="1:42" ht="14.25" x14ac:dyDescent="0.2">
      <c r="A260" s="1" t="s">
        <v>389</v>
      </c>
      <c r="B260" s="1" t="s">
        <v>368</v>
      </c>
      <c r="C260" s="1" t="s">
        <v>387</v>
      </c>
      <c r="D260" s="1" t="s">
        <v>369</v>
      </c>
      <c r="E260" s="1" t="s">
        <v>200</v>
      </c>
      <c r="F260" s="1" t="s">
        <v>372</v>
      </c>
      <c r="G260" s="1"/>
      <c r="H260" s="55">
        <v>48.417999999999999</v>
      </c>
      <c r="I260" s="56">
        <v>2.0990000000000002</v>
      </c>
      <c r="J260" s="56">
        <v>4.8479999999999999</v>
      </c>
      <c r="K260" s="56">
        <v>1.2999999999999999E-2</v>
      </c>
      <c r="L260" s="56">
        <v>6.976</v>
      </c>
      <c r="M260" s="56">
        <v>9.4E-2</v>
      </c>
      <c r="N260" s="56">
        <v>12.571</v>
      </c>
      <c r="O260" s="56">
        <v>23.574000000000002</v>
      </c>
      <c r="P260" s="56">
        <v>0.48599999999999999</v>
      </c>
      <c r="Q260" s="56">
        <v>2E-3</v>
      </c>
      <c r="R260" s="56"/>
      <c r="S260" s="56">
        <v>2.8000000000000001E-2</v>
      </c>
      <c r="T260" s="28">
        <v>1.8272965258232023</v>
      </c>
      <c r="U260" s="40">
        <v>5.9565907902968659E-2</v>
      </c>
      <c r="V260" s="40">
        <v>0.21562290183331903</v>
      </c>
      <c r="W260" s="40">
        <v>3.8784827699163481E-4</v>
      </c>
      <c r="X260" s="40">
        <v>0.2201465104676591</v>
      </c>
      <c r="Y260" s="40">
        <v>0.95314150309566104</v>
      </c>
      <c r="Z260" s="40">
        <v>0.70728897202653163</v>
      </c>
      <c r="AA260" s="40">
        <v>3.004476253852919E-3</v>
      </c>
      <c r="AB260" s="40">
        <v>8.5001713074368812E-4</v>
      </c>
      <c r="AC260" s="40">
        <v>9.6281133599099281E-5</v>
      </c>
      <c r="AD260" s="40">
        <v>3.5558775681889997E-2</v>
      </c>
      <c r="AE260" s="40"/>
      <c r="AF260" s="28">
        <v>0.17270347417679766</v>
      </c>
      <c r="AG260" s="29">
        <v>76.262876003448781</v>
      </c>
      <c r="AH260" s="57">
        <v>0.37610210985576176</v>
      </c>
      <c r="AI260" s="57">
        <v>0.5068346100155553</v>
      </c>
      <c r="AJ260" s="57">
        <v>0.11706328012868303</v>
      </c>
      <c r="AK260" s="58">
        <v>595.97626207520602</v>
      </c>
      <c r="AL260" s="6" t="s">
        <v>390</v>
      </c>
      <c r="AM260" s="44">
        <v>0.3</v>
      </c>
      <c r="AN260" s="59" t="s">
        <v>388</v>
      </c>
      <c r="AO260" s="72">
        <v>1</v>
      </c>
      <c r="AP260" s="30">
        <v>0.99999979859856603</v>
      </c>
    </row>
    <row r="261" spans="1:42" ht="14.25" x14ac:dyDescent="0.2">
      <c r="A261" s="1" t="s">
        <v>386</v>
      </c>
      <c r="B261" s="1" t="s">
        <v>368</v>
      </c>
      <c r="C261" s="1" t="s">
        <v>387</v>
      </c>
      <c r="D261" s="1" t="s">
        <v>373</v>
      </c>
      <c r="E261" s="1" t="s">
        <v>200</v>
      </c>
      <c r="F261" s="1" t="s">
        <v>374</v>
      </c>
      <c r="G261" s="1"/>
      <c r="H261" s="55">
        <v>48.914000000000001</v>
      </c>
      <c r="I261" s="56">
        <v>1.917</v>
      </c>
      <c r="J261" s="56">
        <v>3.9089999999999998</v>
      </c>
      <c r="K261" s="56">
        <v>8.9999999999999993E-3</v>
      </c>
      <c r="L261" s="56">
        <v>6.7919999999999998</v>
      </c>
      <c r="M261" s="56">
        <v>6.8000000000000005E-2</v>
      </c>
      <c r="N261" s="56">
        <v>13.337</v>
      </c>
      <c r="O261" s="56">
        <v>23.696999999999999</v>
      </c>
      <c r="P261" s="56">
        <v>0.41499999999999998</v>
      </c>
      <c r="Q261" s="56">
        <v>0</v>
      </c>
      <c r="R261" s="56"/>
      <c r="S261" s="56">
        <v>0</v>
      </c>
      <c r="T261" s="28">
        <v>1.8453322437629942</v>
      </c>
      <c r="U261" s="40">
        <v>5.4380932279786055E-2</v>
      </c>
      <c r="V261" s="40">
        <v>0.17379495059183794</v>
      </c>
      <c r="W261" s="40">
        <v>2.6841095188750346E-4</v>
      </c>
      <c r="X261" s="40">
        <v>0.21426055219471771</v>
      </c>
      <c r="Y261" s="40">
        <v>0.95775996362882576</v>
      </c>
      <c r="Z261" s="40">
        <v>0.75010907572262531</v>
      </c>
      <c r="AA261" s="40">
        <v>2.1726463668117315E-3</v>
      </c>
      <c r="AB261" s="40">
        <v>0</v>
      </c>
      <c r="AC261" s="40">
        <v>0</v>
      </c>
      <c r="AD261" s="40">
        <v>3.0352735371739489E-2</v>
      </c>
      <c r="AE261" s="40"/>
      <c r="AF261" s="28">
        <v>0.15466775623700579</v>
      </c>
      <c r="AG261" s="29">
        <v>77.782320596570869</v>
      </c>
      <c r="AH261" s="57">
        <v>0.39024896085140365</v>
      </c>
      <c r="AI261" s="57">
        <v>0.49828064030708763</v>
      </c>
      <c r="AJ261" s="57">
        <v>0.11147039884150874</v>
      </c>
      <c r="AK261" s="58">
        <v>568.52710054402598</v>
      </c>
      <c r="AL261" s="6" t="s">
        <v>381</v>
      </c>
      <c r="AM261" s="44">
        <v>0.3</v>
      </c>
      <c r="AN261" s="59" t="s">
        <v>371</v>
      </c>
      <c r="AO261" s="72">
        <v>1</v>
      </c>
      <c r="AP261" s="30">
        <v>0.99999954877707398</v>
      </c>
    </row>
    <row r="262" spans="1:42" ht="14.25" x14ac:dyDescent="0.2">
      <c r="A262" s="33" t="s">
        <v>375</v>
      </c>
      <c r="B262" s="33" t="s">
        <v>375</v>
      </c>
      <c r="C262" s="1" t="s">
        <v>378</v>
      </c>
      <c r="D262" s="33" t="s">
        <v>376</v>
      </c>
      <c r="E262" s="33" t="s">
        <v>200</v>
      </c>
      <c r="F262" s="33" t="s">
        <v>377</v>
      </c>
      <c r="G262" s="33"/>
      <c r="H262" s="60">
        <v>48.673000000000002</v>
      </c>
      <c r="I262" s="61">
        <v>1.9530000000000001</v>
      </c>
      <c r="J262" s="61">
        <v>5.4740000000000002</v>
      </c>
      <c r="K262" s="61">
        <v>0.248</v>
      </c>
      <c r="L262" s="61">
        <v>6.2949999999999999</v>
      </c>
      <c r="M262" s="61">
        <v>7.5999999999999998E-2</v>
      </c>
      <c r="N262" s="61">
        <v>13.973000000000001</v>
      </c>
      <c r="O262" s="61">
        <v>22.869</v>
      </c>
      <c r="P262" s="61">
        <v>0.42799999999999999</v>
      </c>
      <c r="Q262" s="61">
        <v>0</v>
      </c>
      <c r="R262" s="61"/>
      <c r="S262" s="61">
        <v>0</v>
      </c>
      <c r="T262" s="62">
        <v>1.810209944711306</v>
      </c>
      <c r="U262" s="57">
        <v>5.4616795978802452E-2</v>
      </c>
      <c r="V262" s="57">
        <v>0.23992511807907935</v>
      </c>
      <c r="W262" s="57">
        <v>7.2913650772035345E-3</v>
      </c>
      <c r="X262" s="57">
        <v>0.19576710441981029</v>
      </c>
      <c r="Y262" s="57">
        <v>0.91119205600892317</v>
      </c>
      <c r="Z262" s="57">
        <v>0.77473890989015248</v>
      </c>
      <c r="AA262" s="57">
        <v>2.3938292176673391E-3</v>
      </c>
      <c r="AB262" s="57">
        <v>0</v>
      </c>
      <c r="AC262" s="57">
        <v>0</v>
      </c>
      <c r="AD262" s="57">
        <v>3.0859788697612731E-2</v>
      </c>
      <c r="AE262" s="57"/>
      <c r="AF262" s="62">
        <v>0.18979005528869397</v>
      </c>
      <c r="AG262" s="64">
        <v>79.8283471165295</v>
      </c>
      <c r="AH262" s="57">
        <v>0.41172328446872436</v>
      </c>
      <c r="AI262" s="57">
        <v>0.48423924665794338</v>
      </c>
      <c r="AJ262" s="57">
        <v>0.10403746887333215</v>
      </c>
      <c r="AK262" s="63">
        <v>580.25749520812997</v>
      </c>
      <c r="AL262" s="6" t="s">
        <v>390</v>
      </c>
      <c r="AM262" s="44">
        <v>0.3</v>
      </c>
      <c r="AN262" s="59" t="s">
        <v>371</v>
      </c>
      <c r="AO262" s="72">
        <v>1</v>
      </c>
      <c r="AP262" s="30">
        <v>0.99999805884731097</v>
      </c>
    </row>
    <row r="263" spans="1:42" ht="14.25" x14ac:dyDescent="0.2">
      <c r="A263" s="33" t="s">
        <v>375</v>
      </c>
      <c r="B263" s="33" t="s">
        <v>375</v>
      </c>
      <c r="C263" s="1" t="s">
        <v>378</v>
      </c>
      <c r="D263" s="33" t="s">
        <v>379</v>
      </c>
      <c r="E263" s="33" t="s">
        <v>200</v>
      </c>
      <c r="F263" s="33" t="s">
        <v>380</v>
      </c>
      <c r="G263" s="33"/>
      <c r="H263" s="60">
        <v>48.603000000000002</v>
      </c>
      <c r="I263" s="61">
        <v>1.843</v>
      </c>
      <c r="J263" s="61">
        <v>4.9119999999999999</v>
      </c>
      <c r="K263" s="61">
        <v>0.311</v>
      </c>
      <c r="L263" s="61">
        <v>6.1059999999999999</v>
      </c>
      <c r="M263" s="61">
        <v>0.127</v>
      </c>
      <c r="N263" s="61">
        <v>14.571</v>
      </c>
      <c r="O263" s="61">
        <v>22.55</v>
      </c>
      <c r="P263" s="61">
        <v>0.35599999999999998</v>
      </c>
      <c r="Q263" s="61"/>
      <c r="R263" s="61"/>
      <c r="S263" s="61">
        <v>0.02</v>
      </c>
      <c r="T263" s="62">
        <v>1.8171015186801796</v>
      </c>
      <c r="U263" s="57">
        <v>5.1811312549109846E-2</v>
      </c>
      <c r="V263" s="57">
        <v>0.21642357447394164</v>
      </c>
      <c r="W263" s="57">
        <v>9.1916363794840791E-3</v>
      </c>
      <c r="X263" s="57">
        <v>0.1908868740797465</v>
      </c>
      <c r="Y263" s="57">
        <v>0.90320135378259658</v>
      </c>
      <c r="Z263" s="57">
        <v>0.81213897058996032</v>
      </c>
      <c r="AA263" s="57">
        <v>4.0212268659979098E-3</v>
      </c>
      <c r="AB263" s="57">
        <v>6.0146945194761278E-4</v>
      </c>
      <c r="AC263" s="57">
        <v>0</v>
      </c>
      <c r="AD263" s="57">
        <v>2.5803252982065702E-2</v>
      </c>
      <c r="AE263" s="57"/>
      <c r="AF263" s="62">
        <v>0.18289848131982045</v>
      </c>
      <c r="AG263" s="64">
        <v>80.968897751323141</v>
      </c>
      <c r="AH263" s="57">
        <v>0.42604521184533989</v>
      </c>
      <c r="AI263" s="57">
        <v>0.47381621378391847</v>
      </c>
      <c r="AJ263" s="57">
        <v>0.10013857437074165</v>
      </c>
      <c r="AK263" s="63">
        <v>525.80861083885202</v>
      </c>
      <c r="AL263" s="6" t="s">
        <v>390</v>
      </c>
      <c r="AM263" s="44">
        <v>0.3</v>
      </c>
      <c r="AN263" s="59" t="s">
        <v>371</v>
      </c>
      <c r="AO263" s="72">
        <v>1</v>
      </c>
      <c r="AP263" s="30">
        <v>0.96661065614339003</v>
      </c>
    </row>
    <row r="264" spans="1:42" ht="14.25" x14ac:dyDescent="0.2">
      <c r="A264" s="33" t="s">
        <v>375</v>
      </c>
      <c r="B264" s="33" t="s">
        <v>375</v>
      </c>
      <c r="C264" s="1" t="s">
        <v>387</v>
      </c>
      <c r="D264" s="33" t="s">
        <v>379</v>
      </c>
      <c r="E264" s="33" t="s">
        <v>200</v>
      </c>
      <c r="F264" s="33" t="s">
        <v>382</v>
      </c>
      <c r="G264" s="33"/>
      <c r="H264" s="60">
        <v>48.981999999999999</v>
      </c>
      <c r="I264" s="61">
        <v>1.605</v>
      </c>
      <c r="J264" s="61">
        <v>4.9269999999999996</v>
      </c>
      <c r="K264" s="61">
        <v>0.33</v>
      </c>
      <c r="L264" s="61">
        <v>6.6180000000000003</v>
      </c>
      <c r="M264" s="61">
        <v>0.115</v>
      </c>
      <c r="N264" s="61">
        <v>15.016</v>
      </c>
      <c r="O264" s="61">
        <v>21.452999999999999</v>
      </c>
      <c r="P264" s="61">
        <v>0.435</v>
      </c>
      <c r="Q264" s="61">
        <v>2.5000000000000001E-2</v>
      </c>
      <c r="R264" s="61"/>
      <c r="S264" s="61">
        <v>1.7999999999999999E-2</v>
      </c>
      <c r="T264" s="62">
        <v>1.8261939786005692</v>
      </c>
      <c r="U264" s="57">
        <v>4.4995447344501539E-2</v>
      </c>
      <c r="V264" s="57">
        <v>0.21648262611569735</v>
      </c>
      <c r="W264" s="57">
        <v>9.7261433032667013E-3</v>
      </c>
      <c r="X264" s="57">
        <v>0.20631951434838769</v>
      </c>
      <c r="Y264" s="57">
        <v>0.85688066688597031</v>
      </c>
      <c r="Z264" s="57">
        <v>0.8346214268727582</v>
      </c>
      <c r="AA264" s="57">
        <v>3.6311732693676676E-3</v>
      </c>
      <c r="AB264" s="57">
        <v>5.3982172936496502E-4</v>
      </c>
      <c r="AC264" s="57">
        <v>1.1889385753205129E-3</v>
      </c>
      <c r="AD264" s="57">
        <v>3.1441843175804236E-2</v>
      </c>
      <c r="AE264" s="57"/>
      <c r="AF264" s="62">
        <v>0.1738060213994308</v>
      </c>
      <c r="AG264" s="64">
        <v>80.179517763385249</v>
      </c>
      <c r="AH264" s="57">
        <v>0.43977865111632281</v>
      </c>
      <c r="AI264" s="57">
        <v>0.4515074879670179</v>
      </c>
      <c r="AJ264" s="57">
        <v>0.10871386091665929</v>
      </c>
      <c r="AK264" s="63">
        <v>612.85082645283001</v>
      </c>
      <c r="AL264" s="6" t="s">
        <v>381</v>
      </c>
      <c r="AM264" s="44">
        <v>0.3</v>
      </c>
      <c r="AN264" s="59" t="s">
        <v>388</v>
      </c>
      <c r="AO264" s="72">
        <v>1</v>
      </c>
      <c r="AP264" s="30">
        <v>0.99289102849385402</v>
      </c>
    </row>
    <row r="265" spans="1:42" ht="14.25" x14ac:dyDescent="0.2">
      <c r="A265" s="33" t="s">
        <v>375</v>
      </c>
      <c r="B265" s="33" t="s">
        <v>375</v>
      </c>
      <c r="C265" s="1" t="s">
        <v>378</v>
      </c>
      <c r="D265" s="33" t="s">
        <v>379</v>
      </c>
      <c r="E265" s="33" t="s">
        <v>200</v>
      </c>
      <c r="F265" s="33" t="s">
        <v>383</v>
      </c>
      <c r="G265" s="33"/>
      <c r="H265" s="60">
        <v>48.777000000000001</v>
      </c>
      <c r="I265" s="61">
        <v>2.1269999999999998</v>
      </c>
      <c r="J265" s="61">
        <v>5.3159999999999998</v>
      </c>
      <c r="K265" s="61">
        <v>0.20899999999999999</v>
      </c>
      <c r="L265" s="61">
        <v>6.4829999999999997</v>
      </c>
      <c r="M265" s="61">
        <v>0.123</v>
      </c>
      <c r="N265" s="61">
        <v>14.263</v>
      </c>
      <c r="O265" s="61">
        <v>22.265999999999998</v>
      </c>
      <c r="P265" s="61">
        <v>0.55700000000000005</v>
      </c>
      <c r="Q265" s="61">
        <v>0.01</v>
      </c>
      <c r="R265" s="61"/>
      <c r="S265" s="61">
        <v>1.7999999999999999E-2</v>
      </c>
      <c r="T265" s="62">
        <v>1.8110091735959537</v>
      </c>
      <c r="U265" s="57">
        <v>5.9382188468947876E-2</v>
      </c>
      <c r="V265" s="57">
        <v>0.23260584818409263</v>
      </c>
      <c r="W265" s="57">
        <v>6.1343447867134807E-3</v>
      </c>
      <c r="X265" s="57">
        <v>0.20127263745056492</v>
      </c>
      <c r="Y265" s="57">
        <v>0.88566541966646595</v>
      </c>
      <c r="Z265" s="57">
        <v>0.78948034913507226</v>
      </c>
      <c r="AA265" s="57">
        <v>3.8676700349373765E-3</v>
      </c>
      <c r="AB265" s="57">
        <v>5.3758300933965926E-4</v>
      </c>
      <c r="AC265" s="57">
        <v>4.7360314894526005E-4</v>
      </c>
      <c r="AD265" s="57">
        <v>4.0093051086267227E-2</v>
      </c>
      <c r="AE265" s="57"/>
      <c r="AF265" s="62">
        <v>0.1889908264040463</v>
      </c>
      <c r="AG265" s="64">
        <v>79.684882087088454</v>
      </c>
      <c r="AH265" s="57">
        <v>0.42073790499207186</v>
      </c>
      <c r="AI265" s="57">
        <v>0.4719978319949788</v>
      </c>
      <c r="AJ265" s="57">
        <v>0.1072642630129494</v>
      </c>
      <c r="AK265" s="63">
        <v>692.73845204513395</v>
      </c>
      <c r="AL265" s="6" t="s">
        <v>381</v>
      </c>
      <c r="AM265" s="44">
        <v>0.3</v>
      </c>
      <c r="AN265" s="59" t="s">
        <v>388</v>
      </c>
      <c r="AO265" s="72">
        <v>1</v>
      </c>
      <c r="AP265" s="30">
        <v>0.99482012755645699</v>
      </c>
    </row>
    <row r="266" spans="1:42" ht="14.25" x14ac:dyDescent="0.2">
      <c r="A266" s="33" t="s">
        <v>375</v>
      </c>
      <c r="B266" s="33" t="s">
        <v>375</v>
      </c>
      <c r="C266" s="1" t="s">
        <v>387</v>
      </c>
      <c r="D266" s="33" t="s">
        <v>384</v>
      </c>
      <c r="E266" s="33" t="s">
        <v>200</v>
      </c>
      <c r="F266" s="33" t="s">
        <v>385</v>
      </c>
      <c r="G266" s="33"/>
      <c r="H266" s="60">
        <v>49.070999999999998</v>
      </c>
      <c r="I266" s="61">
        <v>1.92</v>
      </c>
      <c r="J266" s="61">
        <v>5.2510000000000003</v>
      </c>
      <c r="K266" s="61">
        <v>0.38800000000000001</v>
      </c>
      <c r="L266" s="61">
        <v>5.9889999999999999</v>
      </c>
      <c r="M266" s="61">
        <v>3.5999999999999997E-2</v>
      </c>
      <c r="N266" s="61">
        <v>14.055999999999999</v>
      </c>
      <c r="O266" s="61">
        <v>23.02</v>
      </c>
      <c r="P266" s="61">
        <v>0.30599999999999999</v>
      </c>
      <c r="Q266" s="61">
        <v>8.9999999999999993E-3</v>
      </c>
      <c r="R266" s="61"/>
      <c r="S266" s="61">
        <v>8.0000000000000002E-3</v>
      </c>
      <c r="T266" s="62">
        <v>1.8204099565591898</v>
      </c>
      <c r="U266" s="57">
        <v>5.3558532289627411E-2</v>
      </c>
      <c r="V266" s="57">
        <v>0.22957067169847453</v>
      </c>
      <c r="W266" s="57">
        <v>1.1378692236959961E-2</v>
      </c>
      <c r="X266" s="57">
        <v>0.18578119770367976</v>
      </c>
      <c r="Y266" s="57">
        <v>0.91489558557758943</v>
      </c>
      <c r="Z266" s="57">
        <v>0.77737562701682628</v>
      </c>
      <c r="AA266" s="57">
        <v>1.1310597150605876E-3</v>
      </c>
      <c r="AB266" s="57">
        <v>2.3872711261777743E-4</v>
      </c>
      <c r="AC266" s="57">
        <v>4.2588840863268615E-4</v>
      </c>
      <c r="AD266" s="57">
        <v>2.2007670138250522E-2</v>
      </c>
      <c r="AE266" s="57"/>
      <c r="AF266" s="62">
        <v>0.1795900434408102</v>
      </c>
      <c r="AG266" s="64">
        <v>80.711220339679286</v>
      </c>
      <c r="AH266" s="57">
        <v>0.41392648189910558</v>
      </c>
      <c r="AI266" s="57">
        <v>0.48715125337336662</v>
      </c>
      <c r="AJ266" s="57">
        <v>9.8922264727527742E-2</v>
      </c>
      <c r="AK266" s="63">
        <v>721.12270803949195</v>
      </c>
      <c r="AL266" s="6" t="s">
        <v>390</v>
      </c>
      <c r="AM266" s="44">
        <v>0.3</v>
      </c>
      <c r="AN266" s="59" t="s">
        <v>371</v>
      </c>
      <c r="AO266" s="72">
        <v>1</v>
      </c>
      <c r="AP266" s="30">
        <v>0.99607875612905705</v>
      </c>
    </row>
    <row r="267" spans="1:42" ht="14.25" x14ac:dyDescent="0.2">
      <c r="A267" s="33" t="s">
        <v>375</v>
      </c>
      <c r="B267" s="33" t="s">
        <v>375</v>
      </c>
      <c r="C267" s="33" t="s">
        <v>391</v>
      </c>
      <c r="D267" s="33" t="s">
        <v>392</v>
      </c>
      <c r="E267" s="33" t="s">
        <v>200</v>
      </c>
      <c r="F267" s="33" t="s">
        <v>393</v>
      </c>
      <c r="G267" s="33"/>
      <c r="H267" s="60">
        <v>47.494999999999997</v>
      </c>
      <c r="I267" s="61">
        <v>2.5259999999999998</v>
      </c>
      <c r="J267" s="61">
        <v>6.1779999999999999</v>
      </c>
      <c r="K267" s="61">
        <v>0.17799999999999999</v>
      </c>
      <c r="L267" s="61">
        <v>6.9850000000000003</v>
      </c>
      <c r="M267" s="61">
        <v>8.6999999999999994E-2</v>
      </c>
      <c r="N267" s="61">
        <v>13.545999999999999</v>
      </c>
      <c r="O267" s="61">
        <v>22.483000000000001</v>
      </c>
      <c r="P267" s="61">
        <v>0.441</v>
      </c>
      <c r="Q267" s="61"/>
      <c r="R267" s="61"/>
      <c r="S267" s="61">
        <v>5.3999999999999999E-2</v>
      </c>
      <c r="T267" s="62">
        <v>1.7745446468223389</v>
      </c>
      <c r="U267" s="57">
        <v>7.0966850118238778E-2</v>
      </c>
      <c r="V267" s="57">
        <v>0.27203014644119589</v>
      </c>
      <c r="W267" s="57">
        <v>5.2574526802913676E-3</v>
      </c>
      <c r="X267" s="57">
        <v>0.2182270593276783</v>
      </c>
      <c r="Y267" s="57">
        <v>0.89994344500185364</v>
      </c>
      <c r="Z267" s="57">
        <v>0.75452735168110552</v>
      </c>
      <c r="AA267" s="57">
        <v>2.7529418057106753E-3</v>
      </c>
      <c r="AB267" s="57">
        <v>1.6229317734212103E-3</v>
      </c>
      <c r="AC267" s="57"/>
      <c r="AD267" s="57">
        <v>3.194375569368979E-2</v>
      </c>
      <c r="AE267" s="57"/>
      <c r="AF267" s="62">
        <v>0.22545535317766108</v>
      </c>
      <c r="AG267" s="64">
        <v>77.566068387048645</v>
      </c>
      <c r="AH267" s="57">
        <v>0.40290928366226508</v>
      </c>
      <c r="AI267" s="57">
        <v>0.48055987361409236</v>
      </c>
      <c r="AJ267" s="57">
        <v>0.11653084272364261</v>
      </c>
      <c r="AK267" s="63">
        <v>514.30134721073898</v>
      </c>
      <c r="AL267" s="6" t="s">
        <v>394</v>
      </c>
      <c r="AM267" s="44">
        <v>0.3</v>
      </c>
      <c r="AN267" s="59" t="s">
        <v>371</v>
      </c>
      <c r="AO267" s="72">
        <v>1</v>
      </c>
      <c r="AP267" s="41">
        <v>0.99999416922339202</v>
      </c>
    </row>
    <row r="268" spans="1:42" ht="14.25" x14ac:dyDescent="0.2">
      <c r="A268" s="33" t="s">
        <v>375</v>
      </c>
      <c r="B268" s="33" t="s">
        <v>375</v>
      </c>
      <c r="C268" s="33" t="s">
        <v>391</v>
      </c>
      <c r="D268" s="33" t="s">
        <v>392</v>
      </c>
      <c r="E268" s="33" t="s">
        <v>200</v>
      </c>
      <c r="F268" s="33" t="s">
        <v>395</v>
      </c>
      <c r="G268" s="33"/>
      <c r="H268" s="60">
        <v>47.411000000000001</v>
      </c>
      <c r="I268" s="61">
        <v>2.0209999999999999</v>
      </c>
      <c r="J268" s="61">
        <v>5.9119999999999999</v>
      </c>
      <c r="K268" s="61">
        <v>0.154</v>
      </c>
      <c r="L268" s="61">
        <v>6.66</v>
      </c>
      <c r="M268" s="61">
        <v>0.10199999999999999</v>
      </c>
      <c r="N268" s="61">
        <v>13.465</v>
      </c>
      <c r="O268" s="61">
        <v>22.989000000000001</v>
      </c>
      <c r="P268" s="61">
        <v>0.41699999999999998</v>
      </c>
      <c r="Q268" s="61">
        <v>1E-3</v>
      </c>
      <c r="R268" s="61"/>
      <c r="S268" s="61">
        <v>6.3E-2</v>
      </c>
      <c r="T268" s="62">
        <v>1.7856305944794881</v>
      </c>
      <c r="U268" s="57">
        <v>5.7235036086215885E-2</v>
      </c>
      <c r="V268" s="57">
        <v>0.26240796969212926</v>
      </c>
      <c r="W268" s="57">
        <v>4.5851078480328399E-3</v>
      </c>
      <c r="X268" s="57">
        <v>0.20974416292603659</v>
      </c>
      <c r="Y268" s="57">
        <v>0.92758667675589235</v>
      </c>
      <c r="Z268" s="57">
        <v>0.75603819812541107</v>
      </c>
      <c r="AA268" s="57">
        <v>3.2535045198201678E-3</v>
      </c>
      <c r="AB268" s="57">
        <v>1.9086245986772372E-3</v>
      </c>
      <c r="AC268" s="57">
        <v>4.8042048756513609E-5</v>
      </c>
      <c r="AD268" s="57">
        <v>3.0447869216265147E-2</v>
      </c>
      <c r="AE268" s="57"/>
      <c r="AF268" s="62">
        <v>0.21436940552051187</v>
      </c>
      <c r="AG268" s="64">
        <v>78.282460791923342</v>
      </c>
      <c r="AH268" s="57">
        <v>0.39930841955721358</v>
      </c>
      <c r="AI268" s="57">
        <v>0.48991330175659026</v>
      </c>
      <c r="AJ268" s="57">
        <v>0.11077827868619616</v>
      </c>
      <c r="AK268" s="63">
        <v>363.36675180116703</v>
      </c>
      <c r="AL268" s="6" t="s">
        <v>394</v>
      </c>
      <c r="AM268" s="44">
        <v>0.3</v>
      </c>
      <c r="AN268" s="59" t="s">
        <v>371</v>
      </c>
      <c r="AO268" s="72">
        <v>1</v>
      </c>
      <c r="AP268" s="41">
        <v>0.99632509690128401</v>
      </c>
    </row>
    <row r="269" spans="1:42" ht="14.25" x14ac:dyDescent="0.2">
      <c r="A269" s="33" t="s">
        <v>375</v>
      </c>
      <c r="B269" s="33" t="s">
        <v>375</v>
      </c>
      <c r="C269" s="33" t="s">
        <v>391</v>
      </c>
      <c r="D269" s="33" t="s">
        <v>392</v>
      </c>
      <c r="E269" s="33" t="s">
        <v>200</v>
      </c>
      <c r="F269" s="33" t="s">
        <v>396</v>
      </c>
      <c r="G269" s="33"/>
      <c r="H269" s="60">
        <v>48.301000000000002</v>
      </c>
      <c r="I269" s="61">
        <v>2.302</v>
      </c>
      <c r="J269" s="61">
        <v>6.0259999999999998</v>
      </c>
      <c r="K269" s="61">
        <v>8.1000000000000003E-2</v>
      </c>
      <c r="L269" s="61">
        <v>6.431</v>
      </c>
      <c r="M269" s="61">
        <v>8.7999999999999995E-2</v>
      </c>
      <c r="N269" s="61">
        <v>12.51</v>
      </c>
      <c r="O269" s="61">
        <v>23.181999999999999</v>
      </c>
      <c r="P269" s="61">
        <v>0.33300000000000002</v>
      </c>
      <c r="Q269" s="61"/>
      <c r="R269" s="61"/>
      <c r="S269" s="61">
        <v>5.8000000000000003E-2</v>
      </c>
      <c r="T269" s="62">
        <v>1.8099347605491427</v>
      </c>
      <c r="U269" s="57">
        <v>6.4862735816239914E-2</v>
      </c>
      <c r="V269" s="57">
        <v>0.26611295581144817</v>
      </c>
      <c r="W269" s="57">
        <v>2.399430357635941E-3</v>
      </c>
      <c r="X269" s="57">
        <v>0.20150622161683068</v>
      </c>
      <c r="Y269" s="57">
        <v>0.93063550876491374</v>
      </c>
      <c r="Z269" s="57">
        <v>0.6988580727341076</v>
      </c>
      <c r="AA269" s="57">
        <v>2.792725243706066E-3</v>
      </c>
      <c r="AB269" s="57">
        <v>1.748244846841716E-3</v>
      </c>
      <c r="AC269" s="57"/>
      <c r="AD269" s="57">
        <v>2.4191309618415497E-2</v>
      </c>
      <c r="AE269" s="57"/>
      <c r="AF269" s="62">
        <v>0.19006523945085729</v>
      </c>
      <c r="AG269" s="64">
        <v>77.619478817505311</v>
      </c>
      <c r="AH269" s="57">
        <v>0.38168112937251314</v>
      </c>
      <c r="AI269" s="57">
        <v>0.5082663073918583</v>
      </c>
      <c r="AJ269" s="57">
        <v>0.11005256323562852</v>
      </c>
      <c r="AK269" s="63">
        <v>537.01596358507504</v>
      </c>
      <c r="AL269" s="6" t="s">
        <v>394</v>
      </c>
      <c r="AM269" s="44">
        <v>0.3</v>
      </c>
      <c r="AN269" s="59" t="s">
        <v>371</v>
      </c>
      <c r="AO269" s="72">
        <v>1</v>
      </c>
      <c r="AP269" s="41">
        <v>0.99999981328097098</v>
      </c>
    </row>
    <row r="270" spans="1:42" ht="14.25" x14ac:dyDescent="0.2">
      <c r="A270" s="33" t="s">
        <v>375</v>
      </c>
      <c r="B270" s="33" t="s">
        <v>375</v>
      </c>
      <c r="C270" s="33" t="s">
        <v>391</v>
      </c>
      <c r="D270" s="33" t="s">
        <v>392</v>
      </c>
      <c r="E270" s="33" t="s">
        <v>200</v>
      </c>
      <c r="F270" s="33" t="s">
        <v>397</v>
      </c>
      <c r="G270" s="33"/>
      <c r="H270" s="60">
        <v>47.767000000000003</v>
      </c>
      <c r="I270" s="61">
        <v>2.2400000000000002</v>
      </c>
      <c r="J270" s="61">
        <v>5.5049999999999999</v>
      </c>
      <c r="K270" s="61">
        <v>5.0000000000000001E-3</v>
      </c>
      <c r="L270" s="61">
        <v>7.2130000000000001</v>
      </c>
      <c r="M270" s="61">
        <v>9.4E-2</v>
      </c>
      <c r="N270" s="61">
        <v>13.178000000000001</v>
      </c>
      <c r="O270" s="61">
        <v>23.24</v>
      </c>
      <c r="P270" s="61">
        <v>0.377</v>
      </c>
      <c r="Q270" s="61"/>
      <c r="R270" s="61"/>
      <c r="S270" s="61">
        <v>0</v>
      </c>
      <c r="T270" s="62">
        <v>1.795074746789129</v>
      </c>
      <c r="U270" s="57">
        <v>6.3297379979387197E-2</v>
      </c>
      <c r="V270" s="57">
        <v>0.24380465146734251</v>
      </c>
      <c r="W270" s="57">
        <v>1.485391406353688E-4</v>
      </c>
      <c r="X270" s="57">
        <v>0.22665935818127089</v>
      </c>
      <c r="Y270" s="57">
        <v>0.93564825875825175</v>
      </c>
      <c r="Z270" s="57">
        <v>0.73829334214520925</v>
      </c>
      <c r="AA270" s="57">
        <v>2.9917215131070618E-3</v>
      </c>
      <c r="AB270" s="57">
        <v>0</v>
      </c>
      <c r="AC270" s="57"/>
      <c r="AD270" s="57">
        <v>2.746655990632196E-2</v>
      </c>
      <c r="AE270" s="57"/>
      <c r="AF270" s="62">
        <v>0.20492525321087096</v>
      </c>
      <c r="AG270" s="64">
        <v>76.510832281770561</v>
      </c>
      <c r="AH270" s="57">
        <v>0.38845257791553867</v>
      </c>
      <c r="AI270" s="57">
        <v>0.49229074324408939</v>
      </c>
      <c r="AJ270" s="57">
        <v>0.11925667884037203</v>
      </c>
      <c r="AK270" s="63">
        <v>542.781287409181</v>
      </c>
      <c r="AL270" s="6" t="s">
        <v>381</v>
      </c>
      <c r="AM270" s="44">
        <v>0.3</v>
      </c>
      <c r="AN270" s="59" t="s">
        <v>371</v>
      </c>
      <c r="AO270" s="72">
        <v>1</v>
      </c>
      <c r="AP270" s="41">
        <v>0.99998098761523502</v>
      </c>
    </row>
    <row r="271" spans="1:42" ht="14.25" x14ac:dyDescent="0.2">
      <c r="A271" s="33" t="s">
        <v>375</v>
      </c>
      <c r="B271" s="33" t="s">
        <v>375</v>
      </c>
      <c r="C271" s="33" t="s">
        <v>391</v>
      </c>
      <c r="D271" s="33" t="s">
        <v>384</v>
      </c>
      <c r="E271" s="33" t="s">
        <v>200</v>
      </c>
      <c r="F271" s="33" t="s">
        <v>398</v>
      </c>
      <c r="G271" s="33"/>
      <c r="H271" s="60">
        <v>48.264000000000003</v>
      </c>
      <c r="I271" s="61">
        <v>2.3959999999999999</v>
      </c>
      <c r="J271" s="61">
        <v>6.3860000000000001</v>
      </c>
      <c r="K271" s="61">
        <v>0.13900000000000001</v>
      </c>
      <c r="L271" s="61">
        <v>6.9420000000000002</v>
      </c>
      <c r="M271" s="61">
        <v>7.2999999999999995E-2</v>
      </c>
      <c r="N271" s="61">
        <v>13.249000000000001</v>
      </c>
      <c r="O271" s="61">
        <v>22.712</v>
      </c>
      <c r="P271" s="61">
        <v>0.36399999999999999</v>
      </c>
      <c r="Q271" s="61">
        <v>2E-3</v>
      </c>
      <c r="R271" s="61"/>
      <c r="S271" s="61">
        <v>2.4E-2</v>
      </c>
      <c r="T271" s="62">
        <v>1.7885616778211566</v>
      </c>
      <c r="U271" s="57">
        <v>6.6765263491860224E-2</v>
      </c>
      <c r="V271" s="57">
        <v>0.27889428565275565</v>
      </c>
      <c r="W271" s="57">
        <v>4.0720372378687556E-3</v>
      </c>
      <c r="X271" s="57">
        <v>0.21511384833527605</v>
      </c>
      <c r="Y271" s="57">
        <v>0.90169135827698776</v>
      </c>
      <c r="Z271" s="57">
        <v>0.73196208717063727</v>
      </c>
      <c r="AA271" s="57">
        <v>2.2910903119766684E-3</v>
      </c>
      <c r="AB271" s="57">
        <v>7.1541709780499054E-4</v>
      </c>
      <c r="AC271" s="57">
        <v>9.4540875858200175E-5</v>
      </c>
      <c r="AD271" s="57">
        <v>2.6151122814832645E-2</v>
      </c>
      <c r="AE271" s="57"/>
      <c r="AF271" s="62">
        <v>0.2114383221788434</v>
      </c>
      <c r="AG271" s="64">
        <v>77.28652579263715</v>
      </c>
      <c r="AH271" s="57">
        <v>0.39591899404111314</v>
      </c>
      <c r="AI271" s="57">
        <v>0.48772571935322889</v>
      </c>
      <c r="AJ271" s="57">
        <v>0.11635528660565793</v>
      </c>
      <c r="AK271" s="63">
        <v>461.68006887329898</v>
      </c>
      <c r="AL271" s="6" t="s">
        <v>394</v>
      </c>
      <c r="AM271" s="44">
        <v>0.3</v>
      </c>
      <c r="AN271" s="59" t="s">
        <v>371</v>
      </c>
      <c r="AO271" s="72">
        <v>1</v>
      </c>
      <c r="AP271" s="41">
        <v>0.99999993861484804</v>
      </c>
    </row>
    <row r="272" spans="1:42" ht="14.25" x14ac:dyDescent="0.2">
      <c r="A272" s="33" t="s">
        <v>375</v>
      </c>
      <c r="B272" s="33" t="s">
        <v>375</v>
      </c>
      <c r="C272" s="33" t="s">
        <v>391</v>
      </c>
      <c r="D272" s="33" t="s">
        <v>384</v>
      </c>
      <c r="E272" s="33" t="s">
        <v>200</v>
      </c>
      <c r="F272" s="33" t="s">
        <v>399</v>
      </c>
      <c r="G272" s="33"/>
      <c r="H272" s="60">
        <v>46.972000000000001</v>
      </c>
      <c r="I272" s="61">
        <v>2.2749999999999999</v>
      </c>
      <c r="J272" s="61">
        <v>6.1029999999999998</v>
      </c>
      <c r="K272" s="61">
        <v>2.5999999999999999E-2</v>
      </c>
      <c r="L272" s="61">
        <v>7.5030000000000001</v>
      </c>
      <c r="M272" s="61">
        <v>8.4000000000000005E-2</v>
      </c>
      <c r="N272" s="61">
        <v>13.013999999999999</v>
      </c>
      <c r="O272" s="61">
        <v>22.645</v>
      </c>
      <c r="P272" s="61">
        <v>0.39100000000000001</v>
      </c>
      <c r="Q272" s="61">
        <v>0</v>
      </c>
      <c r="R272" s="61"/>
      <c r="S272" s="61">
        <v>2.8000000000000001E-2</v>
      </c>
      <c r="T272" s="62">
        <v>1.7770767013368223</v>
      </c>
      <c r="U272" s="57">
        <v>6.4718980373075427E-2</v>
      </c>
      <c r="V272" s="57">
        <v>0.27210754472668591</v>
      </c>
      <c r="W272" s="57">
        <v>7.7760098222687637E-4</v>
      </c>
      <c r="X272" s="57">
        <v>0.23735873502128751</v>
      </c>
      <c r="Y272" s="57">
        <v>0.91782813181176526</v>
      </c>
      <c r="Z272" s="57">
        <v>0.73401139328616449</v>
      </c>
      <c r="AA272" s="57">
        <v>2.6914427525625002E-3</v>
      </c>
      <c r="AB272" s="57">
        <v>8.5210402493320731E-4</v>
      </c>
      <c r="AC272" s="57">
        <v>0</v>
      </c>
      <c r="AD272" s="57">
        <v>2.8678222240243575E-2</v>
      </c>
      <c r="AE272" s="57"/>
      <c r="AF272" s="62">
        <v>0.22292329866317773</v>
      </c>
      <c r="AG272" s="64">
        <v>75.564542484452417</v>
      </c>
      <c r="AH272" s="57">
        <v>0.38853063163410118</v>
      </c>
      <c r="AI272" s="57">
        <v>0.4858294394966497</v>
      </c>
      <c r="AJ272" s="57">
        <v>0.12563992886924905</v>
      </c>
      <c r="AK272" s="63">
        <v>228.45189370668101</v>
      </c>
      <c r="AL272" s="6" t="s">
        <v>394</v>
      </c>
      <c r="AM272" s="44">
        <v>0.3</v>
      </c>
      <c r="AN272" s="59" t="s">
        <v>371</v>
      </c>
      <c r="AO272" s="72">
        <v>1</v>
      </c>
      <c r="AP272" s="41">
        <v>0.96270440519316602</v>
      </c>
    </row>
    <row r="273" spans="1:42" ht="14.25" x14ac:dyDescent="0.2">
      <c r="A273" s="33" t="s">
        <v>375</v>
      </c>
      <c r="B273" s="33" t="s">
        <v>375</v>
      </c>
      <c r="C273" s="33" t="s">
        <v>391</v>
      </c>
      <c r="D273" s="33" t="s">
        <v>384</v>
      </c>
      <c r="E273" s="33" t="s">
        <v>200</v>
      </c>
      <c r="F273" s="33" t="s">
        <v>400</v>
      </c>
      <c r="G273" s="33"/>
      <c r="H273" s="60">
        <v>47.667999999999999</v>
      </c>
      <c r="I273" s="61">
        <v>2.4020000000000001</v>
      </c>
      <c r="J273" s="61">
        <v>6.117</v>
      </c>
      <c r="K273" s="61">
        <v>6.6000000000000003E-2</v>
      </c>
      <c r="L273" s="61">
        <v>6.5359999999999996</v>
      </c>
      <c r="M273" s="61">
        <v>8.8999999999999996E-2</v>
      </c>
      <c r="N273" s="61">
        <v>13.308</v>
      </c>
      <c r="O273" s="61">
        <v>22.503</v>
      </c>
      <c r="P273" s="61">
        <v>0.39200000000000002</v>
      </c>
      <c r="Q273" s="61">
        <v>0</v>
      </c>
      <c r="R273" s="61"/>
      <c r="S273" s="61">
        <v>1.0999999999999999E-2</v>
      </c>
      <c r="T273" s="62">
        <v>1.7907136969533737</v>
      </c>
      <c r="U273" s="57">
        <v>6.7850862486423566E-2</v>
      </c>
      <c r="V273" s="57">
        <v>0.27081193367509954</v>
      </c>
      <c r="W273" s="57">
        <v>1.9600154379897563E-3</v>
      </c>
      <c r="X273" s="57">
        <v>0.20531204078473245</v>
      </c>
      <c r="Y273" s="57">
        <v>0.9056524452303919</v>
      </c>
      <c r="Z273" s="57">
        <v>0.74530990830376109</v>
      </c>
      <c r="AA273" s="57">
        <v>2.8315743612960832E-3</v>
      </c>
      <c r="AB273" s="57">
        <v>3.3239874433708548E-4</v>
      </c>
      <c r="AC273" s="57">
        <v>0</v>
      </c>
      <c r="AD273" s="57">
        <v>2.8549180052505122E-2</v>
      </c>
      <c r="AE273" s="57"/>
      <c r="AF273" s="62">
        <v>0.20928630304662632</v>
      </c>
      <c r="AG273" s="64">
        <v>78.402345855616275</v>
      </c>
      <c r="AH273" s="57">
        <v>0.40150847880290585</v>
      </c>
      <c r="AI273" s="57">
        <v>0.48788716151132333</v>
      </c>
      <c r="AJ273" s="57">
        <v>0.11060435968577087</v>
      </c>
      <c r="AK273" s="63">
        <v>483.56707560475797</v>
      </c>
      <c r="AL273" s="6" t="s">
        <v>381</v>
      </c>
      <c r="AM273" s="44">
        <v>0.3</v>
      </c>
      <c r="AN273" s="59" t="s">
        <v>371</v>
      </c>
      <c r="AO273" s="72">
        <v>1</v>
      </c>
      <c r="AP273" s="41">
        <v>0.99999578444235904</v>
      </c>
    </row>
    <row r="274" spans="1:42" ht="14.25" x14ac:dyDescent="0.2">
      <c r="A274" s="33" t="s">
        <v>375</v>
      </c>
      <c r="B274" s="33" t="s">
        <v>375</v>
      </c>
      <c r="C274" s="33" t="s">
        <v>391</v>
      </c>
      <c r="D274" s="33" t="s">
        <v>376</v>
      </c>
      <c r="E274" s="33" t="s">
        <v>200</v>
      </c>
      <c r="F274" s="33" t="s">
        <v>401</v>
      </c>
      <c r="G274" s="33"/>
      <c r="H274" s="60">
        <v>46.53</v>
      </c>
      <c r="I274" s="61">
        <v>2.8</v>
      </c>
      <c r="J274" s="61">
        <v>7.09</v>
      </c>
      <c r="K274" s="61">
        <v>4.8000000000000001E-2</v>
      </c>
      <c r="L274" s="61">
        <v>6.859</v>
      </c>
      <c r="M274" s="61">
        <v>0.14499999999999999</v>
      </c>
      <c r="N274" s="61">
        <v>12.717000000000001</v>
      </c>
      <c r="O274" s="61">
        <v>22.765999999999998</v>
      </c>
      <c r="P274" s="61">
        <v>0.39600000000000002</v>
      </c>
      <c r="Q274" s="61">
        <v>0</v>
      </c>
      <c r="R274" s="61"/>
      <c r="S274" s="61">
        <v>5.0000000000000001E-3</v>
      </c>
      <c r="T274" s="62">
        <v>1.7508300299193287</v>
      </c>
      <c r="U274" s="57">
        <v>7.9223150728962757E-2</v>
      </c>
      <c r="V274" s="57">
        <v>0.31440342066637367</v>
      </c>
      <c r="W274" s="57">
        <v>1.4278037014836373E-3</v>
      </c>
      <c r="X274" s="57">
        <v>0.21581165179894352</v>
      </c>
      <c r="Y274" s="57">
        <v>0.91773983935382963</v>
      </c>
      <c r="Z274" s="57">
        <v>0.71337926750120118</v>
      </c>
      <c r="AA274" s="57">
        <v>4.6208053726005793E-3</v>
      </c>
      <c r="AB274" s="57">
        <v>1.5133814392929166E-4</v>
      </c>
      <c r="AC274" s="57">
        <v>0</v>
      </c>
      <c r="AD274" s="57">
        <v>2.888779996225365E-2</v>
      </c>
      <c r="AE274" s="57"/>
      <c r="AF274" s="62">
        <v>0.24916997008067132</v>
      </c>
      <c r="AG274" s="64">
        <v>76.774240114024124</v>
      </c>
      <c r="AH274" s="57">
        <v>0.38625122471895224</v>
      </c>
      <c r="AI274" s="57">
        <v>0.49689997042589173</v>
      </c>
      <c r="AJ274" s="57">
        <v>0.11684880485515603</v>
      </c>
      <c r="AK274" s="63">
        <v>376.08838740009401</v>
      </c>
      <c r="AL274" s="6" t="s">
        <v>394</v>
      </c>
      <c r="AM274" s="44">
        <v>0.3</v>
      </c>
      <c r="AN274" s="59" t="s">
        <v>371</v>
      </c>
      <c r="AO274" s="72">
        <v>1</v>
      </c>
      <c r="AP274" s="41">
        <v>0.977462717609628</v>
      </c>
    </row>
    <row r="275" spans="1:42" ht="14.25" x14ac:dyDescent="0.2">
      <c r="A275" s="33" t="s">
        <v>375</v>
      </c>
      <c r="B275" s="33" t="s">
        <v>375</v>
      </c>
      <c r="C275" s="33" t="s">
        <v>391</v>
      </c>
      <c r="D275" s="33" t="s">
        <v>376</v>
      </c>
      <c r="E275" s="33" t="s">
        <v>200</v>
      </c>
      <c r="F275" s="33" t="s">
        <v>402</v>
      </c>
      <c r="G275" s="33"/>
      <c r="H275" s="60">
        <v>47.808</v>
      </c>
      <c r="I275" s="61">
        <v>2.4329999999999998</v>
      </c>
      <c r="J275" s="61">
        <v>6.9530000000000003</v>
      </c>
      <c r="K275" s="61">
        <v>5.0000000000000001E-3</v>
      </c>
      <c r="L275" s="61">
        <v>7.1260000000000003</v>
      </c>
      <c r="M275" s="61">
        <v>8.8999999999999996E-2</v>
      </c>
      <c r="N275" s="61">
        <v>12.727</v>
      </c>
      <c r="O275" s="61">
        <v>22.856000000000002</v>
      </c>
      <c r="P275" s="61">
        <v>0.438</v>
      </c>
      <c r="Q275" s="61">
        <v>0</v>
      </c>
      <c r="R275" s="61"/>
      <c r="S275" s="61">
        <v>0</v>
      </c>
      <c r="T275" s="62">
        <v>1.7762524747146027</v>
      </c>
      <c r="U275" s="57">
        <v>6.7971894367341121E-2</v>
      </c>
      <c r="V275" s="57">
        <v>0.30444331517171946</v>
      </c>
      <c r="W275" s="57">
        <v>1.468555811525341E-4</v>
      </c>
      <c r="X275" s="57">
        <v>0.22138749678013867</v>
      </c>
      <c r="Y275" s="57">
        <v>0.90975880304741896</v>
      </c>
      <c r="Z275" s="57">
        <v>0.70494468774665475</v>
      </c>
      <c r="AA275" s="57">
        <v>2.8004825230215414E-3</v>
      </c>
      <c r="AB275" s="57">
        <v>0</v>
      </c>
      <c r="AC275" s="57">
        <v>0</v>
      </c>
      <c r="AD275" s="57">
        <v>3.1549071219138788E-2</v>
      </c>
      <c r="AE275" s="57"/>
      <c r="AF275" s="62">
        <v>0.22374752528539732</v>
      </c>
      <c r="AG275" s="64">
        <v>76.1006364155174</v>
      </c>
      <c r="AH275" s="57">
        <v>0.38393777460778578</v>
      </c>
      <c r="AI275" s="57">
        <v>0.49548677554883302</v>
      </c>
      <c r="AJ275" s="57">
        <v>0.12057544984338119</v>
      </c>
      <c r="AK275" s="63">
        <v>353.751763046544</v>
      </c>
      <c r="AL275" s="6" t="s">
        <v>394</v>
      </c>
      <c r="AM275" s="44">
        <v>0.3</v>
      </c>
      <c r="AN275" s="59" t="s">
        <v>371</v>
      </c>
      <c r="AO275" s="72">
        <v>1</v>
      </c>
      <c r="AP275" s="41">
        <v>0.99999280513303601</v>
      </c>
    </row>
    <row r="276" spans="1:42" ht="14.25" x14ac:dyDescent="0.2">
      <c r="A276" s="33" t="s">
        <v>375</v>
      </c>
      <c r="B276" s="33" t="s">
        <v>375</v>
      </c>
      <c r="C276" s="33" t="s">
        <v>391</v>
      </c>
      <c r="D276" s="33" t="s">
        <v>376</v>
      </c>
      <c r="E276" s="33" t="s">
        <v>200</v>
      </c>
      <c r="F276" s="33" t="s">
        <v>403</v>
      </c>
      <c r="G276" s="33"/>
      <c r="H276" s="60">
        <v>47.146999999999998</v>
      </c>
      <c r="I276" s="61">
        <v>2.6150000000000002</v>
      </c>
      <c r="J276" s="61">
        <v>6.7729999999999997</v>
      </c>
      <c r="K276" s="61">
        <v>4.3999999999999997E-2</v>
      </c>
      <c r="L276" s="61">
        <v>6.9829999999999997</v>
      </c>
      <c r="M276" s="61">
        <v>9.2999999999999999E-2</v>
      </c>
      <c r="N276" s="61">
        <v>12.840999999999999</v>
      </c>
      <c r="O276" s="61">
        <v>22.675999999999998</v>
      </c>
      <c r="P276" s="61">
        <v>0.45100000000000001</v>
      </c>
      <c r="Q276" s="61">
        <v>0</v>
      </c>
      <c r="R276" s="61"/>
      <c r="S276" s="61">
        <v>0</v>
      </c>
      <c r="T276" s="62">
        <v>1.7675281783501573</v>
      </c>
      <c r="U276" s="57">
        <v>7.3716909663403968E-2</v>
      </c>
      <c r="V276" s="57">
        <v>0.29924262181400413</v>
      </c>
      <c r="W276" s="57">
        <v>1.3040111080439923E-3</v>
      </c>
      <c r="X276" s="57">
        <v>0.21890590470291993</v>
      </c>
      <c r="Y276" s="57">
        <v>0.91075308298875923</v>
      </c>
      <c r="Z276" s="57">
        <v>0.71768853176058023</v>
      </c>
      <c r="AA276" s="57">
        <v>2.9527995846858222E-3</v>
      </c>
      <c r="AB276" s="57">
        <v>0</v>
      </c>
      <c r="AC276" s="57">
        <v>0</v>
      </c>
      <c r="AD276" s="57">
        <v>3.2779111105720238E-2</v>
      </c>
      <c r="AE276" s="57"/>
      <c r="AF276" s="62">
        <v>0.2324718216498427</v>
      </c>
      <c r="AG276" s="64">
        <v>76.627460490851334</v>
      </c>
      <c r="AH276" s="57">
        <v>0.38849676317175863</v>
      </c>
      <c r="AI276" s="57">
        <v>0.49300582234727469</v>
      </c>
      <c r="AJ276" s="57">
        <v>0.11849741448096661</v>
      </c>
      <c r="AK276" s="63">
        <v>362.35732046006399</v>
      </c>
      <c r="AL276" s="6" t="s">
        <v>394</v>
      </c>
      <c r="AM276" s="44">
        <v>0.3</v>
      </c>
      <c r="AN276" s="59" t="s">
        <v>371</v>
      </c>
      <c r="AO276" s="72">
        <v>1</v>
      </c>
      <c r="AP276" s="41">
        <v>0.99998526711736602</v>
      </c>
    </row>
    <row r="277" spans="1:42" ht="14.25" x14ac:dyDescent="0.2">
      <c r="A277" s="33" t="s">
        <v>375</v>
      </c>
      <c r="B277" s="33" t="s">
        <v>375</v>
      </c>
      <c r="C277" s="33" t="s">
        <v>391</v>
      </c>
      <c r="D277" s="33" t="s">
        <v>376</v>
      </c>
      <c r="E277" s="33" t="s">
        <v>200</v>
      </c>
      <c r="F277" s="33" t="s">
        <v>404</v>
      </c>
      <c r="G277" s="33"/>
      <c r="H277" s="60">
        <v>48.082999999999998</v>
      </c>
      <c r="I277" s="61">
        <v>2.1040000000000001</v>
      </c>
      <c r="J277" s="61">
        <v>5.8310000000000004</v>
      </c>
      <c r="K277" s="61">
        <v>0.122</v>
      </c>
      <c r="L277" s="61">
        <v>6.3129999999999997</v>
      </c>
      <c r="M277" s="61">
        <v>7.0000000000000007E-2</v>
      </c>
      <c r="N277" s="61">
        <v>13.542999999999999</v>
      </c>
      <c r="O277" s="61">
        <v>22.824000000000002</v>
      </c>
      <c r="P277" s="61">
        <v>0.39600000000000002</v>
      </c>
      <c r="Q277" s="61">
        <v>8.0000000000000002E-3</v>
      </c>
      <c r="R277" s="61"/>
      <c r="S277" s="61">
        <v>5.0999999999999997E-2</v>
      </c>
      <c r="T277" s="62">
        <v>1.8009420517606216</v>
      </c>
      <c r="U277" s="57">
        <v>5.9256645516359611E-2</v>
      </c>
      <c r="V277" s="57">
        <v>0.25738386419402937</v>
      </c>
      <c r="W277" s="57">
        <v>3.6123044399412781E-3</v>
      </c>
      <c r="X277" s="57">
        <v>0.19771841639920901</v>
      </c>
      <c r="Y277" s="57">
        <v>0.9158447500100414</v>
      </c>
      <c r="Z277" s="57">
        <v>0.75621961646045643</v>
      </c>
      <c r="AA277" s="57">
        <v>2.2204702681656173E-3</v>
      </c>
      <c r="AB277" s="57">
        <v>1.5365469085567227E-3</v>
      </c>
      <c r="AC277" s="57">
        <v>3.8221452429158359E-4</v>
      </c>
      <c r="AD277" s="57">
        <v>2.8754890373011051E-2</v>
      </c>
      <c r="AE277" s="57"/>
      <c r="AF277" s="62">
        <v>0.19905794823937839</v>
      </c>
      <c r="AG277" s="64">
        <v>79.273452825179945</v>
      </c>
      <c r="AH277" s="57">
        <v>0.4044424964165223</v>
      </c>
      <c r="AI277" s="57">
        <v>0.48981344699538865</v>
      </c>
      <c r="AJ277" s="57">
        <v>0.10574405658808912</v>
      </c>
      <c r="AK277" s="63">
        <v>323.648847626281</v>
      </c>
      <c r="AL277" s="6" t="s">
        <v>381</v>
      </c>
      <c r="AM277" s="44">
        <v>0.3</v>
      </c>
      <c r="AN277" s="59" t="s">
        <v>371</v>
      </c>
      <c r="AO277" s="72">
        <v>1</v>
      </c>
      <c r="AP277" s="41">
        <v>0.99999831360411195</v>
      </c>
    </row>
    <row r="278" spans="1:42" ht="14.25" x14ac:dyDescent="0.2">
      <c r="A278" s="33" t="s">
        <v>375</v>
      </c>
      <c r="B278" s="33" t="s">
        <v>375</v>
      </c>
      <c r="C278" s="33" t="s">
        <v>378</v>
      </c>
      <c r="D278" s="33" t="s">
        <v>376</v>
      </c>
      <c r="E278" s="33" t="s">
        <v>200</v>
      </c>
      <c r="F278" s="33" t="s">
        <v>405</v>
      </c>
      <c r="G278" s="33"/>
      <c r="H278" s="60">
        <v>44.774999999999999</v>
      </c>
      <c r="I278" s="61">
        <v>3.1909999999999998</v>
      </c>
      <c r="J278" s="61">
        <v>9.4689999999999994</v>
      </c>
      <c r="K278" s="61">
        <v>0.27800000000000002</v>
      </c>
      <c r="L278" s="61">
        <v>6.8739999999999997</v>
      </c>
      <c r="M278" s="61">
        <v>8.6999999999999994E-2</v>
      </c>
      <c r="N278" s="61">
        <v>11.904</v>
      </c>
      <c r="O278" s="61">
        <v>22.904</v>
      </c>
      <c r="P278" s="61">
        <v>0.40899999999999997</v>
      </c>
      <c r="Q278" s="61">
        <v>0</v>
      </c>
      <c r="R278" s="61"/>
      <c r="S278" s="61">
        <v>2.4E-2</v>
      </c>
      <c r="T278" s="62">
        <v>1.6797013837620021</v>
      </c>
      <c r="U278" s="57">
        <v>9.0013248303629029E-2</v>
      </c>
      <c r="V278" s="57">
        <v>0.41863033469197314</v>
      </c>
      <c r="W278" s="57">
        <v>8.2443726350833295E-3</v>
      </c>
      <c r="X278" s="57">
        <v>0.21562999101399166</v>
      </c>
      <c r="Y278" s="57">
        <v>0.92051260425625847</v>
      </c>
      <c r="Z278" s="57">
        <v>0.66575476198747063</v>
      </c>
      <c r="AA278" s="57">
        <v>2.7641046270316071E-3</v>
      </c>
      <c r="AB278" s="57">
        <v>7.242278003947247E-4</v>
      </c>
      <c r="AC278" s="57">
        <v>0</v>
      </c>
      <c r="AD278" s="57">
        <v>2.9745970386006418E-2</v>
      </c>
      <c r="AE278" s="57"/>
      <c r="AF278" s="62">
        <v>0.32029861623799794</v>
      </c>
      <c r="AG278" s="64">
        <v>75.53508949642179</v>
      </c>
      <c r="AH278" s="57">
        <v>0.36947429846984869</v>
      </c>
      <c r="AI278" s="57">
        <v>0.51085740291953818</v>
      </c>
      <c r="AJ278" s="57">
        <v>0.11966829861061319</v>
      </c>
      <c r="AK278" s="63">
        <v>321.08280172358002</v>
      </c>
      <c r="AL278" s="6" t="s">
        <v>381</v>
      </c>
      <c r="AM278" s="44">
        <v>0.3</v>
      </c>
      <c r="AN278" s="59" t="s">
        <v>371</v>
      </c>
      <c r="AO278" s="72">
        <v>1</v>
      </c>
      <c r="AP278" s="41">
        <v>0.98509103716411195</v>
      </c>
    </row>
    <row r="279" spans="1:42" ht="14.25" x14ac:dyDescent="0.2">
      <c r="A279" s="33" t="s">
        <v>375</v>
      </c>
      <c r="B279" s="33" t="s">
        <v>375</v>
      </c>
      <c r="C279" s="33" t="s">
        <v>378</v>
      </c>
      <c r="D279" s="33" t="s">
        <v>379</v>
      </c>
      <c r="E279" s="33" t="s">
        <v>200</v>
      </c>
      <c r="F279" s="33" t="s">
        <v>406</v>
      </c>
      <c r="G279" s="33"/>
      <c r="H279" s="60">
        <v>48.417000000000002</v>
      </c>
      <c r="I279" s="61">
        <v>1.889</v>
      </c>
      <c r="J279" s="61">
        <v>5.4269999999999996</v>
      </c>
      <c r="K279" s="61">
        <v>0.14499999999999999</v>
      </c>
      <c r="L279" s="61">
        <v>6.548</v>
      </c>
      <c r="M279" s="61">
        <v>0.11</v>
      </c>
      <c r="N279" s="61">
        <v>14.387</v>
      </c>
      <c r="O279" s="61">
        <v>22.119</v>
      </c>
      <c r="P279" s="61">
        <v>0.39300000000000002</v>
      </c>
      <c r="Q279" s="61">
        <v>1.6E-2</v>
      </c>
      <c r="R279" s="61"/>
      <c r="S279" s="61">
        <v>8.0000000000000002E-3</v>
      </c>
      <c r="T279" s="62">
        <v>1.809400196808564</v>
      </c>
      <c r="U279" s="57">
        <v>5.308256002408579E-2</v>
      </c>
      <c r="V279" s="57">
        <v>0.23901583338956683</v>
      </c>
      <c r="W279" s="57">
        <v>4.2837201468268228E-3</v>
      </c>
      <c r="X279" s="57">
        <v>0.20462023503257024</v>
      </c>
      <c r="Y279" s="57">
        <v>0.88557258725249033</v>
      </c>
      <c r="Z279" s="57">
        <v>0.80155232534991194</v>
      </c>
      <c r="AA279" s="57">
        <v>3.4815142886628079E-3</v>
      </c>
      <c r="AB279" s="57">
        <v>2.4048844181427681E-4</v>
      </c>
      <c r="AC279" s="57">
        <v>7.6272109210651095E-4</v>
      </c>
      <c r="AD279" s="57">
        <v>2.8473290237211908E-2</v>
      </c>
      <c r="AE279" s="57"/>
      <c r="AF279" s="62">
        <v>0.19059980319143599</v>
      </c>
      <c r="AG279" s="64">
        <v>79.663504741692932</v>
      </c>
      <c r="AH279" s="57">
        <v>0.42371052271602172</v>
      </c>
      <c r="AI279" s="57">
        <v>0.46812467755480591</v>
      </c>
      <c r="AJ279" s="57">
        <v>0.10816479972917226</v>
      </c>
      <c r="AK279" s="63">
        <v>231.66790179531901</v>
      </c>
      <c r="AL279" s="6" t="s">
        <v>394</v>
      </c>
      <c r="AM279" s="44">
        <v>0.3</v>
      </c>
      <c r="AN279" s="59" t="s">
        <v>371</v>
      </c>
      <c r="AO279" s="72">
        <v>1</v>
      </c>
      <c r="AP279" s="41">
        <v>0.99199555197135503</v>
      </c>
    </row>
    <row r="280" spans="1:42" ht="14.25" x14ac:dyDescent="0.2">
      <c r="A280" s="33" t="s">
        <v>375</v>
      </c>
      <c r="B280" s="33" t="s">
        <v>375</v>
      </c>
      <c r="C280" s="33" t="s">
        <v>391</v>
      </c>
      <c r="D280" s="33" t="s">
        <v>379</v>
      </c>
      <c r="E280" s="33" t="s">
        <v>200</v>
      </c>
      <c r="F280" s="33" t="s">
        <v>407</v>
      </c>
      <c r="G280" s="33"/>
      <c r="H280" s="60">
        <v>45.307000000000002</v>
      </c>
      <c r="I280" s="61">
        <v>2.7559999999999998</v>
      </c>
      <c r="J280" s="61">
        <v>8.7119999999999997</v>
      </c>
      <c r="K280" s="61">
        <v>0.30499999999999999</v>
      </c>
      <c r="L280" s="61">
        <v>6.5010000000000003</v>
      </c>
      <c r="M280" s="61">
        <v>9.5000000000000001E-2</v>
      </c>
      <c r="N280" s="61">
        <v>12.656000000000001</v>
      </c>
      <c r="O280" s="61">
        <v>21.99</v>
      </c>
      <c r="P280" s="61">
        <v>0.754</v>
      </c>
      <c r="Q280" s="61"/>
      <c r="R280" s="61"/>
      <c r="S280" s="61">
        <v>3.5000000000000003E-2</v>
      </c>
      <c r="T280" s="62">
        <v>1.7073053447967828</v>
      </c>
      <c r="U280" s="57">
        <v>7.8092306738516387E-2</v>
      </c>
      <c r="V280" s="57">
        <v>0.38689565564888839</v>
      </c>
      <c r="W280" s="57">
        <v>9.0857768173949419E-3</v>
      </c>
      <c r="X280" s="57">
        <v>0.20484681277393588</v>
      </c>
      <c r="Y280" s="57">
        <v>0.88775482614433265</v>
      </c>
      <c r="Z280" s="57">
        <v>0.71099613118596028</v>
      </c>
      <c r="AA280" s="57">
        <v>3.0318536847851792E-3</v>
      </c>
      <c r="AB280" s="57">
        <v>1.0609169851460592E-3</v>
      </c>
      <c r="AC280" s="57"/>
      <c r="AD280" s="57">
        <v>5.5084014911631972E-2</v>
      </c>
      <c r="AE280" s="57"/>
      <c r="AF280" s="62">
        <v>0.29269465520321725</v>
      </c>
      <c r="AG280" s="64">
        <v>77.632975814802379</v>
      </c>
      <c r="AH280" s="57">
        <v>0.394209919179969</v>
      </c>
      <c r="AI280" s="57">
        <v>0.49221330878726349</v>
      </c>
      <c r="AJ280" s="57">
        <v>0.11357677203276755</v>
      </c>
      <c r="AK280" s="63">
        <v>363.89280677009901</v>
      </c>
      <c r="AL280" s="6" t="s">
        <v>381</v>
      </c>
      <c r="AM280" s="44">
        <v>0.3</v>
      </c>
      <c r="AN280" s="59" t="s">
        <v>371</v>
      </c>
      <c r="AO280" s="72">
        <v>1</v>
      </c>
      <c r="AP280" s="41">
        <v>0.91317881641842602</v>
      </c>
    </row>
    <row r="281" spans="1:42" ht="14.25" x14ac:dyDescent="0.2">
      <c r="A281" s="33" t="s">
        <v>375</v>
      </c>
      <c r="B281" s="33" t="s">
        <v>375</v>
      </c>
      <c r="C281" s="33" t="s">
        <v>391</v>
      </c>
      <c r="D281" s="33" t="s">
        <v>379</v>
      </c>
      <c r="E281" s="33" t="s">
        <v>200</v>
      </c>
      <c r="F281" s="33" t="s">
        <v>408</v>
      </c>
      <c r="G281" s="33"/>
      <c r="H281" s="60">
        <v>47.27</v>
      </c>
      <c r="I281" s="61">
        <v>2.6720000000000002</v>
      </c>
      <c r="J281" s="61">
        <v>6.0960000000000001</v>
      </c>
      <c r="K281" s="61">
        <v>0.125</v>
      </c>
      <c r="L281" s="61">
        <v>6.7430000000000003</v>
      </c>
      <c r="M281" s="61">
        <v>0.14599999999999999</v>
      </c>
      <c r="N281" s="61">
        <v>13.452</v>
      </c>
      <c r="O281" s="61">
        <v>22.207000000000001</v>
      </c>
      <c r="P281" s="61">
        <v>0.42299999999999999</v>
      </c>
      <c r="Q281" s="61"/>
      <c r="R281" s="61"/>
      <c r="S281" s="61"/>
      <c r="T281" s="62">
        <v>1.7781780082685383</v>
      </c>
      <c r="U281" s="57">
        <v>7.5580407817964629E-2</v>
      </c>
      <c r="V281" s="57">
        <v>0.27024936593118565</v>
      </c>
      <c r="W281" s="57">
        <v>3.7172004170044209E-3</v>
      </c>
      <c r="X281" s="57">
        <v>0.21210257628965029</v>
      </c>
      <c r="Y281" s="57">
        <v>0.89495550559082826</v>
      </c>
      <c r="Z281" s="57">
        <v>0.75439946019360871</v>
      </c>
      <c r="AA281" s="57">
        <v>4.6513736483880528E-3</v>
      </c>
      <c r="AB281" s="57"/>
      <c r="AC281" s="57"/>
      <c r="AD281" s="57">
        <v>3.0848805164468057E-2</v>
      </c>
      <c r="AE281" s="57"/>
      <c r="AF281" s="62">
        <v>0.22182199173146167</v>
      </c>
      <c r="AG281" s="64">
        <v>78.054616722649371</v>
      </c>
      <c r="AH281" s="57">
        <v>0.40527352525754418</v>
      </c>
      <c r="AI281" s="57">
        <v>0.48078212119393504</v>
      </c>
      <c r="AJ281" s="57">
        <v>0.11394435354852077</v>
      </c>
      <c r="AK281" s="63">
        <v>446.29368437548999</v>
      </c>
      <c r="AL281" s="6" t="s">
        <v>381</v>
      </c>
      <c r="AM281" s="44">
        <v>0.3</v>
      </c>
      <c r="AN281" s="59" t="s">
        <v>371</v>
      </c>
      <c r="AO281" s="72">
        <v>1</v>
      </c>
      <c r="AP281" s="41">
        <v>0.96756010768011003</v>
      </c>
    </row>
    <row r="282" spans="1:42" ht="14.25" x14ac:dyDescent="0.2">
      <c r="A282" s="33" t="s">
        <v>375</v>
      </c>
      <c r="B282" s="33" t="s">
        <v>375</v>
      </c>
      <c r="C282" s="33" t="s">
        <v>378</v>
      </c>
      <c r="D282" s="33" t="s">
        <v>379</v>
      </c>
      <c r="E282" s="33" t="s">
        <v>200</v>
      </c>
      <c r="F282" s="33" t="s">
        <v>409</v>
      </c>
      <c r="G282" s="33"/>
      <c r="H282" s="60">
        <v>47.442999999999998</v>
      </c>
      <c r="I282" s="61">
        <v>2.581</v>
      </c>
      <c r="J282" s="61">
        <v>6.0490000000000004</v>
      </c>
      <c r="K282" s="61">
        <v>0.253</v>
      </c>
      <c r="L282" s="61">
        <v>6.7350000000000003</v>
      </c>
      <c r="M282" s="61">
        <v>0.128</v>
      </c>
      <c r="N282" s="61">
        <v>13.579000000000001</v>
      </c>
      <c r="O282" s="61">
        <v>22.359000000000002</v>
      </c>
      <c r="P282" s="61">
        <v>0.40600000000000003</v>
      </c>
      <c r="Q282" s="61"/>
      <c r="R282" s="61"/>
      <c r="S282" s="61">
        <v>4.0000000000000001E-3</v>
      </c>
      <c r="T282" s="62">
        <v>1.7780549372503314</v>
      </c>
      <c r="U282" s="57">
        <v>7.273512362546794E-2</v>
      </c>
      <c r="V282" s="57">
        <v>0.26716939651604532</v>
      </c>
      <c r="W282" s="57">
        <v>7.4956601049763804E-3</v>
      </c>
      <c r="X282" s="57">
        <v>0.21106381494897475</v>
      </c>
      <c r="Y282" s="57">
        <v>0.89773328374940675</v>
      </c>
      <c r="Z282" s="57">
        <v>0.75869233819241511</v>
      </c>
      <c r="AA282" s="57">
        <v>4.0627653665576222E-3</v>
      </c>
      <c r="AB282" s="57">
        <v>1.2058699922328864E-4</v>
      </c>
      <c r="AC282" s="57"/>
      <c r="AD282" s="57">
        <v>2.9499008120578384E-2</v>
      </c>
      <c r="AE282" s="57"/>
      <c r="AF282" s="62">
        <v>0.22194506274966863</v>
      </c>
      <c r="AG282" s="64">
        <v>78.23537244231315</v>
      </c>
      <c r="AH282" s="57">
        <v>0.4062632554728503</v>
      </c>
      <c r="AI282" s="57">
        <v>0.48071665949771186</v>
      </c>
      <c r="AJ282" s="57">
        <v>0.11302008502943781</v>
      </c>
      <c r="AK282" s="63">
        <v>260.774173327065</v>
      </c>
      <c r="AL282" s="6" t="s">
        <v>381</v>
      </c>
      <c r="AM282" s="44">
        <v>0.3</v>
      </c>
      <c r="AN282" s="59" t="s">
        <v>371</v>
      </c>
      <c r="AO282" s="72">
        <v>1</v>
      </c>
      <c r="AP282" s="41">
        <v>0.95301174731744098</v>
      </c>
    </row>
    <row r="283" spans="1:42" ht="14.25" x14ac:dyDescent="0.2">
      <c r="A283" s="33" t="s">
        <v>375</v>
      </c>
      <c r="B283" s="33" t="s">
        <v>375</v>
      </c>
      <c r="C283" s="33" t="s">
        <v>378</v>
      </c>
      <c r="D283" s="33" t="s">
        <v>379</v>
      </c>
      <c r="E283" s="33" t="s">
        <v>200</v>
      </c>
      <c r="F283" s="33" t="s">
        <v>410</v>
      </c>
      <c r="G283" s="33"/>
      <c r="H283" s="60">
        <v>46.843000000000004</v>
      </c>
      <c r="I283" s="61">
        <v>2.6589999999999998</v>
      </c>
      <c r="J283" s="61">
        <v>6.4160000000000004</v>
      </c>
      <c r="K283" s="61">
        <v>2.5999999999999999E-2</v>
      </c>
      <c r="L283" s="61">
        <v>7.5910000000000002</v>
      </c>
      <c r="M283" s="61">
        <v>0.125</v>
      </c>
      <c r="N283" s="61">
        <v>12.901999999999999</v>
      </c>
      <c r="O283" s="61">
        <v>21.986999999999998</v>
      </c>
      <c r="P283" s="61">
        <v>0.505</v>
      </c>
      <c r="Q283" s="61">
        <v>8.0000000000000002E-3</v>
      </c>
      <c r="R283" s="61"/>
      <c r="S283" s="61"/>
      <c r="T283" s="62">
        <v>1.7699387430456655</v>
      </c>
      <c r="U283" s="57">
        <v>7.5546616209795941E-2</v>
      </c>
      <c r="V283" s="57">
        <v>0.28569851489374526</v>
      </c>
      <c r="W283" s="57">
        <v>7.7661042197417951E-4</v>
      </c>
      <c r="X283" s="57">
        <v>0.23983672084131244</v>
      </c>
      <c r="Y283" s="57">
        <v>0.89002341054257483</v>
      </c>
      <c r="Z283" s="57">
        <v>0.7267674198202192</v>
      </c>
      <c r="AA283" s="57">
        <v>4.0000211493758028E-3</v>
      </c>
      <c r="AB283" s="57"/>
      <c r="AC283" s="57">
        <v>3.8557825948089264E-4</v>
      </c>
      <c r="AD283" s="57">
        <v>3.6992464064548133E-2</v>
      </c>
      <c r="AE283" s="57"/>
      <c r="AF283" s="62">
        <v>0.23006125695433455</v>
      </c>
      <c r="AG283" s="64">
        <v>75.18769982951126</v>
      </c>
      <c r="AH283" s="57">
        <v>0.39144491815220445</v>
      </c>
      <c r="AI283" s="57">
        <v>0.47937638863828919</v>
      </c>
      <c r="AJ283" s="57">
        <v>0.12917869320950642</v>
      </c>
      <c r="AK283" s="63">
        <v>576.82974493177198</v>
      </c>
      <c r="AL283" s="6" t="s">
        <v>394</v>
      </c>
      <c r="AM283" s="44">
        <v>0.3</v>
      </c>
      <c r="AN283" s="59" t="s">
        <v>371</v>
      </c>
      <c r="AO283" s="72">
        <v>1</v>
      </c>
      <c r="AP283" s="41">
        <v>0.99479049805133402</v>
      </c>
    </row>
    <row r="284" spans="1:42" ht="14.25" x14ac:dyDescent="0.2">
      <c r="A284" s="33" t="s">
        <v>375</v>
      </c>
      <c r="B284" s="33" t="s">
        <v>375</v>
      </c>
      <c r="C284" s="33" t="s">
        <v>391</v>
      </c>
      <c r="D284" s="33" t="s">
        <v>379</v>
      </c>
      <c r="E284" s="33" t="s">
        <v>200</v>
      </c>
      <c r="F284" s="33" t="s">
        <v>411</v>
      </c>
      <c r="G284" s="33"/>
      <c r="H284" s="60">
        <v>46.783999999999999</v>
      </c>
      <c r="I284" s="61">
        <v>2.7320000000000002</v>
      </c>
      <c r="J284" s="61">
        <v>6.3620000000000001</v>
      </c>
      <c r="K284" s="61">
        <v>4.2999999999999997E-2</v>
      </c>
      <c r="L284" s="61">
        <v>7.5110000000000001</v>
      </c>
      <c r="M284" s="61">
        <v>0.155</v>
      </c>
      <c r="N284" s="61">
        <v>13.275</v>
      </c>
      <c r="O284" s="61">
        <v>22.023</v>
      </c>
      <c r="P284" s="61">
        <v>0.45200000000000001</v>
      </c>
      <c r="Q284" s="61"/>
      <c r="R284" s="61"/>
      <c r="S284" s="61">
        <v>2.9000000000000001E-2</v>
      </c>
      <c r="T284" s="62">
        <v>1.7628637888647958</v>
      </c>
      <c r="U284" s="57">
        <v>7.740789288712345E-2</v>
      </c>
      <c r="V284" s="57">
        <v>0.28251737584899345</v>
      </c>
      <c r="W284" s="57">
        <v>1.2808733605238598E-3</v>
      </c>
      <c r="X284" s="57">
        <v>0.2366586155355952</v>
      </c>
      <c r="Y284" s="57">
        <v>0.88903693454122401</v>
      </c>
      <c r="Z284" s="57">
        <v>0.74572862452104693</v>
      </c>
      <c r="AA284" s="57">
        <v>4.9464297332731458E-3</v>
      </c>
      <c r="AB284" s="57">
        <v>8.7899593874669175E-4</v>
      </c>
      <c r="AC284" s="57"/>
      <c r="AD284" s="57">
        <v>3.3019324823998462E-2</v>
      </c>
      <c r="AE284" s="57"/>
      <c r="AF284" s="62">
        <v>0.23713621113520422</v>
      </c>
      <c r="AG284" s="64">
        <v>75.909844317404819</v>
      </c>
      <c r="AH284" s="57">
        <v>0.3984818806144203</v>
      </c>
      <c r="AI284" s="57">
        <v>0.47505902008146356</v>
      </c>
      <c r="AJ284" s="57">
        <v>0.12645909930411617</v>
      </c>
      <c r="AK284" s="63">
        <v>271.512566485972</v>
      </c>
      <c r="AL284" s="6" t="s">
        <v>381</v>
      </c>
      <c r="AM284" s="44">
        <v>0.3</v>
      </c>
      <c r="AN284" s="59" t="s">
        <v>371</v>
      </c>
      <c r="AO284" s="72">
        <v>1</v>
      </c>
      <c r="AP284" s="41">
        <v>0.59907601569118896</v>
      </c>
    </row>
    <row r="285" spans="1:42" ht="14.25" x14ac:dyDescent="0.2">
      <c r="A285" s="33" t="s">
        <v>375</v>
      </c>
      <c r="B285" s="33" t="s">
        <v>375</v>
      </c>
      <c r="C285" s="33" t="s">
        <v>378</v>
      </c>
      <c r="D285" s="33" t="s">
        <v>379</v>
      </c>
      <c r="E285" s="33" t="s">
        <v>200</v>
      </c>
      <c r="F285" s="33" t="s">
        <v>412</v>
      </c>
      <c r="G285" s="33"/>
      <c r="H285" s="60">
        <v>47.171999999999997</v>
      </c>
      <c r="I285" s="61">
        <v>2.4409999999999998</v>
      </c>
      <c r="J285" s="61">
        <v>6.1580000000000004</v>
      </c>
      <c r="K285" s="61">
        <v>0.10299999999999999</v>
      </c>
      <c r="L285" s="61">
        <v>7.28</v>
      </c>
      <c r="M285" s="61">
        <v>0.114</v>
      </c>
      <c r="N285" s="61">
        <v>13.44</v>
      </c>
      <c r="O285" s="61">
        <v>22.02</v>
      </c>
      <c r="P285" s="61">
        <v>0.46400000000000002</v>
      </c>
      <c r="Q285" s="61">
        <v>5.0000000000000001E-3</v>
      </c>
      <c r="R285" s="61"/>
      <c r="S285" s="61">
        <v>7.0999999999999994E-2</v>
      </c>
      <c r="T285" s="62">
        <v>1.7762302607361882</v>
      </c>
      <c r="U285" s="57">
        <v>6.9113979345827192E-2</v>
      </c>
      <c r="V285" s="57">
        <v>0.27326546671271068</v>
      </c>
      <c r="W285" s="57">
        <v>3.0659744486855795E-3</v>
      </c>
      <c r="X285" s="57">
        <v>0.22921841524869879</v>
      </c>
      <c r="Y285" s="57">
        <v>0.8882888452287806</v>
      </c>
      <c r="Z285" s="57">
        <v>0.75446504152482563</v>
      </c>
      <c r="AA285" s="57">
        <v>3.635453264677639E-3</v>
      </c>
      <c r="AB285" s="57">
        <v>2.1505066410558321E-3</v>
      </c>
      <c r="AC285" s="57">
        <v>2.4015630666017772E-4</v>
      </c>
      <c r="AD285" s="57">
        <v>3.3872036065015737E-2</v>
      </c>
      <c r="AE285" s="57"/>
      <c r="AF285" s="62">
        <v>0.22376973926381183</v>
      </c>
      <c r="AG285" s="64">
        <v>76.697949561891207</v>
      </c>
      <c r="AH285" s="57">
        <v>0.40303216063497965</v>
      </c>
      <c r="AI285" s="57">
        <v>0.47452029299720211</v>
      </c>
      <c r="AJ285" s="57">
        <v>0.12244754636781829</v>
      </c>
      <c r="AK285" s="63">
        <v>592.87660728223796</v>
      </c>
      <c r="AL285" s="6" t="s">
        <v>381</v>
      </c>
      <c r="AM285" s="44">
        <v>0.3</v>
      </c>
      <c r="AN285" s="59" t="s">
        <v>371</v>
      </c>
      <c r="AO285" s="72">
        <v>1</v>
      </c>
      <c r="AP285" s="41">
        <v>0.99303942607461804</v>
      </c>
    </row>
    <row r="286" spans="1:42" ht="14.25" x14ac:dyDescent="0.2">
      <c r="A286" s="33" t="s">
        <v>375</v>
      </c>
      <c r="B286" s="33" t="s">
        <v>375</v>
      </c>
      <c r="C286" s="33" t="s">
        <v>378</v>
      </c>
      <c r="D286" s="33" t="s">
        <v>379</v>
      </c>
      <c r="E286" s="33" t="s">
        <v>200</v>
      </c>
      <c r="F286" s="33" t="s">
        <v>413</v>
      </c>
      <c r="G286" s="33"/>
      <c r="H286" s="60">
        <v>47.686</v>
      </c>
      <c r="I286" s="61">
        <v>2.6219999999999999</v>
      </c>
      <c r="J286" s="61">
        <v>6.1539999999999999</v>
      </c>
      <c r="K286" s="61">
        <v>0.21</v>
      </c>
      <c r="L286" s="61">
        <v>6.8920000000000003</v>
      </c>
      <c r="M286" s="61">
        <v>8.3000000000000004E-2</v>
      </c>
      <c r="N286" s="61">
        <v>13.534000000000001</v>
      </c>
      <c r="O286" s="61">
        <v>22.19</v>
      </c>
      <c r="P286" s="61">
        <v>0.45300000000000001</v>
      </c>
      <c r="Q286" s="61"/>
      <c r="R286" s="61"/>
      <c r="S286" s="61"/>
      <c r="T286" s="62">
        <v>1.7808254399682393</v>
      </c>
      <c r="U286" s="57">
        <v>7.3628556939330195E-2</v>
      </c>
      <c r="V286" s="57">
        <v>0.27084326557542782</v>
      </c>
      <c r="W286" s="57">
        <v>6.1996344538370746E-3</v>
      </c>
      <c r="X286" s="57">
        <v>0.2152181416207197</v>
      </c>
      <c r="Y286" s="57">
        <v>0.88778883298765343</v>
      </c>
      <c r="Z286" s="57">
        <v>0.75349696385035492</v>
      </c>
      <c r="AA286" s="57">
        <v>2.6251086857306824E-3</v>
      </c>
      <c r="AB286" s="57"/>
      <c r="AC286" s="57"/>
      <c r="AD286" s="57">
        <v>3.2797217993008929E-2</v>
      </c>
      <c r="AE286" s="57"/>
      <c r="AF286" s="62">
        <v>0.21917456003176072</v>
      </c>
      <c r="AG286" s="64">
        <v>77.783133513122863</v>
      </c>
      <c r="AH286" s="57">
        <v>0.40586876668622046</v>
      </c>
      <c r="AI286" s="57">
        <v>0.47820465908879073</v>
      </c>
      <c r="AJ286" s="57">
        <v>0.11592657422498875</v>
      </c>
      <c r="AK286" s="63">
        <v>739.37036986320095</v>
      </c>
      <c r="AL286" s="6" t="s">
        <v>394</v>
      </c>
      <c r="AM286" s="44">
        <v>0.3</v>
      </c>
      <c r="AN286" s="59" t="s">
        <v>371</v>
      </c>
      <c r="AO286" s="72">
        <v>1</v>
      </c>
      <c r="AP286" s="41">
        <v>0.99484100332680403</v>
      </c>
    </row>
    <row r="287" spans="1:42" ht="14.25" x14ac:dyDescent="0.2">
      <c r="A287" s="33" t="s">
        <v>375</v>
      </c>
      <c r="B287" s="33" t="s">
        <v>375</v>
      </c>
      <c r="C287" s="33" t="s">
        <v>391</v>
      </c>
      <c r="D287" s="33" t="s">
        <v>379</v>
      </c>
      <c r="E287" s="33" t="s">
        <v>200</v>
      </c>
      <c r="F287" s="33" t="s">
        <v>414</v>
      </c>
      <c r="G287" s="33"/>
      <c r="H287" s="60">
        <v>47.767000000000003</v>
      </c>
      <c r="I287" s="61">
        <v>2.1949999999999998</v>
      </c>
      <c r="J287" s="61">
        <v>5.3730000000000002</v>
      </c>
      <c r="K287" s="61">
        <v>0.23400000000000001</v>
      </c>
      <c r="L287" s="61">
        <v>6.4470000000000001</v>
      </c>
      <c r="M287" s="61">
        <v>0.14000000000000001</v>
      </c>
      <c r="N287" s="61">
        <v>13.984999999999999</v>
      </c>
      <c r="O287" s="61">
        <v>22.408999999999999</v>
      </c>
      <c r="P287" s="61">
        <v>0.443</v>
      </c>
      <c r="Q287" s="61">
        <v>3.0000000000000001E-3</v>
      </c>
      <c r="R287" s="61"/>
      <c r="S287" s="61">
        <v>4.2000000000000003E-2</v>
      </c>
      <c r="T287" s="62">
        <v>1.7975351805068691</v>
      </c>
      <c r="U287" s="57">
        <v>6.2110796966085249E-2</v>
      </c>
      <c r="V287" s="57">
        <v>0.23828481432883333</v>
      </c>
      <c r="W287" s="57">
        <v>6.9611600920519694E-3</v>
      </c>
      <c r="X287" s="57">
        <v>0.20286646162309227</v>
      </c>
      <c r="Y287" s="57">
        <v>0.90342858601054032</v>
      </c>
      <c r="Z287" s="57">
        <v>0.7845791834148117</v>
      </c>
      <c r="AA287" s="57">
        <v>4.4618627622857506E-3</v>
      </c>
      <c r="AB287" s="57">
        <v>1.2713531035877003E-3</v>
      </c>
      <c r="AC287" s="57">
        <v>1.4400570716858557E-4</v>
      </c>
      <c r="AD287" s="57">
        <v>3.231926730972022E-2</v>
      </c>
      <c r="AE287" s="57"/>
      <c r="AF287" s="62">
        <v>0.20246481949313089</v>
      </c>
      <c r="AG287" s="64">
        <v>79.455430013537082</v>
      </c>
      <c r="AH287" s="57">
        <v>0.41492933296773599</v>
      </c>
      <c r="AI287" s="57">
        <v>0.47778354116635818</v>
      </c>
      <c r="AJ287" s="57">
        <v>0.10728712586590579</v>
      </c>
      <c r="AK287" s="63">
        <v>330.14305863389097</v>
      </c>
      <c r="AL287" s="6" t="s">
        <v>394</v>
      </c>
      <c r="AM287" s="44">
        <v>0.3</v>
      </c>
      <c r="AN287" s="59" t="s">
        <v>371</v>
      </c>
      <c r="AO287" s="72">
        <v>1</v>
      </c>
      <c r="AP287" s="41">
        <v>0.97112748289323003</v>
      </c>
    </row>
    <row r="288" spans="1:42" ht="14.25" x14ac:dyDescent="0.2">
      <c r="A288" s="33" t="s">
        <v>375</v>
      </c>
      <c r="B288" s="33" t="s">
        <v>375</v>
      </c>
      <c r="C288" s="33" t="s">
        <v>391</v>
      </c>
      <c r="D288" s="33" t="s">
        <v>379</v>
      </c>
      <c r="E288" s="33" t="s">
        <v>200</v>
      </c>
      <c r="F288" s="33" t="s">
        <v>295</v>
      </c>
      <c r="G288" s="33"/>
      <c r="H288" s="60">
        <v>46.747999999999998</v>
      </c>
      <c r="I288" s="61">
        <v>2.7629999999999999</v>
      </c>
      <c r="J288" s="61">
        <v>6.5670000000000002</v>
      </c>
      <c r="K288" s="61">
        <v>1.9E-2</v>
      </c>
      <c r="L288" s="61">
        <v>7.3710000000000004</v>
      </c>
      <c r="M288" s="61">
        <v>0.15</v>
      </c>
      <c r="N288" s="61">
        <v>13.247999999999999</v>
      </c>
      <c r="O288" s="61">
        <v>22.289000000000001</v>
      </c>
      <c r="P288" s="61">
        <v>0.50800000000000001</v>
      </c>
      <c r="Q288" s="61">
        <v>0</v>
      </c>
      <c r="R288" s="61"/>
      <c r="S288" s="61">
        <v>0</v>
      </c>
      <c r="T288" s="62">
        <v>1.7564009805640886</v>
      </c>
      <c r="U288" s="57">
        <v>7.8059302284851681E-2</v>
      </c>
      <c r="V288" s="57">
        <v>0.29077545546704942</v>
      </c>
      <c r="W288" s="57">
        <v>5.6432666056457199E-4</v>
      </c>
      <c r="X288" s="57">
        <v>0.2315742137799004</v>
      </c>
      <c r="Y288" s="57">
        <v>0.89716668597173643</v>
      </c>
      <c r="Z288" s="57">
        <v>0.74205455078505711</v>
      </c>
      <c r="AA288" s="57">
        <v>4.7729912086092929E-3</v>
      </c>
      <c r="AB288" s="57">
        <v>0</v>
      </c>
      <c r="AC288" s="57">
        <v>0</v>
      </c>
      <c r="AD288" s="57">
        <v>3.7002638730790911E-2</v>
      </c>
      <c r="AE288" s="57"/>
      <c r="AF288" s="62">
        <v>0.24359901943591145</v>
      </c>
      <c r="AG288" s="64">
        <v>76.215347963412555</v>
      </c>
      <c r="AH288" s="57">
        <v>0.39665188974677934</v>
      </c>
      <c r="AI288" s="57">
        <v>0.47956428679274221</v>
      </c>
      <c r="AJ288" s="57">
        <v>0.12378382346047846</v>
      </c>
      <c r="AK288" s="63">
        <v>930.99012693935094</v>
      </c>
      <c r="AL288" s="6" t="s">
        <v>394</v>
      </c>
      <c r="AM288" s="44">
        <v>0.3</v>
      </c>
      <c r="AN288" s="59" t="s">
        <v>371</v>
      </c>
      <c r="AO288" s="72">
        <v>1</v>
      </c>
      <c r="AP288" s="41">
        <v>0.96710577445089896</v>
      </c>
    </row>
    <row r="289" spans="1:42" ht="14.25" x14ac:dyDescent="0.2">
      <c r="A289" s="33" t="s">
        <v>375</v>
      </c>
      <c r="B289" s="33" t="s">
        <v>375</v>
      </c>
      <c r="C289" s="33" t="s">
        <v>378</v>
      </c>
      <c r="D289" s="33" t="s">
        <v>376</v>
      </c>
      <c r="E289" s="33" t="s">
        <v>200</v>
      </c>
      <c r="F289" s="33" t="s">
        <v>415</v>
      </c>
      <c r="G289" s="33"/>
      <c r="H289" s="60">
        <v>48.335999999999999</v>
      </c>
      <c r="I289" s="61">
        <v>2.0419999999999998</v>
      </c>
      <c r="J289" s="61">
        <v>5.7050000000000001</v>
      </c>
      <c r="K289" s="61">
        <v>0.36399999999999999</v>
      </c>
      <c r="L289" s="61">
        <v>5.8120000000000003</v>
      </c>
      <c r="M289" s="61">
        <v>9.6000000000000002E-2</v>
      </c>
      <c r="N289" s="61">
        <v>13.634</v>
      </c>
      <c r="O289" s="61">
        <v>22.959</v>
      </c>
      <c r="P289" s="61">
        <v>0.35499999999999998</v>
      </c>
      <c r="Q289" s="61">
        <v>7.0000000000000001E-3</v>
      </c>
      <c r="R289" s="61"/>
      <c r="S289" s="61">
        <v>0</v>
      </c>
      <c r="T289" s="62">
        <v>1.8072709163841776</v>
      </c>
      <c r="U289" s="57">
        <v>5.7410513879970454E-2</v>
      </c>
      <c r="V289" s="57">
        <v>0.25138438262023205</v>
      </c>
      <c r="W289" s="57">
        <v>1.0758959363108337E-2</v>
      </c>
      <c r="X289" s="57">
        <v>0.18171103788407281</v>
      </c>
      <c r="Y289" s="57">
        <v>0.91966029932405857</v>
      </c>
      <c r="Z289" s="57">
        <v>0.75997747312075981</v>
      </c>
      <c r="AA289" s="57">
        <v>3.0399225902572992E-3</v>
      </c>
      <c r="AB289" s="57">
        <v>0</v>
      </c>
      <c r="AC289" s="57">
        <v>3.3385632516586374E-4</v>
      </c>
      <c r="AD289" s="57">
        <v>2.57329308299259E-2</v>
      </c>
      <c r="AE289" s="57"/>
      <c r="AF289" s="62">
        <v>0.19272908361582242</v>
      </c>
      <c r="AG289" s="64">
        <v>80.703700240520376</v>
      </c>
      <c r="AH289" s="57">
        <v>0.40829395807144581</v>
      </c>
      <c r="AI289" s="57">
        <v>0.4940827287291516</v>
      </c>
      <c r="AJ289" s="57">
        <v>9.7623313199402623E-2</v>
      </c>
      <c r="AK289" s="63">
        <v>369.74259520451301</v>
      </c>
      <c r="AL289" s="6" t="s">
        <v>381</v>
      </c>
      <c r="AM289" s="44">
        <v>0.3</v>
      </c>
      <c r="AN289" s="59" t="s">
        <v>371</v>
      </c>
      <c r="AO289" s="72">
        <v>1</v>
      </c>
      <c r="AP289" s="41">
        <v>0.99999897559084705</v>
      </c>
    </row>
    <row r="290" spans="1:42" ht="14.25" x14ac:dyDescent="0.2">
      <c r="A290" s="33" t="s">
        <v>375</v>
      </c>
      <c r="B290" s="33" t="s">
        <v>375</v>
      </c>
      <c r="C290" s="33" t="s">
        <v>391</v>
      </c>
      <c r="D290" s="33" t="s">
        <v>376</v>
      </c>
      <c r="E290" s="33" t="s">
        <v>200</v>
      </c>
      <c r="F290" s="33" t="s">
        <v>416</v>
      </c>
      <c r="G290" s="33"/>
      <c r="H290" s="60">
        <v>49</v>
      </c>
      <c r="I290" s="61">
        <v>1.2809999999999999</v>
      </c>
      <c r="J290" s="61">
        <v>5.3140000000000001</v>
      </c>
      <c r="K290" s="61">
        <v>0.222</v>
      </c>
      <c r="L290" s="61">
        <v>5.6239999999999997</v>
      </c>
      <c r="M290" s="61">
        <v>5.5E-2</v>
      </c>
      <c r="N290" s="61">
        <v>14.647</v>
      </c>
      <c r="O290" s="61">
        <v>22.428999999999998</v>
      </c>
      <c r="P290" s="61">
        <v>0.53</v>
      </c>
      <c r="Q290" s="61">
        <v>4.0000000000000001E-3</v>
      </c>
      <c r="R290" s="61"/>
      <c r="S290" s="61">
        <v>6.9000000000000006E-2</v>
      </c>
      <c r="T290" s="62">
        <v>1.8287055296820802</v>
      </c>
      <c r="U290" s="57">
        <v>3.5948433693659548E-2</v>
      </c>
      <c r="V290" s="57">
        <v>0.23372186386762833</v>
      </c>
      <c r="W290" s="57">
        <v>6.5496335836660747E-3</v>
      </c>
      <c r="X290" s="57">
        <v>0.17550769463815935</v>
      </c>
      <c r="Y290" s="57">
        <v>0.89676681359733246</v>
      </c>
      <c r="Z290" s="57">
        <v>0.81493178588477555</v>
      </c>
      <c r="AA290" s="57">
        <v>1.7383976548970576E-3</v>
      </c>
      <c r="AB290" s="57">
        <v>2.0714013425308028E-3</v>
      </c>
      <c r="AC290" s="57">
        <v>1.9042181762346614E-4</v>
      </c>
      <c r="AD290" s="57">
        <v>3.8347046090146705E-2</v>
      </c>
      <c r="AE290" s="57"/>
      <c r="AF290" s="62">
        <v>0.17129447031791978</v>
      </c>
      <c r="AG290" s="64">
        <v>82.279816375504907</v>
      </c>
      <c r="AH290" s="57">
        <v>0.43181913308775866</v>
      </c>
      <c r="AI290" s="57">
        <v>0.47518218670172763</v>
      </c>
      <c r="AJ290" s="57">
        <v>9.2998680210513662E-2</v>
      </c>
      <c r="AK290" s="63">
        <v>338.65110911655302</v>
      </c>
      <c r="AL290" s="6" t="s">
        <v>394</v>
      </c>
      <c r="AM290" s="44">
        <v>0.3</v>
      </c>
      <c r="AN290" s="59" t="s">
        <v>371</v>
      </c>
      <c r="AO290" s="72">
        <v>1</v>
      </c>
      <c r="AP290" s="41">
        <v>0.997392488312284</v>
      </c>
    </row>
    <row r="291" spans="1:42" ht="15" thickBot="1" x14ac:dyDescent="0.25">
      <c r="A291" s="74" t="s">
        <v>375</v>
      </c>
      <c r="B291" s="74" t="s">
        <v>375</v>
      </c>
      <c r="C291" s="74" t="s">
        <v>378</v>
      </c>
      <c r="D291" s="74" t="s">
        <v>376</v>
      </c>
      <c r="E291" s="74" t="s">
        <v>200</v>
      </c>
      <c r="F291" s="74" t="s">
        <v>417</v>
      </c>
      <c r="G291" s="74"/>
      <c r="H291" s="75">
        <v>45.185000000000002</v>
      </c>
      <c r="I291" s="76">
        <v>2.85</v>
      </c>
      <c r="J291" s="76">
        <v>9.5220000000000002</v>
      </c>
      <c r="K291" s="76">
        <v>0.127</v>
      </c>
      <c r="L291" s="76">
        <v>7.0369999999999999</v>
      </c>
      <c r="M291" s="76">
        <v>0.09</v>
      </c>
      <c r="N291" s="76">
        <v>12.087999999999999</v>
      </c>
      <c r="O291" s="76">
        <v>22.085000000000001</v>
      </c>
      <c r="P291" s="76">
        <v>0.61299999999999999</v>
      </c>
      <c r="Q291" s="76">
        <v>3.0000000000000001E-3</v>
      </c>
      <c r="R291" s="76"/>
      <c r="S291" s="76">
        <v>5.7000000000000002E-2</v>
      </c>
      <c r="T291" s="77">
        <v>1.6952544573740163</v>
      </c>
      <c r="U291" s="78">
        <v>8.0402326031152438E-2</v>
      </c>
      <c r="V291" s="78">
        <v>0.42101626907451722</v>
      </c>
      <c r="W291" s="78">
        <v>3.7666967817909193E-3</v>
      </c>
      <c r="X291" s="78">
        <v>0.22076555370310691</v>
      </c>
      <c r="Y291" s="78">
        <v>0.88768714552394024</v>
      </c>
      <c r="Z291" s="78">
        <v>0.67611401361246093</v>
      </c>
      <c r="AA291" s="78">
        <v>2.8597091017861266E-3</v>
      </c>
      <c r="AB291" s="78">
        <v>1.720215785215981E-3</v>
      </c>
      <c r="AC291" s="78">
        <v>1.435723734470685E-4</v>
      </c>
      <c r="AD291" s="78">
        <v>4.4587120983928107E-2</v>
      </c>
      <c r="AE291" s="78"/>
      <c r="AF291" s="77">
        <v>0.30474554262598375</v>
      </c>
      <c r="AG291" s="79">
        <v>75.385150721643058</v>
      </c>
      <c r="AH291" s="78">
        <v>0.37886732322641165</v>
      </c>
      <c r="AI291" s="78">
        <v>0.49742446675557417</v>
      </c>
      <c r="AJ291" s="78">
        <v>0.12370821001801409</v>
      </c>
      <c r="AK291" s="80">
        <v>427.63944095396897</v>
      </c>
      <c r="AL291" s="81" t="s">
        <v>394</v>
      </c>
      <c r="AM291" s="82">
        <v>0.3</v>
      </c>
      <c r="AN291" s="83" t="s">
        <v>371</v>
      </c>
      <c r="AO291" s="84">
        <v>1</v>
      </c>
      <c r="AP291" s="85">
        <v>0.96751998718415699</v>
      </c>
    </row>
    <row r="293" spans="1:42" ht="14.25" x14ac:dyDescent="0.2">
      <c r="A293" s="24" t="s">
        <v>433</v>
      </c>
      <c r="B293" s="86" t="s">
        <v>444</v>
      </c>
    </row>
    <row r="294" spans="1:42" x14ac:dyDescent="0.2">
      <c r="A294" s="24"/>
      <c r="B294" s="86" t="s">
        <v>362</v>
      </c>
    </row>
    <row r="295" spans="1:42" x14ac:dyDescent="0.2">
      <c r="B295" s="86" t="s">
        <v>363</v>
      </c>
    </row>
    <row r="296" spans="1:42" x14ac:dyDescent="0.2">
      <c r="B296" s="86" t="s">
        <v>364</v>
      </c>
    </row>
    <row r="298" spans="1:42" x14ac:dyDescent="0.2">
      <c r="A298" s="24" t="s">
        <v>434</v>
      </c>
      <c r="B298" s="3" t="s">
        <v>365</v>
      </c>
    </row>
    <row r="299" spans="1:42" x14ac:dyDescent="0.2">
      <c r="B299" s="3" t="s">
        <v>366</v>
      </c>
    </row>
    <row r="300" spans="1:42" x14ac:dyDescent="0.2">
      <c r="B300" s="3" t="s">
        <v>441</v>
      </c>
    </row>
    <row r="301" spans="1:42" x14ac:dyDescent="0.2">
      <c r="B301" s="3" t="s">
        <v>367</v>
      </c>
    </row>
    <row r="302" spans="1:42" ht="14.25" x14ac:dyDescent="0.2">
      <c r="B302" s="3" t="s">
        <v>435</v>
      </c>
    </row>
    <row r="303" spans="1:42" x14ac:dyDescent="0.2">
      <c r="B303" s="3" t="s">
        <v>440</v>
      </c>
    </row>
    <row r="304" spans="1:42" x14ac:dyDescent="0.2">
      <c r="B304" s="3" t="s">
        <v>442</v>
      </c>
    </row>
  </sheetData>
  <phoneticPr fontId="1" type="noConversion"/>
  <conditionalFormatting sqref="B293:B296">
    <cfRule type="uniqueValues" dxfId="0" priority="1"/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ZJU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 Chen</dc:creator>
  <cp:lastModifiedBy>Huan Chen</cp:lastModifiedBy>
  <dcterms:created xsi:type="dcterms:W3CDTF">2021-04-01T02:21:12Z</dcterms:created>
  <dcterms:modified xsi:type="dcterms:W3CDTF">2021-06-28T09:27:32Z</dcterms:modified>
</cp:coreProperties>
</file>