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huandingji/Downloads/"/>
    </mc:Choice>
  </mc:AlternateContent>
  <xr:revisionPtr revIDLastSave="0" documentId="13_ncr:1_{53B4AF99-C334-4040-9265-2B0FF2314BD0}" xr6:coauthVersionLast="47" xr6:coauthVersionMax="47" xr10:uidLastSave="{00000000-0000-0000-0000-000000000000}"/>
  <bookViews>
    <workbookView xWindow="0" yWindow="760" windowWidth="34560" windowHeight="2048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F84" i="1"/>
  <c r="F85" i="1"/>
  <c r="F86" i="1"/>
  <c r="C88" i="1"/>
  <c r="D88" i="1"/>
  <c r="E88" i="1"/>
  <c r="B88" i="1"/>
  <c r="F2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<sst xmlns="http://schemas.openxmlformats.org/spreadsheetml/2006/main" count="91" uniqueCount="91">
  <si>
    <t>Number of Drugs</t>
  </si>
  <si>
    <t>GWAS reported genes</t>
  </si>
  <si>
    <t>Number of drug targets</t>
  </si>
  <si>
    <t>GWAS overlap, same disease*</t>
  </si>
  <si>
    <t>Acute lymphoblastic leukemia</t>
  </si>
  <si>
    <t>Age-related macular degeneration</t>
  </si>
  <si>
    <t>Allergic rhinitis</t>
  </si>
  <si>
    <t>Alzheimer's disease</t>
  </si>
  <si>
    <t>Amyotrophic lateral sclerosis</t>
  </si>
  <si>
    <t>Ankylosing spondylitis</t>
  </si>
  <si>
    <t>Arthritis</t>
  </si>
  <si>
    <t>Asthma</t>
  </si>
  <si>
    <t>Atopic dermatitis</t>
  </si>
  <si>
    <t>Atrial fibrillation</t>
  </si>
  <si>
    <t>Attention deficit hyperactivity disorder</t>
  </si>
  <si>
    <t>Autism</t>
  </si>
  <si>
    <t>Basal cell carcinoma</t>
  </si>
  <si>
    <t>Bipolar disorder/Schizophrenia</t>
  </si>
  <si>
    <t>Blood pressure/Hypertension</t>
  </si>
  <si>
    <t>Breast cancer</t>
  </si>
  <si>
    <t>Celiac disease</t>
  </si>
  <si>
    <t>Chronic kidney disease</t>
  </si>
  <si>
    <t>Chronic lymphocytic leukemia</t>
  </si>
  <si>
    <t>Chronic myeloid leukemia</t>
  </si>
  <si>
    <t>Chronic obstructive pulmonary disease</t>
  </si>
  <si>
    <t>Colorectal cancer</t>
  </si>
  <si>
    <t>Coronary heart disease</t>
  </si>
  <si>
    <t>Crohn's disease</t>
  </si>
  <si>
    <t>Cystic fibrosis</t>
  </si>
  <si>
    <t>Depression/Depressive disorder</t>
  </si>
  <si>
    <t>Diabetes</t>
  </si>
  <si>
    <t>Duodenal ulcer</t>
  </si>
  <si>
    <t>Emphysema</t>
  </si>
  <si>
    <t>Endometrial cancer</t>
  </si>
  <si>
    <t>Endometriosis</t>
  </si>
  <si>
    <t>End-stage renal disease</t>
  </si>
  <si>
    <t>Epilepsy</t>
  </si>
  <si>
    <t>Esophageal cancer</t>
  </si>
  <si>
    <t>Gallstones</t>
  </si>
  <si>
    <t>Gastric cancer</t>
  </si>
  <si>
    <t>Glaucoma</t>
  </si>
  <si>
    <t>Glioblastoma</t>
  </si>
  <si>
    <t>Heart failure</t>
  </si>
  <si>
    <t>HIV/AIDS</t>
  </si>
  <si>
    <t>Hodgkin's lymphoma</t>
  </si>
  <si>
    <t>Hypertriglyceridemia</t>
  </si>
  <si>
    <t>Hypothyroidism</t>
  </si>
  <si>
    <t>Inflammatory bowel disease</t>
  </si>
  <si>
    <t>Kawasaki disease</t>
  </si>
  <si>
    <t>Malaria</t>
  </si>
  <si>
    <t>Male infertility</t>
  </si>
  <si>
    <t>Melanoma</t>
  </si>
  <si>
    <t>Menopause age</t>
  </si>
  <si>
    <t>Migraine</t>
  </si>
  <si>
    <t>Multiple myeloma</t>
  </si>
  <si>
    <t>Multiple sclerosis</t>
  </si>
  <si>
    <t>Myocardial infarction</t>
  </si>
  <si>
    <t>Narcolepsy</t>
  </si>
  <si>
    <t>Nephropathy/Nephrotic syndrome</t>
  </si>
  <si>
    <t>Neuroblastoma</t>
  </si>
  <si>
    <t>Non-small cell lung cancer</t>
  </si>
  <si>
    <t>Obesity</t>
  </si>
  <si>
    <t>Osteoarthritis</t>
  </si>
  <si>
    <t>Osteoporosis</t>
  </si>
  <si>
    <t>Ovarian cancer</t>
  </si>
  <si>
    <t>Paget's disease</t>
  </si>
  <si>
    <t>Pancreatic cancer</t>
  </si>
  <si>
    <t>Panic disorder</t>
  </si>
  <si>
    <t>Parkinson's disease</t>
  </si>
  <si>
    <t>Polycystic ovary syndrome</t>
  </si>
  <si>
    <t>Prostate cancer</t>
  </si>
  <si>
    <t>Psoriasis/Psoriatic arthritis</t>
  </si>
  <si>
    <t>Refractive error</t>
  </si>
  <si>
    <t>Restless legs syndrome</t>
  </si>
  <si>
    <t>Rheumatoid arthritis</t>
  </si>
  <si>
    <t>Sleepiness</t>
  </si>
  <si>
    <t>Stevens-Johnson syndrome/toxic epidermal necrolysis</t>
  </si>
  <si>
    <t>Stroke</t>
  </si>
  <si>
    <t>Tardive dyskinesia</t>
  </si>
  <si>
    <t>Testicular cancer</t>
  </si>
  <si>
    <t>Thyroid cancer</t>
  </si>
  <si>
    <t>Tuberculosis</t>
  </si>
  <si>
    <t>Type 1 diabetes</t>
  </si>
  <si>
    <t>Type 2 diabetes</t>
  </si>
  <si>
    <t>Ulcerative colitis</t>
  </si>
  <si>
    <t>Uterine fibroids</t>
  </si>
  <si>
    <t>Venous thromboembolism</t>
  </si>
  <si>
    <t>Vitiligo</t>
  </si>
  <si>
    <t>Mean</t>
  </si>
  <si>
    <t>29.18</t>
  </si>
  <si>
    <t>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</si>
</sst>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d\.m"/>
  </numFmts>
  <fonts count="5">
    <font>
      <sz val="10"/>
      <color rgb="FF000000"/>
      <name val="Arial"/>
      <scheme val="minor"/>
    </font>
    <font>
      <sz val="14"/>
      <color rgb="FF000000"/>
      <name val="Calibri"/>
      <family val="2"/>
    </font>
    <font>
      <b/>
      <sz val="14"/>
      <color rgb="FF333333"/>
      <name val="Arial"/>
      <family val="2"/>
    </font>
    <font>
      <b/>
      <sz val="14"/>
      <color rgb="FF333333"/>
      <name val="&quot;Segoe UI&quot;"/>
    </font>
    <font>
      <sz val="14"/>
      <color rgb="FF333333"/>
      <name val="&quot;Segoe UI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164" fontId="1" fillId="0" borderId="0" xfId="0" applyNumberFormat="1" applyFont="1" applyAlignment="1">
      <alignment horizontal="right"/>
    </xf>
    <xf numFmtId="165" fontId="3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8"/>
  <sheetViews>
    <sheetView tabSelected="1" zoomScale="143" workbookViewId="0">
      <pane ySplit="1" topLeftCell="A68" activePane="bottomLeft" state="frozen"/>
      <selection pane="bottomLeft" activeCell="E94" sqref="E94"/>
    </sheetView>
  </sheetViews>
  <sheetFormatPr baseColWidth="10" defaultColWidth="12.6640625" defaultRowHeight="15.75" customHeight="1"/>
  <cols>
    <col min="1" max="1" width="53.1640625" customWidth="1"/>
    <col min="2" max="2" width="24.33203125" customWidth="1"/>
    <col min="3" max="3" width="29.6640625" customWidth="1"/>
    <col min="4" max="4" width="30.1640625" customWidth="1"/>
    <col min="5" max="5" width="37.6640625" customWidth="1"/>
  </cols>
  <sheetData>
    <row r="1" spans="1:7" ht="19">
      <c r="A1" s="1"/>
      <c r="B1" s="2" t="s">
        <v>0</v>
      </c>
      <c r="C1" s="3" t="s">
        <v>1</v>
      </c>
      <c r="D1" s="3" t="s">
        <v>2</v>
      </c>
      <c r="E1" s="3" t="s">
        <v>3</v>
      </c>
      <c r="F1" s="1"/>
    </row>
    <row r="2" spans="1:7" ht="15.75" customHeight="1">
      <c r="A2" s="4" t="s">
        <v>4</v>
      </c>
      <c r="B2" s="5">
        <v>6</v>
      </c>
      <c r="C2" s="5">
        <v>19</v>
      </c>
      <c r="D2" s="5">
        <v>10</v>
      </c>
      <c r="E2" s="5">
        <v>0</v>
      </c>
      <c r="F2" s="6">
        <f>(E2+0.01)/(D2+0.01)</f>
        <v>9.99000999000999E-4</v>
      </c>
      <c r="G2">
        <f>(E2+0.01)/(C2+0.01)</f>
        <v>5.2603892688058915E-4</v>
      </c>
    </row>
    <row r="3" spans="1:7" ht="15.75" customHeight="1">
      <c r="A3" s="4" t="s">
        <v>5</v>
      </c>
      <c r="B3" s="5">
        <v>9</v>
      </c>
      <c r="C3" s="5">
        <v>23</v>
      </c>
      <c r="D3" s="5">
        <v>2</v>
      </c>
      <c r="E3" s="5">
        <v>1</v>
      </c>
      <c r="F3" s="6">
        <f t="shared" ref="F2:F85" si="0">(E3+0.01)/(D3+0.01)</f>
        <v>0.50248756218905477</v>
      </c>
      <c r="G3">
        <f t="shared" ref="G3:G66" si="1">(E3+0.01)/(C3+0.01)</f>
        <v>4.3893959148196431E-2</v>
      </c>
    </row>
    <row r="4" spans="1:7" ht="15.75" customHeight="1">
      <c r="A4" s="4" t="s">
        <v>6</v>
      </c>
      <c r="B4" s="5">
        <v>69</v>
      </c>
      <c r="C4" s="5">
        <v>11</v>
      </c>
      <c r="D4" s="5">
        <v>20</v>
      </c>
      <c r="E4" s="5">
        <v>0</v>
      </c>
      <c r="F4" s="6">
        <f t="shared" si="0"/>
        <v>4.9975012493753122E-4</v>
      </c>
      <c r="G4">
        <f t="shared" si="1"/>
        <v>9.0826521344232523E-4</v>
      </c>
    </row>
    <row r="5" spans="1:7" ht="15.75" customHeight="1">
      <c r="A5" s="4" t="s">
        <v>7</v>
      </c>
      <c r="B5" s="5">
        <v>5</v>
      </c>
      <c r="C5" s="5">
        <v>54</v>
      </c>
      <c r="D5" s="5">
        <v>179</v>
      </c>
      <c r="E5" s="5">
        <v>0</v>
      </c>
      <c r="F5" s="6">
        <f t="shared" si="0"/>
        <v>5.5862800960840182E-5</v>
      </c>
      <c r="G5">
        <f t="shared" si="1"/>
        <v>1.8515089798185522E-4</v>
      </c>
    </row>
    <row r="6" spans="1:7" ht="15.75" customHeight="1">
      <c r="A6" s="4" t="s">
        <v>8</v>
      </c>
      <c r="B6" s="5">
        <v>3</v>
      </c>
      <c r="C6" s="5">
        <v>26</v>
      </c>
      <c r="D6" s="5">
        <v>2</v>
      </c>
      <c r="E6" s="5">
        <v>0</v>
      </c>
      <c r="F6" s="6">
        <f t="shared" si="0"/>
        <v>4.9751243781094535E-3</v>
      </c>
      <c r="G6">
        <f t="shared" si="1"/>
        <v>3.8446751249519417E-4</v>
      </c>
    </row>
    <row r="7" spans="1:7" ht="15.75" customHeight="1">
      <c r="A7" s="4" t="s">
        <v>9</v>
      </c>
      <c r="B7" s="5">
        <v>39</v>
      </c>
      <c r="C7" s="5">
        <v>17</v>
      </c>
      <c r="D7" s="5">
        <v>29</v>
      </c>
      <c r="E7" s="5">
        <v>0</v>
      </c>
      <c r="F7" s="6">
        <f t="shared" si="0"/>
        <v>3.4470872113064461E-4</v>
      </c>
      <c r="G7">
        <f t="shared" si="1"/>
        <v>5.8788947677836567E-4</v>
      </c>
    </row>
    <row r="8" spans="1:7" ht="15.75" customHeight="1">
      <c r="A8" s="4" t="s">
        <v>10</v>
      </c>
      <c r="B8" s="5">
        <v>168</v>
      </c>
      <c r="C8" s="5">
        <v>7</v>
      </c>
      <c r="D8" s="5">
        <v>112</v>
      </c>
      <c r="E8" s="5">
        <v>0</v>
      </c>
      <c r="F8" s="6">
        <f t="shared" si="0"/>
        <v>8.9277743058655478E-5</v>
      </c>
      <c r="G8">
        <f t="shared" si="1"/>
        <v>1.4265335235378032E-3</v>
      </c>
    </row>
    <row r="9" spans="1:7" ht="15.75" customHeight="1">
      <c r="A9" s="4" t="s">
        <v>11</v>
      </c>
      <c r="B9" s="5">
        <v>102</v>
      </c>
      <c r="C9" s="5">
        <v>43</v>
      </c>
      <c r="D9" s="5">
        <v>52</v>
      </c>
      <c r="E9" s="5">
        <v>1</v>
      </c>
      <c r="F9" s="6">
        <f t="shared" si="0"/>
        <v>1.941934243414728E-2</v>
      </c>
      <c r="G9">
        <f t="shared" si="1"/>
        <v>2.3482910950941644E-2</v>
      </c>
    </row>
    <row r="10" spans="1:7" ht="15.75" customHeight="1">
      <c r="A10" s="4" t="s">
        <v>12</v>
      </c>
      <c r="B10" s="5">
        <v>12</v>
      </c>
      <c r="C10" s="5">
        <v>8</v>
      </c>
      <c r="D10" s="5">
        <v>3</v>
      </c>
      <c r="E10" s="5">
        <v>0</v>
      </c>
      <c r="F10" s="6">
        <f t="shared" si="0"/>
        <v>3.3222591362126251E-3</v>
      </c>
      <c r="G10">
        <f t="shared" si="1"/>
        <v>1.2484394506866417E-3</v>
      </c>
    </row>
    <row r="11" spans="1:7" ht="15.75" customHeight="1">
      <c r="A11" s="4" t="s">
        <v>13</v>
      </c>
      <c r="B11" s="5">
        <v>45</v>
      </c>
      <c r="C11" s="5">
        <v>7</v>
      </c>
      <c r="D11" s="5">
        <v>25</v>
      </c>
      <c r="E11" s="5">
        <v>0</v>
      </c>
      <c r="F11" s="6">
        <f t="shared" si="0"/>
        <v>3.9984006397441024E-4</v>
      </c>
      <c r="G11">
        <f t="shared" si="1"/>
        <v>1.4265335235378032E-3</v>
      </c>
    </row>
    <row r="12" spans="1:7" ht="15.75" customHeight="1">
      <c r="A12" s="4" t="s">
        <v>14</v>
      </c>
      <c r="B12" s="5">
        <v>3</v>
      </c>
      <c r="C12" s="5">
        <v>81</v>
      </c>
      <c r="D12" s="5">
        <v>1</v>
      </c>
      <c r="E12" s="5">
        <v>0</v>
      </c>
      <c r="F12" s="6">
        <f t="shared" si="0"/>
        <v>9.9009900990099011E-3</v>
      </c>
      <c r="G12">
        <f t="shared" si="1"/>
        <v>1.2344155042587335E-4</v>
      </c>
    </row>
    <row r="13" spans="1:7" ht="15.75" customHeight="1">
      <c r="A13" s="4" t="s">
        <v>15</v>
      </c>
      <c r="B13" s="5">
        <v>3</v>
      </c>
      <c r="C13" s="5">
        <v>6</v>
      </c>
      <c r="D13" s="5">
        <v>10</v>
      </c>
      <c r="E13" s="5">
        <v>0</v>
      </c>
      <c r="F13" s="6">
        <f t="shared" si="0"/>
        <v>9.99000999000999E-4</v>
      </c>
      <c r="G13">
        <f t="shared" si="1"/>
        <v>1.6638935108153079E-3</v>
      </c>
    </row>
    <row r="14" spans="1:7" ht="15.75" customHeight="1">
      <c r="A14" s="4" t="s">
        <v>16</v>
      </c>
      <c r="B14" s="5">
        <v>6</v>
      </c>
      <c r="C14" s="5">
        <v>8</v>
      </c>
      <c r="D14" s="5">
        <v>9</v>
      </c>
      <c r="E14" s="5">
        <v>0</v>
      </c>
      <c r="F14" s="6">
        <f t="shared" si="0"/>
        <v>1.1098779134295228E-3</v>
      </c>
      <c r="G14">
        <f t="shared" si="1"/>
        <v>1.2484394506866417E-3</v>
      </c>
    </row>
    <row r="15" spans="1:7" ht="15.75" customHeight="1">
      <c r="A15" s="4" t="s">
        <v>17</v>
      </c>
      <c r="B15" s="5">
        <v>93</v>
      </c>
      <c r="C15" s="5">
        <v>215</v>
      </c>
      <c r="D15" s="5">
        <v>110</v>
      </c>
      <c r="E15" s="5">
        <v>1</v>
      </c>
      <c r="F15" s="6">
        <f t="shared" si="0"/>
        <v>9.1809835469502769E-3</v>
      </c>
      <c r="G15">
        <f t="shared" si="1"/>
        <v>4.6974559322822199E-3</v>
      </c>
    </row>
    <row r="16" spans="1:7" ht="15.75" customHeight="1">
      <c r="A16" s="4" t="s">
        <v>18</v>
      </c>
      <c r="B16" s="5">
        <v>351</v>
      </c>
      <c r="C16" s="5">
        <v>100</v>
      </c>
      <c r="D16" s="5">
        <v>114</v>
      </c>
      <c r="E16" s="5">
        <v>3</v>
      </c>
      <c r="F16" s="6">
        <f t="shared" si="0"/>
        <v>2.6401192877817732E-2</v>
      </c>
      <c r="G16">
        <f t="shared" si="1"/>
        <v>3.0096990300969899E-2</v>
      </c>
    </row>
    <row r="17" spans="1:7" ht="15.75" customHeight="1">
      <c r="A17" s="4" t="s">
        <v>19</v>
      </c>
      <c r="B17" s="5">
        <v>84</v>
      </c>
      <c r="C17" s="5">
        <v>42</v>
      </c>
      <c r="D17" s="5">
        <v>43</v>
      </c>
      <c r="E17" s="5">
        <v>1</v>
      </c>
      <c r="F17" s="6">
        <f t="shared" si="0"/>
        <v>2.3482910950941644E-2</v>
      </c>
      <c r="G17">
        <f t="shared" si="1"/>
        <v>2.4041894786955488E-2</v>
      </c>
    </row>
    <row r="18" spans="1:7" ht="15.75" customHeight="1">
      <c r="A18" s="4" t="s">
        <v>20</v>
      </c>
      <c r="B18" s="5">
        <v>3</v>
      </c>
      <c r="C18" s="5">
        <v>74</v>
      </c>
      <c r="D18" s="5">
        <v>1</v>
      </c>
      <c r="E18" s="5">
        <v>0</v>
      </c>
      <c r="F18" s="6">
        <f t="shared" si="0"/>
        <v>9.9009900990099011E-3</v>
      </c>
      <c r="G18">
        <f t="shared" si="1"/>
        <v>1.3511687609782462E-4</v>
      </c>
    </row>
    <row r="19" spans="1:7" ht="15.75" customHeight="1">
      <c r="A19" s="4" t="s">
        <v>21</v>
      </c>
      <c r="B19" s="5">
        <v>8</v>
      </c>
      <c r="C19" s="5">
        <v>69</v>
      </c>
      <c r="D19" s="5">
        <v>6</v>
      </c>
      <c r="E19" s="5">
        <v>0</v>
      </c>
      <c r="F19" s="6">
        <f t="shared" si="0"/>
        <v>1.6638935108153079E-3</v>
      </c>
      <c r="G19">
        <f t="shared" si="1"/>
        <v>1.4490653528474132E-4</v>
      </c>
    </row>
    <row r="20" spans="1:7" ht="15.75" customHeight="1">
      <c r="A20" s="4" t="s">
        <v>22</v>
      </c>
      <c r="B20" s="5">
        <v>14</v>
      </c>
      <c r="C20" s="5">
        <v>17</v>
      </c>
      <c r="D20" s="5">
        <v>29</v>
      </c>
      <c r="E20" s="5">
        <v>0</v>
      </c>
      <c r="F20" s="6">
        <f t="shared" si="0"/>
        <v>3.4470872113064461E-4</v>
      </c>
      <c r="G20">
        <f t="shared" si="1"/>
        <v>5.8788947677836567E-4</v>
      </c>
    </row>
    <row r="21" spans="1:7" ht="15.75" customHeight="1">
      <c r="A21" s="4" t="s">
        <v>23</v>
      </c>
      <c r="B21" s="5">
        <v>6</v>
      </c>
      <c r="C21" s="5">
        <v>9</v>
      </c>
      <c r="D21" s="5">
        <v>15</v>
      </c>
      <c r="E21" s="5">
        <v>0</v>
      </c>
      <c r="F21" s="6">
        <f t="shared" si="0"/>
        <v>6.6622251832111927E-4</v>
      </c>
      <c r="G21">
        <f t="shared" si="1"/>
        <v>1.1098779134295228E-3</v>
      </c>
    </row>
    <row r="22" spans="1:7" ht="15.75" customHeight="1">
      <c r="A22" s="4" t="s">
        <v>24</v>
      </c>
      <c r="B22" s="5">
        <v>14</v>
      </c>
      <c r="C22" s="5">
        <v>18</v>
      </c>
      <c r="D22" s="5">
        <v>7</v>
      </c>
      <c r="E22" s="5">
        <v>0</v>
      </c>
      <c r="F22" s="6">
        <f t="shared" si="0"/>
        <v>1.4265335235378032E-3</v>
      </c>
      <c r="G22">
        <f t="shared" si="1"/>
        <v>5.5524708495280394E-4</v>
      </c>
    </row>
    <row r="23" spans="1:7" ht="15.75" customHeight="1">
      <c r="A23" s="4" t="s">
        <v>25</v>
      </c>
      <c r="B23" s="5">
        <v>8</v>
      </c>
      <c r="C23" s="5">
        <v>14</v>
      </c>
      <c r="D23" s="5">
        <v>16</v>
      </c>
      <c r="E23" s="5">
        <v>0</v>
      </c>
      <c r="F23" s="6">
        <f t="shared" si="0"/>
        <v>6.2460961898813238E-4</v>
      </c>
      <c r="G23">
        <f t="shared" si="1"/>
        <v>7.1377587437544611E-4</v>
      </c>
    </row>
    <row r="24" spans="1:7" ht="15.75" customHeight="1">
      <c r="A24" s="4" t="s">
        <v>26</v>
      </c>
      <c r="B24" s="5">
        <v>6</v>
      </c>
      <c r="C24" s="5">
        <v>84</v>
      </c>
      <c r="D24" s="5">
        <v>5</v>
      </c>
      <c r="E24" s="5">
        <v>0</v>
      </c>
      <c r="F24" s="6">
        <f t="shared" si="0"/>
        <v>1.9960079840319364E-3</v>
      </c>
      <c r="G24">
        <f t="shared" si="1"/>
        <v>1.1903344839900011E-4</v>
      </c>
    </row>
    <row r="25" spans="1:7" ht="15.75" customHeight="1">
      <c r="A25" s="4" t="s">
        <v>27</v>
      </c>
      <c r="B25" s="5">
        <v>7</v>
      </c>
      <c r="C25" s="5">
        <v>136</v>
      </c>
      <c r="D25" s="5">
        <v>23</v>
      </c>
      <c r="E25" s="5">
        <v>0</v>
      </c>
      <c r="F25" s="6">
        <f t="shared" si="0"/>
        <v>4.3459365493263795E-4</v>
      </c>
      <c r="G25">
        <f t="shared" si="1"/>
        <v>7.3524005587824429E-5</v>
      </c>
    </row>
    <row r="26" spans="1:7" ht="15.75" customHeight="1">
      <c r="A26" s="4" t="s">
        <v>28</v>
      </c>
      <c r="B26" s="5">
        <v>8</v>
      </c>
      <c r="C26" s="5">
        <v>7</v>
      </c>
      <c r="D26" s="5">
        <v>11</v>
      </c>
      <c r="E26" s="5">
        <v>0</v>
      </c>
      <c r="F26" s="6">
        <f t="shared" si="0"/>
        <v>9.0826521344232523E-4</v>
      </c>
      <c r="G26">
        <f t="shared" si="1"/>
        <v>1.4265335235378032E-3</v>
      </c>
    </row>
    <row r="27" spans="1:7" ht="15.75" customHeight="1">
      <c r="A27" s="4" t="s">
        <v>29</v>
      </c>
      <c r="B27" s="5">
        <v>45</v>
      </c>
      <c r="C27" s="5">
        <v>68</v>
      </c>
      <c r="D27" s="5">
        <v>73</v>
      </c>
      <c r="E27" s="5">
        <v>0</v>
      </c>
      <c r="F27" s="6">
        <f t="shared" si="0"/>
        <v>1.3696753869332968E-4</v>
      </c>
      <c r="G27">
        <f t="shared" si="1"/>
        <v>1.4703720041170414E-4</v>
      </c>
    </row>
    <row r="28" spans="1:7" ht="15.75" customHeight="1">
      <c r="A28" s="4" t="s">
        <v>30</v>
      </c>
      <c r="B28" s="5">
        <v>46</v>
      </c>
      <c r="C28" s="5">
        <v>205</v>
      </c>
      <c r="D28" s="5">
        <v>59</v>
      </c>
      <c r="E28" s="5">
        <v>4</v>
      </c>
      <c r="F28" s="6">
        <f t="shared" si="0"/>
        <v>6.7954583968818844E-2</v>
      </c>
      <c r="G28">
        <f t="shared" si="1"/>
        <v>1.956002146236769E-2</v>
      </c>
    </row>
    <row r="29" spans="1:7" ht="15.75" customHeight="1">
      <c r="A29" s="4" t="s">
        <v>31</v>
      </c>
      <c r="B29" s="5">
        <v>8</v>
      </c>
      <c r="C29" s="5">
        <v>2</v>
      </c>
      <c r="D29" s="5">
        <v>18</v>
      </c>
      <c r="E29" s="5">
        <v>0</v>
      </c>
      <c r="F29" s="6">
        <f t="shared" si="0"/>
        <v>5.5524708495280394E-4</v>
      </c>
      <c r="G29">
        <f t="shared" si="1"/>
        <v>4.9751243781094535E-3</v>
      </c>
    </row>
    <row r="30" spans="1:7" ht="15.75" customHeight="1">
      <c r="A30" s="4" t="s">
        <v>32</v>
      </c>
      <c r="B30" s="5">
        <v>10</v>
      </c>
      <c r="C30" s="5">
        <v>5</v>
      </c>
      <c r="D30" s="5">
        <v>17</v>
      </c>
      <c r="E30" s="5">
        <v>0</v>
      </c>
      <c r="F30" s="6">
        <f t="shared" si="0"/>
        <v>5.8788947677836567E-4</v>
      </c>
      <c r="G30">
        <f t="shared" si="1"/>
        <v>1.9960079840319364E-3</v>
      </c>
    </row>
    <row r="31" spans="1:7" ht="15.75" customHeight="1">
      <c r="A31" s="4" t="s">
        <v>33</v>
      </c>
      <c r="B31" s="5">
        <v>1</v>
      </c>
      <c r="C31" s="5">
        <v>2</v>
      </c>
      <c r="D31" s="5">
        <v>2</v>
      </c>
      <c r="E31" s="5">
        <v>0</v>
      </c>
      <c r="F31" s="6">
        <f t="shared" si="0"/>
        <v>4.9751243781094535E-3</v>
      </c>
      <c r="G31">
        <f t="shared" si="1"/>
        <v>4.9751243781094535E-3</v>
      </c>
    </row>
    <row r="32" spans="1:7" ht="15.75" customHeight="1">
      <c r="A32" s="4" t="s">
        <v>34</v>
      </c>
      <c r="B32" s="5">
        <v>5</v>
      </c>
      <c r="C32" s="5">
        <v>4</v>
      </c>
      <c r="D32" s="5">
        <v>7</v>
      </c>
      <c r="E32" s="5">
        <v>0</v>
      </c>
      <c r="F32" s="6">
        <f t="shared" si="0"/>
        <v>1.4265335235378032E-3</v>
      </c>
      <c r="G32">
        <f t="shared" si="1"/>
        <v>2.4937655860349131E-3</v>
      </c>
    </row>
    <row r="33" spans="1:7" ht="15.75" customHeight="1">
      <c r="A33" s="4" t="s">
        <v>35</v>
      </c>
      <c r="B33" s="5">
        <v>2</v>
      </c>
      <c r="C33" s="5">
        <v>2</v>
      </c>
      <c r="D33" s="5">
        <v>8</v>
      </c>
      <c r="E33" s="5">
        <v>0</v>
      </c>
      <c r="F33" s="6">
        <f t="shared" si="0"/>
        <v>1.2484394506866417E-3</v>
      </c>
      <c r="G33">
        <f t="shared" si="1"/>
        <v>4.9751243781094535E-3</v>
      </c>
    </row>
    <row r="34" spans="1:7" ht="15.75" customHeight="1">
      <c r="A34" s="4" t="s">
        <v>36</v>
      </c>
      <c r="B34" s="5">
        <v>18</v>
      </c>
      <c r="C34" s="5">
        <v>1</v>
      </c>
      <c r="D34" s="5">
        <v>53</v>
      </c>
      <c r="E34" s="5">
        <v>0</v>
      </c>
      <c r="F34" s="6">
        <f t="shared" si="0"/>
        <v>1.8864365214110547E-4</v>
      </c>
      <c r="G34">
        <f t="shared" si="1"/>
        <v>9.9009900990099011E-3</v>
      </c>
    </row>
    <row r="35" spans="1:7" ht="15.75" customHeight="1">
      <c r="A35" s="4" t="s">
        <v>37</v>
      </c>
      <c r="B35" s="5">
        <v>1</v>
      </c>
      <c r="C35" s="5">
        <v>18</v>
      </c>
      <c r="D35" s="5">
        <v>2</v>
      </c>
      <c r="E35" s="5">
        <v>0</v>
      </c>
      <c r="F35" s="6">
        <f t="shared" si="0"/>
        <v>4.9751243781094535E-3</v>
      </c>
      <c r="G35">
        <f t="shared" si="1"/>
        <v>5.5524708495280394E-4</v>
      </c>
    </row>
    <row r="36" spans="1:7" ht="15.75" customHeight="1">
      <c r="A36" s="4" t="s">
        <v>38</v>
      </c>
      <c r="B36" s="5">
        <v>1</v>
      </c>
      <c r="C36" s="5">
        <v>1</v>
      </c>
      <c r="D36" s="5">
        <v>1</v>
      </c>
      <c r="E36" s="5">
        <v>0</v>
      </c>
      <c r="F36" s="6">
        <f t="shared" si="0"/>
        <v>9.9009900990099011E-3</v>
      </c>
      <c r="G36">
        <f t="shared" si="1"/>
        <v>9.9009900990099011E-3</v>
      </c>
    </row>
    <row r="37" spans="1:7" ht="15.75" customHeight="1">
      <c r="A37" s="4" t="s">
        <v>39</v>
      </c>
      <c r="B37" s="5">
        <v>2</v>
      </c>
      <c r="C37" s="5">
        <v>3</v>
      </c>
      <c r="D37" s="5">
        <v>1</v>
      </c>
      <c r="E37" s="5">
        <v>0</v>
      </c>
      <c r="F37" s="6">
        <f t="shared" si="0"/>
        <v>9.9009900990099011E-3</v>
      </c>
      <c r="G37">
        <f t="shared" si="1"/>
        <v>3.3222591362126251E-3</v>
      </c>
    </row>
    <row r="38" spans="1:7" ht="15.75" customHeight="1">
      <c r="A38" s="4" t="s">
        <v>40</v>
      </c>
      <c r="B38" s="5">
        <v>24</v>
      </c>
      <c r="C38" s="5">
        <v>13</v>
      </c>
      <c r="D38" s="5">
        <v>31</v>
      </c>
      <c r="E38" s="5">
        <v>0</v>
      </c>
      <c r="F38" s="6">
        <f t="shared" si="0"/>
        <v>3.2247662044501772E-4</v>
      </c>
      <c r="G38">
        <f t="shared" si="1"/>
        <v>7.6863950807071484E-4</v>
      </c>
    </row>
    <row r="39" spans="1:7" ht="15.75" customHeight="1">
      <c r="A39" s="4" t="s">
        <v>41</v>
      </c>
      <c r="B39" s="5">
        <v>2</v>
      </c>
      <c r="C39" s="5">
        <v>1</v>
      </c>
      <c r="D39" s="5">
        <v>1</v>
      </c>
      <c r="E39" s="5">
        <v>0</v>
      </c>
      <c r="F39" s="6">
        <f t="shared" si="0"/>
        <v>9.9009900990099011E-3</v>
      </c>
      <c r="G39">
        <f t="shared" si="1"/>
        <v>9.9009900990099011E-3</v>
      </c>
    </row>
    <row r="40" spans="1:7" ht="15.75" customHeight="1">
      <c r="A40" s="4" t="s">
        <v>42</v>
      </c>
      <c r="B40" s="5">
        <v>51</v>
      </c>
      <c r="C40" s="5">
        <v>16</v>
      </c>
      <c r="D40" s="5">
        <v>65</v>
      </c>
      <c r="E40" s="5">
        <v>0</v>
      </c>
      <c r="F40" s="6">
        <f t="shared" si="0"/>
        <v>1.5382248884786954E-4</v>
      </c>
      <c r="G40">
        <f t="shared" si="1"/>
        <v>6.2460961898813238E-4</v>
      </c>
    </row>
    <row r="41" spans="1:7" ht="15.75" customHeight="1">
      <c r="A41" s="4" t="s">
        <v>43</v>
      </c>
      <c r="B41" s="5">
        <v>54</v>
      </c>
      <c r="C41" s="5">
        <v>62</v>
      </c>
      <c r="D41" s="5">
        <v>53</v>
      </c>
      <c r="E41" s="5">
        <v>1</v>
      </c>
      <c r="F41" s="6">
        <f t="shared" si="0"/>
        <v>1.905300886625165E-2</v>
      </c>
      <c r="G41">
        <f t="shared" si="1"/>
        <v>1.6287695532978552E-2</v>
      </c>
    </row>
    <row r="42" spans="1:7" ht="15.75" customHeight="1">
      <c r="A42" s="4" t="s">
        <v>44</v>
      </c>
      <c r="B42" s="5">
        <v>8</v>
      </c>
      <c r="C42" s="5">
        <v>7</v>
      </c>
      <c r="D42" s="5">
        <v>31</v>
      </c>
      <c r="E42" s="5">
        <v>0</v>
      </c>
      <c r="F42" s="6">
        <f t="shared" si="0"/>
        <v>3.2247662044501772E-4</v>
      </c>
      <c r="G42">
        <f t="shared" si="1"/>
        <v>1.4265335235378032E-3</v>
      </c>
    </row>
    <row r="43" spans="1:7" ht="15.75" customHeight="1">
      <c r="A43" s="4" t="s">
        <v>45</v>
      </c>
      <c r="B43" s="5">
        <v>2</v>
      </c>
      <c r="C43" s="5">
        <v>5</v>
      </c>
      <c r="D43" s="5">
        <v>4</v>
      </c>
      <c r="E43" s="5">
        <v>0</v>
      </c>
      <c r="F43" s="6">
        <f t="shared" si="0"/>
        <v>2.4937655860349131E-3</v>
      </c>
      <c r="G43">
        <f t="shared" si="1"/>
        <v>1.9960079840319364E-3</v>
      </c>
    </row>
    <row r="44" spans="1:7" ht="15.75" customHeight="1">
      <c r="A44" s="4" t="s">
        <v>46</v>
      </c>
      <c r="B44" s="5">
        <v>5</v>
      </c>
      <c r="C44" s="5">
        <v>43</v>
      </c>
      <c r="D44" s="5">
        <v>8</v>
      </c>
      <c r="E44" s="5">
        <v>1</v>
      </c>
      <c r="F44" s="6">
        <f t="shared" si="0"/>
        <v>0.12609238451935081</v>
      </c>
      <c r="G44">
        <f t="shared" si="1"/>
        <v>2.3482910950941644E-2</v>
      </c>
    </row>
    <row r="45" spans="1:7" ht="15.75" customHeight="1">
      <c r="A45" s="4" t="s">
        <v>47</v>
      </c>
      <c r="B45" s="5">
        <v>2</v>
      </c>
      <c r="C45" s="5">
        <v>18</v>
      </c>
      <c r="D45" s="5">
        <v>8</v>
      </c>
      <c r="E45" s="5">
        <v>0</v>
      </c>
      <c r="F45" s="6">
        <f t="shared" si="0"/>
        <v>1.2484394506866417E-3</v>
      </c>
      <c r="G45">
        <f t="shared" si="1"/>
        <v>5.5524708495280394E-4</v>
      </c>
    </row>
    <row r="46" spans="1:7" ht="15.75" customHeight="1">
      <c r="A46" s="4" t="s">
        <v>48</v>
      </c>
      <c r="B46" s="5">
        <v>1</v>
      </c>
      <c r="C46" s="5">
        <v>20</v>
      </c>
      <c r="D46" s="5">
        <v>11</v>
      </c>
      <c r="E46" s="5">
        <v>1</v>
      </c>
      <c r="F46" s="6">
        <f t="shared" si="0"/>
        <v>9.1734786557674849E-2</v>
      </c>
      <c r="G46">
        <f t="shared" si="1"/>
        <v>5.0474762618690654E-2</v>
      </c>
    </row>
    <row r="47" spans="1:7" ht="15.75" customHeight="1">
      <c r="A47" s="4" t="s">
        <v>49</v>
      </c>
      <c r="B47" s="5">
        <v>17</v>
      </c>
      <c r="C47" s="5">
        <v>3</v>
      </c>
      <c r="D47" s="5">
        <v>17</v>
      </c>
      <c r="E47" s="5">
        <v>0</v>
      </c>
      <c r="F47" s="6">
        <f t="shared" si="0"/>
        <v>5.8788947677836567E-4</v>
      </c>
      <c r="G47">
        <f t="shared" si="1"/>
        <v>3.3222591362126251E-3</v>
      </c>
    </row>
    <row r="48" spans="1:7" ht="15.75" customHeight="1">
      <c r="A48" s="4" t="s">
        <v>50</v>
      </c>
      <c r="B48" s="5">
        <v>6</v>
      </c>
      <c r="C48" s="5">
        <v>5</v>
      </c>
      <c r="D48" s="5">
        <v>3</v>
      </c>
      <c r="E48" s="5">
        <v>0</v>
      </c>
      <c r="F48" s="6">
        <f t="shared" si="0"/>
        <v>3.3222591362126251E-3</v>
      </c>
      <c r="G48">
        <f t="shared" si="1"/>
        <v>1.9960079840319364E-3</v>
      </c>
    </row>
    <row r="49" spans="1:7" ht="15.75" customHeight="1">
      <c r="A49" s="4" t="s">
        <v>51</v>
      </c>
      <c r="B49" s="5">
        <v>9</v>
      </c>
      <c r="C49" s="5">
        <v>20</v>
      </c>
      <c r="D49" s="5">
        <v>6</v>
      </c>
      <c r="E49" s="5">
        <v>0</v>
      </c>
      <c r="F49" s="6">
        <f t="shared" si="0"/>
        <v>1.6638935108153079E-3</v>
      </c>
      <c r="G49">
        <f t="shared" si="1"/>
        <v>4.9975012493753122E-4</v>
      </c>
    </row>
    <row r="50" spans="1:7" ht="15.75" customHeight="1">
      <c r="A50" s="4" t="s">
        <v>52</v>
      </c>
      <c r="B50" s="5">
        <v>9</v>
      </c>
      <c r="C50" s="5">
        <v>23</v>
      </c>
      <c r="D50" s="5">
        <v>15</v>
      </c>
      <c r="E50" s="5">
        <v>0</v>
      </c>
      <c r="F50" s="6">
        <f t="shared" si="0"/>
        <v>6.6622251832111927E-4</v>
      </c>
      <c r="G50">
        <f t="shared" si="1"/>
        <v>4.3459365493263795E-4</v>
      </c>
    </row>
    <row r="51" spans="1:7" ht="15.75" customHeight="1">
      <c r="A51" s="4" t="s">
        <v>53</v>
      </c>
      <c r="B51" s="5">
        <v>20</v>
      </c>
      <c r="C51" s="5">
        <v>7</v>
      </c>
      <c r="D51" s="5">
        <v>46</v>
      </c>
      <c r="E51" s="5">
        <v>0</v>
      </c>
      <c r="F51" s="6">
        <f t="shared" si="0"/>
        <v>2.1734405564007825E-4</v>
      </c>
      <c r="G51">
        <f t="shared" si="1"/>
        <v>1.4265335235378032E-3</v>
      </c>
    </row>
    <row r="52" spans="1:7" ht="15.75" customHeight="1">
      <c r="A52" s="4" t="s">
        <v>54</v>
      </c>
      <c r="B52" s="5">
        <v>7</v>
      </c>
      <c r="C52" s="5">
        <v>3</v>
      </c>
      <c r="D52" s="5">
        <v>10</v>
      </c>
      <c r="E52" s="5">
        <v>0</v>
      </c>
      <c r="F52" s="6">
        <f t="shared" si="0"/>
        <v>9.99000999000999E-4</v>
      </c>
      <c r="G52">
        <f t="shared" si="1"/>
        <v>3.3222591362126251E-3</v>
      </c>
    </row>
    <row r="53" spans="1:7" ht="15.75" customHeight="1">
      <c r="A53" s="4" t="s">
        <v>55</v>
      </c>
      <c r="B53" s="5">
        <v>10</v>
      </c>
      <c r="C53" s="5">
        <v>123</v>
      </c>
      <c r="D53" s="5">
        <v>30</v>
      </c>
      <c r="E53" s="5">
        <v>1</v>
      </c>
      <c r="F53" s="6">
        <f t="shared" si="0"/>
        <v>3.3655448183938688E-2</v>
      </c>
      <c r="G53">
        <f t="shared" si="1"/>
        <v>8.2107145760507271E-3</v>
      </c>
    </row>
    <row r="54" spans="1:7" ht="15.75" customHeight="1">
      <c r="A54" s="4" t="s">
        <v>56</v>
      </c>
      <c r="B54" s="5">
        <v>29</v>
      </c>
      <c r="C54" s="5">
        <v>14</v>
      </c>
      <c r="D54" s="5">
        <v>44</v>
      </c>
      <c r="E54" s="5">
        <v>0</v>
      </c>
      <c r="F54" s="6">
        <f t="shared" si="0"/>
        <v>2.2722108611679165E-4</v>
      </c>
      <c r="G54">
        <f t="shared" si="1"/>
        <v>7.1377587437544611E-4</v>
      </c>
    </row>
    <row r="55" spans="1:7" ht="15.75" customHeight="1">
      <c r="A55" s="4" t="s">
        <v>57</v>
      </c>
      <c r="B55" s="5">
        <v>2</v>
      </c>
      <c r="C55" s="5">
        <v>4</v>
      </c>
      <c r="D55" s="5">
        <v>6</v>
      </c>
      <c r="E55" s="5">
        <v>0</v>
      </c>
      <c r="F55" s="6">
        <f t="shared" si="0"/>
        <v>1.6638935108153079E-3</v>
      </c>
      <c r="G55">
        <f t="shared" si="1"/>
        <v>2.4937655860349131E-3</v>
      </c>
    </row>
    <row r="56" spans="1:7" ht="15.75" customHeight="1">
      <c r="A56" s="4" t="s">
        <v>58</v>
      </c>
      <c r="B56" s="5">
        <v>20</v>
      </c>
      <c r="C56" s="5">
        <v>26</v>
      </c>
      <c r="D56" s="5">
        <v>38</v>
      </c>
      <c r="E56" s="5">
        <v>0</v>
      </c>
      <c r="F56" s="6">
        <f t="shared" si="0"/>
        <v>2.6308866087871614E-4</v>
      </c>
      <c r="G56">
        <f t="shared" si="1"/>
        <v>3.8446751249519417E-4</v>
      </c>
    </row>
    <row r="57" spans="1:7" ht="15.75" customHeight="1">
      <c r="A57" s="4" t="s">
        <v>59</v>
      </c>
      <c r="B57" s="5">
        <v>2</v>
      </c>
      <c r="C57" s="5">
        <v>2</v>
      </c>
      <c r="D57" s="5">
        <v>6</v>
      </c>
      <c r="E57" s="5">
        <v>0</v>
      </c>
      <c r="F57" s="6">
        <f t="shared" si="0"/>
        <v>1.6638935108153079E-3</v>
      </c>
      <c r="G57">
        <f t="shared" si="1"/>
        <v>4.9751243781094535E-3</v>
      </c>
    </row>
    <row r="58" spans="1:7" ht="15.75" customHeight="1">
      <c r="A58" s="4" t="s">
        <v>60</v>
      </c>
      <c r="B58" s="5">
        <v>5</v>
      </c>
      <c r="C58" s="5">
        <v>7</v>
      </c>
      <c r="D58" s="5">
        <v>10</v>
      </c>
      <c r="E58" s="5">
        <v>0</v>
      </c>
      <c r="F58" s="6">
        <f t="shared" si="0"/>
        <v>9.99000999000999E-4</v>
      </c>
      <c r="G58">
        <f t="shared" si="1"/>
        <v>1.4265335235378032E-3</v>
      </c>
    </row>
    <row r="59" spans="1:7" ht="15.75" customHeight="1">
      <c r="A59" s="4" t="s">
        <v>61</v>
      </c>
      <c r="B59" s="5">
        <v>4</v>
      </c>
      <c r="C59" s="5">
        <v>40</v>
      </c>
      <c r="D59" s="5">
        <v>11</v>
      </c>
      <c r="E59" s="5">
        <v>0</v>
      </c>
      <c r="F59" s="6">
        <f t="shared" si="0"/>
        <v>9.0826521344232523E-4</v>
      </c>
      <c r="G59">
        <f t="shared" si="1"/>
        <v>2.4993751562109475E-4</v>
      </c>
    </row>
    <row r="60" spans="1:7" ht="15.75" customHeight="1">
      <c r="A60" s="4" t="s">
        <v>62</v>
      </c>
      <c r="B60" s="5">
        <v>26</v>
      </c>
      <c r="C60" s="5">
        <v>3</v>
      </c>
      <c r="D60" s="5">
        <v>46</v>
      </c>
      <c r="E60" s="5">
        <v>0</v>
      </c>
      <c r="F60" s="6">
        <f t="shared" si="0"/>
        <v>2.1734405564007825E-4</v>
      </c>
      <c r="G60">
        <f t="shared" si="1"/>
        <v>3.3222591362126251E-3</v>
      </c>
    </row>
    <row r="61" spans="1:7" ht="15.75" customHeight="1">
      <c r="A61" s="4" t="s">
        <v>63</v>
      </c>
      <c r="B61" s="5">
        <v>13</v>
      </c>
      <c r="C61" s="5">
        <v>10</v>
      </c>
      <c r="D61" s="5">
        <v>10</v>
      </c>
      <c r="E61" s="5">
        <v>0</v>
      </c>
      <c r="F61" s="6">
        <f t="shared" si="0"/>
        <v>9.99000999000999E-4</v>
      </c>
      <c r="G61">
        <f t="shared" si="1"/>
        <v>9.99000999000999E-4</v>
      </c>
    </row>
    <row r="62" spans="1:7" ht="15.75" customHeight="1">
      <c r="A62" s="4" t="s">
        <v>64</v>
      </c>
      <c r="B62" s="5">
        <v>5</v>
      </c>
      <c r="C62" s="5">
        <v>10</v>
      </c>
      <c r="D62" s="5">
        <v>4</v>
      </c>
      <c r="E62" s="5">
        <v>0</v>
      </c>
      <c r="F62" s="6">
        <f t="shared" si="0"/>
        <v>2.4937655860349131E-3</v>
      </c>
      <c r="G62">
        <f t="shared" si="1"/>
        <v>9.99000999000999E-4</v>
      </c>
    </row>
    <row r="63" spans="1:7" ht="15.75" customHeight="1">
      <c r="A63" s="4" t="s">
        <v>65</v>
      </c>
      <c r="B63" s="5">
        <v>4</v>
      </c>
      <c r="C63" s="5">
        <v>9</v>
      </c>
      <c r="D63" s="5">
        <v>6</v>
      </c>
      <c r="E63" s="5">
        <v>0</v>
      </c>
      <c r="F63" s="6">
        <f t="shared" si="0"/>
        <v>1.6638935108153079E-3</v>
      </c>
      <c r="G63">
        <f t="shared" si="1"/>
        <v>1.1098779134295228E-3</v>
      </c>
    </row>
    <row r="64" spans="1:7" ht="19">
      <c r="A64" s="4" t="s">
        <v>66</v>
      </c>
      <c r="B64" s="5">
        <v>2</v>
      </c>
      <c r="C64" s="5">
        <v>29</v>
      </c>
      <c r="D64" s="5">
        <v>11</v>
      </c>
      <c r="E64" s="5">
        <v>0</v>
      </c>
      <c r="F64" s="6">
        <f t="shared" si="0"/>
        <v>9.0826521344232523E-4</v>
      </c>
      <c r="G64">
        <f t="shared" si="1"/>
        <v>3.4470872113064461E-4</v>
      </c>
    </row>
    <row r="65" spans="1:7" ht="19">
      <c r="A65" s="4" t="s">
        <v>67</v>
      </c>
      <c r="B65" s="5">
        <v>6</v>
      </c>
      <c r="C65" s="5">
        <v>10</v>
      </c>
      <c r="D65" s="5">
        <v>18</v>
      </c>
      <c r="E65" s="5">
        <v>0</v>
      </c>
      <c r="F65" s="6">
        <f t="shared" si="0"/>
        <v>5.5524708495280394E-4</v>
      </c>
      <c r="G65">
        <f t="shared" si="1"/>
        <v>9.99000999000999E-4</v>
      </c>
    </row>
    <row r="66" spans="1:7" ht="19">
      <c r="A66" s="4" t="s">
        <v>68</v>
      </c>
      <c r="B66" s="5">
        <v>20</v>
      </c>
      <c r="C66" s="5">
        <v>62</v>
      </c>
      <c r="D66" s="5">
        <v>184</v>
      </c>
      <c r="E66" s="5">
        <v>1</v>
      </c>
      <c r="F66" s="6">
        <f t="shared" si="0"/>
        <v>5.4888321286886586E-3</v>
      </c>
      <c r="G66">
        <f t="shared" si="1"/>
        <v>1.6287695532978552E-2</v>
      </c>
    </row>
    <row r="67" spans="1:7" ht="19">
      <c r="A67" s="4" t="s">
        <v>69</v>
      </c>
      <c r="B67" s="5">
        <v>2</v>
      </c>
      <c r="C67" s="5">
        <v>7</v>
      </c>
      <c r="D67" s="5">
        <v>2</v>
      </c>
      <c r="E67" s="5">
        <v>0</v>
      </c>
      <c r="F67" s="6">
        <f t="shared" si="0"/>
        <v>4.9751243781094535E-3</v>
      </c>
      <c r="G67">
        <f t="shared" ref="G67:G85" si="2">(E67+0.01)/(C67+0.01)</f>
        <v>1.4265335235378032E-3</v>
      </c>
    </row>
    <row r="68" spans="1:7" ht="19">
      <c r="A68" s="4" t="s">
        <v>70</v>
      </c>
      <c r="B68" s="5">
        <v>14</v>
      </c>
      <c r="C68" s="5">
        <v>94</v>
      </c>
      <c r="D68" s="5">
        <v>21</v>
      </c>
      <c r="E68" s="5">
        <v>0</v>
      </c>
      <c r="F68" s="6">
        <f t="shared" si="0"/>
        <v>4.7596382674916705E-4</v>
      </c>
      <c r="G68">
        <f t="shared" si="2"/>
        <v>1.0637166258908626E-4</v>
      </c>
    </row>
    <row r="69" spans="1:7" ht="19">
      <c r="A69" s="4" t="s">
        <v>71</v>
      </c>
      <c r="B69" s="5">
        <v>19</v>
      </c>
      <c r="C69" s="5">
        <v>30</v>
      </c>
      <c r="D69" s="5">
        <v>39</v>
      </c>
      <c r="E69" s="5">
        <v>0</v>
      </c>
      <c r="F69" s="6">
        <f t="shared" si="0"/>
        <v>2.563445270443476E-4</v>
      </c>
      <c r="G69">
        <f t="shared" si="2"/>
        <v>3.332222592469177E-4</v>
      </c>
    </row>
    <row r="70" spans="1:7" ht="19">
      <c r="A70" s="4" t="s">
        <v>72</v>
      </c>
      <c r="B70" s="5">
        <v>1</v>
      </c>
      <c r="C70" s="5">
        <v>4</v>
      </c>
      <c r="D70" s="5">
        <v>4</v>
      </c>
      <c r="E70" s="5">
        <v>0</v>
      </c>
      <c r="F70" s="6">
        <f t="shared" si="0"/>
        <v>2.4937655860349131E-3</v>
      </c>
      <c r="G70">
        <f t="shared" si="2"/>
        <v>2.4937655860349131E-3</v>
      </c>
    </row>
    <row r="71" spans="1:7" ht="19">
      <c r="A71" s="4" t="s">
        <v>73</v>
      </c>
      <c r="B71" s="5">
        <v>2</v>
      </c>
      <c r="C71" s="5">
        <v>6</v>
      </c>
      <c r="D71" s="5">
        <v>18</v>
      </c>
      <c r="E71" s="5">
        <v>0</v>
      </c>
      <c r="F71" s="6">
        <f t="shared" si="0"/>
        <v>5.5524708495280394E-4</v>
      </c>
      <c r="G71">
        <f t="shared" si="2"/>
        <v>1.6638935108153079E-3</v>
      </c>
    </row>
    <row r="72" spans="1:7" ht="19">
      <c r="A72" s="4" t="s">
        <v>74</v>
      </c>
      <c r="B72" s="5">
        <v>46</v>
      </c>
      <c r="C72" s="5">
        <v>67</v>
      </c>
      <c r="D72" s="5">
        <v>80</v>
      </c>
      <c r="E72" s="5">
        <v>2</v>
      </c>
      <c r="F72" s="6">
        <f t="shared" si="0"/>
        <v>2.5121859767529054E-2</v>
      </c>
      <c r="G72">
        <f t="shared" si="2"/>
        <v>2.9995523056260253E-2</v>
      </c>
    </row>
    <row r="73" spans="1:7" ht="19">
      <c r="A73" s="4" t="s">
        <v>75</v>
      </c>
      <c r="B73" s="5">
        <v>1</v>
      </c>
      <c r="C73" s="5">
        <v>2</v>
      </c>
      <c r="D73" s="5">
        <v>2</v>
      </c>
      <c r="E73" s="5">
        <v>0</v>
      </c>
      <c r="F73" s="6">
        <f t="shared" si="0"/>
        <v>4.9751243781094535E-3</v>
      </c>
      <c r="G73">
        <f t="shared" si="2"/>
        <v>4.9751243781094535E-3</v>
      </c>
    </row>
    <row r="74" spans="1:7" ht="19">
      <c r="A74" s="4" t="s">
        <v>76</v>
      </c>
      <c r="B74" s="5">
        <v>1</v>
      </c>
      <c r="C74" s="5">
        <v>12</v>
      </c>
      <c r="D74" s="5">
        <v>1</v>
      </c>
      <c r="E74" s="5">
        <v>0</v>
      </c>
      <c r="F74" s="6">
        <f t="shared" si="0"/>
        <v>9.9009900990099011E-3</v>
      </c>
      <c r="G74">
        <f t="shared" si="2"/>
        <v>8.3263946711074107E-4</v>
      </c>
    </row>
    <row r="75" spans="1:7" ht="19">
      <c r="A75" s="4" t="s">
        <v>77</v>
      </c>
      <c r="B75" s="5">
        <v>8</v>
      </c>
      <c r="C75" s="5">
        <v>4</v>
      </c>
      <c r="D75" s="5">
        <v>7</v>
      </c>
      <c r="E75" s="5">
        <v>0</v>
      </c>
      <c r="F75" s="6">
        <f t="shared" si="0"/>
        <v>1.4265335235378032E-3</v>
      </c>
      <c r="G75">
        <f t="shared" si="2"/>
        <v>2.4937655860349131E-3</v>
      </c>
    </row>
    <row r="76" spans="1:7" ht="19">
      <c r="A76" s="4" t="s">
        <v>78</v>
      </c>
      <c r="B76" s="5">
        <v>3</v>
      </c>
      <c r="C76" s="5">
        <v>1</v>
      </c>
      <c r="D76" s="5">
        <v>22</v>
      </c>
      <c r="E76" s="5">
        <v>0</v>
      </c>
      <c r="F76" s="6">
        <f t="shared" si="0"/>
        <v>4.5433893684688776E-4</v>
      </c>
      <c r="G76">
        <f t="shared" si="2"/>
        <v>9.9009900990099011E-3</v>
      </c>
    </row>
    <row r="77" spans="1:7" ht="19">
      <c r="A77" s="4" t="s">
        <v>79</v>
      </c>
      <c r="B77" s="5">
        <v>4</v>
      </c>
      <c r="C77" s="5">
        <v>7</v>
      </c>
      <c r="D77" s="5">
        <v>6</v>
      </c>
      <c r="E77" s="5">
        <v>0</v>
      </c>
      <c r="F77" s="6">
        <f t="shared" si="0"/>
        <v>1.6638935108153079E-3</v>
      </c>
      <c r="G77">
        <f t="shared" si="2"/>
        <v>1.4265335235378032E-3</v>
      </c>
    </row>
    <row r="78" spans="1:7" ht="19">
      <c r="A78" s="4" t="s">
        <v>80</v>
      </c>
      <c r="B78" s="5">
        <v>2</v>
      </c>
      <c r="C78" s="5">
        <v>5</v>
      </c>
      <c r="D78" s="5">
        <v>3</v>
      </c>
      <c r="E78" s="5">
        <v>0</v>
      </c>
      <c r="F78" s="6">
        <f t="shared" si="0"/>
        <v>3.3222591362126251E-3</v>
      </c>
      <c r="G78">
        <f t="shared" si="2"/>
        <v>1.9960079840319364E-3</v>
      </c>
    </row>
    <row r="79" spans="1:7" ht="19">
      <c r="A79" s="4" t="s">
        <v>81</v>
      </c>
      <c r="B79" s="5">
        <v>12</v>
      </c>
      <c r="C79" s="5">
        <v>5</v>
      </c>
      <c r="D79" s="5">
        <v>18</v>
      </c>
      <c r="E79" s="5">
        <v>0</v>
      </c>
      <c r="F79" s="6">
        <f t="shared" si="0"/>
        <v>5.5524708495280394E-4</v>
      </c>
      <c r="G79">
        <f t="shared" si="2"/>
        <v>1.9960079840319364E-3</v>
      </c>
    </row>
    <row r="80" spans="1:7" ht="19">
      <c r="A80" s="4" t="s">
        <v>82</v>
      </c>
      <c r="B80" s="5">
        <v>8</v>
      </c>
      <c r="C80" s="5">
        <v>74</v>
      </c>
      <c r="D80" s="5">
        <v>18</v>
      </c>
      <c r="E80" s="5">
        <v>0</v>
      </c>
      <c r="F80" s="6">
        <f t="shared" si="0"/>
        <v>5.5524708495280394E-4</v>
      </c>
      <c r="G80">
        <f t="shared" si="2"/>
        <v>1.3511687609782462E-4</v>
      </c>
    </row>
    <row r="81" spans="1:7" ht="19">
      <c r="A81" s="4" t="s">
        <v>83</v>
      </c>
      <c r="B81" s="5">
        <v>28</v>
      </c>
      <c r="C81" s="5">
        <v>91</v>
      </c>
      <c r="D81" s="5">
        <v>34</v>
      </c>
      <c r="E81" s="5">
        <v>3</v>
      </c>
      <c r="F81" s="6">
        <f t="shared" si="0"/>
        <v>8.8503381358423991E-2</v>
      </c>
      <c r="G81">
        <f t="shared" si="2"/>
        <v>3.3073288649598943E-2</v>
      </c>
    </row>
    <row r="82" spans="1:7" ht="19">
      <c r="A82" s="4" t="s">
        <v>84</v>
      </c>
      <c r="B82" s="5">
        <v>5</v>
      </c>
      <c r="C82" s="5">
        <v>95</v>
      </c>
      <c r="D82" s="5">
        <v>9</v>
      </c>
      <c r="E82" s="5">
        <v>1</v>
      </c>
      <c r="F82" s="6">
        <f t="shared" si="0"/>
        <v>0.1120976692563818</v>
      </c>
      <c r="G82">
        <f t="shared" si="2"/>
        <v>1.0630459951584043E-2</v>
      </c>
    </row>
    <row r="83" spans="1:7" ht="19">
      <c r="A83" s="4" t="s">
        <v>85</v>
      </c>
      <c r="B83" s="5">
        <v>1</v>
      </c>
      <c r="C83" s="5">
        <v>7</v>
      </c>
      <c r="D83" s="5">
        <v>1</v>
      </c>
      <c r="E83" s="5">
        <v>0</v>
      </c>
      <c r="F83" s="6">
        <f t="shared" si="0"/>
        <v>9.9009900990099011E-3</v>
      </c>
      <c r="G83">
        <f t="shared" si="2"/>
        <v>1.4265335235378032E-3</v>
      </c>
    </row>
    <row r="84" spans="1:7" ht="19">
      <c r="A84" s="4" t="s">
        <v>86</v>
      </c>
      <c r="B84" s="5">
        <v>1</v>
      </c>
      <c r="C84" s="5">
        <v>7</v>
      </c>
      <c r="D84" s="5">
        <v>3</v>
      </c>
      <c r="E84" s="5">
        <v>0</v>
      </c>
      <c r="F84" s="6">
        <f>(E84+0.01)/(D84+0.01)</f>
        <v>3.3222591362126251E-3</v>
      </c>
      <c r="G84">
        <f t="shared" si="2"/>
        <v>1.4265335235378032E-3</v>
      </c>
    </row>
    <row r="85" spans="1:7" ht="19">
      <c r="A85" s="4" t="s">
        <v>87</v>
      </c>
      <c r="B85" s="5">
        <v>4</v>
      </c>
      <c r="C85" s="5">
        <v>25</v>
      </c>
      <c r="D85" s="5">
        <v>8</v>
      </c>
      <c r="E85" s="5">
        <v>1</v>
      </c>
      <c r="F85" s="6">
        <f>(E85+0.01)/(D85+0.01)</f>
        <v>0.12609238451935081</v>
      </c>
      <c r="G85">
        <f t="shared" si="2"/>
        <v>4.0383846461415435E-2</v>
      </c>
    </row>
    <row r="86" spans="1:7" ht="19">
      <c r="A86" s="3" t="s">
        <v>88</v>
      </c>
      <c r="B86" s="7">
        <v>44458</v>
      </c>
      <c r="C86" s="8" t="s">
        <v>89</v>
      </c>
      <c r="D86" s="8">
        <v>24</v>
      </c>
      <c r="E86" s="9" t="s">
        <v>90</v>
      </c>
      <c r="F86" s="6">
        <f>AVERAGE(F2:F85)</f>
        <v>1.7031173654942017E-2</v>
      </c>
      <c r="G86" s="10">
        <f>AVERAGE(G2:G85)</f>
        <v>6.0638181194712665E-3</v>
      </c>
    </row>
    <row r="88" spans="1:7" ht="15.75" customHeight="1">
      <c r="B88">
        <f>SUM(B2:B85)</f>
        <v>1738</v>
      </c>
      <c r="C88">
        <f t="shared" ref="C88:E88" si="3">SUM(C2:C85)</f>
        <v>2544</v>
      </c>
      <c r="D88">
        <f t="shared" si="3"/>
        <v>2104</v>
      </c>
      <c r="E88">
        <f t="shared" si="3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Huanding Ji</cp:lastModifiedBy>
  <dcterms:modified xsi:type="dcterms:W3CDTF">2023-03-30T11:05:58Z</dcterms:modified>
</cp:coreProperties>
</file>