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C6FBFDF-E062-4D9B-AAAB-1975C7DC22B3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股票投资原则" sheetId="2" r:id="rId1"/>
    <sheet name="股票投资记录-民生银行" sheetId="1" r:id="rId2"/>
    <sheet name="数字货币投资" sheetId="3" r:id="rId3"/>
    <sheet name="数字货币投资原则" sheetId="4" r:id="rId4"/>
    <sheet name="股票分析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3" l="1"/>
  <c r="K5" i="3" l="1"/>
  <c r="K4" i="3"/>
  <c r="F7" i="3"/>
  <c r="D7" i="3"/>
  <c r="F6" i="3"/>
  <c r="D6" i="3"/>
  <c r="D4" i="3"/>
  <c r="D5" i="3"/>
  <c r="D3" i="3"/>
  <c r="G3" i="3"/>
  <c r="F5" i="3" l="1"/>
  <c r="F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6" i="3"/>
  <c r="G5" i="3"/>
  <c r="G4" i="3"/>
  <c r="E4" i="1" l="1"/>
</calcChain>
</file>

<file path=xl/sharedStrings.xml><?xml version="1.0" encoding="utf-8"?>
<sst xmlns="http://schemas.openxmlformats.org/spreadsheetml/2006/main" count="47" uniqueCount="35">
  <si>
    <t>民生银行</t>
    <phoneticPr fontId="2" type="noConversion"/>
  </si>
  <si>
    <t>股票名称：</t>
    <phoneticPr fontId="2" type="noConversion"/>
  </si>
  <si>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</si>
  <si>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</si>
  <si>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</si>
  <si>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</si>
  <si>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</si>
  <si>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</si>
  <si>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</si>
  <si>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</si>
  <si>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</si>
  <si>
    <t>交易平台</t>
    <phoneticPr fontId="2" type="noConversion"/>
  </si>
  <si>
    <t xml:space="preserve"> 火币网</t>
    <phoneticPr fontId="2" type="noConversion"/>
  </si>
  <si>
    <t>数字货币</t>
    <phoneticPr fontId="2" type="noConversion"/>
  </si>
  <si>
    <t>XRP</t>
    <phoneticPr fontId="2" type="noConversion"/>
  </si>
  <si>
    <t>人民币金额</t>
    <phoneticPr fontId="2" type="noConversion"/>
  </si>
  <si>
    <t>BCH</t>
    <phoneticPr fontId="2" type="noConversion"/>
  </si>
  <si>
    <t>购买时人民币</t>
    <phoneticPr fontId="2" type="noConversion"/>
  </si>
  <si>
    <t>目前持仓比例</t>
    <phoneticPr fontId="2" type="noConversion"/>
  </si>
  <si>
    <t>比特现金持仓80%</t>
    <phoneticPr fontId="2" type="noConversion"/>
  </si>
  <si>
    <t>瑞波币持仓20%</t>
    <phoneticPr fontId="2" type="noConversion"/>
  </si>
  <si>
    <t>亏损50%时割肉抛掉</t>
    <phoneticPr fontId="2" type="noConversion"/>
  </si>
  <si>
    <t>操作原则，总体原则，长期持有，适时离开
若新闻开始出现报道时：全部抛掉
涨至5倍时抛掉80%，抛掉的80%半年内不能再进行购买
20%看具体情况长期持有或适时抛掉</t>
    <phoneticPr fontId="2" type="noConversion"/>
  </si>
  <si>
    <t>高ROE的公司</t>
    <phoneticPr fontId="2" type="noConversion"/>
  </si>
  <si>
    <t>酒类</t>
    <phoneticPr fontId="2" type="noConversion"/>
  </si>
  <si>
    <t>银行 保险 证券</t>
    <phoneticPr fontId="2" type="noConversion"/>
  </si>
  <si>
    <t>地产</t>
    <phoneticPr fontId="2" type="noConversion"/>
  </si>
  <si>
    <t>汽车</t>
    <phoneticPr fontId="2" type="noConversion"/>
  </si>
  <si>
    <t>科技概念</t>
    <phoneticPr fontId="2" type="noConversion"/>
  </si>
  <si>
    <t>全部卖出</t>
    <phoneticPr fontId="2" type="noConversion"/>
  </si>
  <si>
    <t>盈利10%</t>
    <phoneticPr fontId="2" type="noConversion"/>
  </si>
  <si>
    <t>保利地产</t>
    <phoneticPr fontId="2" type="noConversion"/>
  </si>
  <si>
    <t>长城汽车</t>
    <phoneticPr fontId="2" type="noConversion"/>
  </si>
  <si>
    <t>达到10%后，卖出80%</t>
    <phoneticPr fontId="2" type="noConversion"/>
  </si>
  <si>
    <t>目前所有大盘后续走势不明朗，建议持有不做任何操作到5月30日观察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</si>
</sst>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&quot;¥&quot;#,##0.00;[Red]&quot;¥&quot;#,##0.00"/>
    <numFmt numFmtId="177" formatCode="yyyy\-mm\-dd;@"/>
    <numFmt numFmtId="178" formatCode="\$#,##0.000000_);[Red]\(\$#,##0.000000\)"/>
    <numFmt numFmtId="179" formatCode="\$#,##0.00000_);[Red]\(\$#,##0.00000\)"/>
    <numFmt numFmtId="180" formatCode="&quot;¥&quot;#,##0.00000_);[Red]\(&quot;¥&quot;#,##0.00000\)"/>
    <numFmt numFmtId="181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178" fontId="1" fillId="0" borderId="0" xfId="0" applyNumberFormat="1" applyFont="1"/>
    <xf numFmtId="178" fontId="0" fillId="0" borderId="0" xfId="0" applyNumberFormat="1"/>
    <xf numFmtId="179" fontId="1" fillId="0" borderId="0" xfId="0" applyNumberFormat="1" applyFont="1"/>
    <xf numFmtId="179" fontId="0" fillId="0" borderId="0" xfId="0" applyNumberFormat="1"/>
    <xf numFmtId="180" fontId="1" fillId="2" borderId="2" xfId="0" applyNumberFormat="1" applyFont="1" applyFill="1" applyBorder="1"/>
    <xf numFmtId="180" fontId="1" fillId="0" borderId="0" xfId="0" applyNumberFormat="1" applyFont="1"/>
    <xf numFmtId="180" fontId="0" fillId="0" borderId="0" xfId="0" applyNumberFormat="1"/>
    <xf numFmtId="181" fontId="1" fillId="2" borderId="1" xfId="0" applyNumberFormat="1" applyFont="1" applyFill="1" applyBorder="1"/>
    <xf numFmtId="181" fontId="1" fillId="0" borderId="0" xfId="0" applyNumberFormat="1" applyFont="1"/>
    <xf numFmtId="181" fontId="0" fillId="0" borderId="0" xfId="0" applyNumberFormat="1"/>
    <xf numFmtId="14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3" borderId="0" xfId="0" applyFont="1" applyFill="1"/>
    <xf numFmtId="177" fontId="1" fillId="3" borderId="0" xfId="0" applyNumberFormat="1" applyFont="1" applyFill="1"/>
    <xf numFmtId="176" fontId="1" fillId="3" borderId="0" xfId="0" applyNumberFormat="1" applyFont="1" applyFill="1"/>
    <xf numFmtId="7" fontId="1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" x14ac:dyDescent="0.3"/>
  <cols>
    <col min="9" max="9" width="17.58203125" customWidth="1"/>
  </cols>
  <sheetData>
    <row r="1" spans="2:18" ht="17.5" x14ac:dyDescent="0.3">
      <c r="C1" s="37" t="s">
        <v>9</v>
      </c>
      <c r="D1" s="37"/>
      <c r="E1" s="37"/>
      <c r="F1" s="37"/>
      <c r="G1" s="37"/>
      <c r="H1" s="37"/>
      <c r="I1" s="37"/>
      <c r="J1" s="37"/>
      <c r="K1" s="37"/>
      <c r="L1" s="37"/>
      <c r="M1" s="37"/>
    </row>
    <row r="3" spans="2:18" x14ac:dyDescent="0.3">
      <c r="B3" s="27" t="s">
        <v>8</v>
      </c>
      <c r="C3" s="28"/>
      <c r="D3" s="28"/>
      <c r="E3" s="28"/>
      <c r="F3" s="28"/>
      <c r="G3" s="28"/>
      <c r="H3" s="28"/>
      <c r="I3" s="29"/>
      <c r="K3" s="36" t="s">
        <v>10</v>
      </c>
      <c r="L3" s="28"/>
      <c r="M3" s="28"/>
      <c r="N3" s="28"/>
      <c r="O3" s="28"/>
      <c r="P3" s="28"/>
      <c r="Q3" s="28"/>
      <c r="R3" s="29"/>
    </row>
    <row r="4" spans="2:18" x14ac:dyDescent="0.3">
      <c r="B4" s="30"/>
      <c r="C4" s="31"/>
      <c r="D4" s="31"/>
      <c r="E4" s="31"/>
      <c r="F4" s="31"/>
      <c r="G4" s="31"/>
      <c r="H4" s="31"/>
      <c r="I4" s="32"/>
      <c r="K4" s="30"/>
      <c r="L4" s="31"/>
      <c r="M4" s="31"/>
      <c r="N4" s="31"/>
      <c r="O4" s="31"/>
      <c r="P4" s="31"/>
      <c r="Q4" s="31"/>
      <c r="R4" s="32"/>
    </row>
    <row r="5" spans="2:18" x14ac:dyDescent="0.3">
      <c r="B5" s="30"/>
      <c r="C5" s="31"/>
      <c r="D5" s="31"/>
      <c r="E5" s="31"/>
      <c r="F5" s="31"/>
      <c r="G5" s="31"/>
      <c r="H5" s="31"/>
      <c r="I5" s="32"/>
      <c r="K5" s="30"/>
      <c r="L5" s="31"/>
      <c r="M5" s="31"/>
      <c r="N5" s="31"/>
      <c r="O5" s="31"/>
      <c r="P5" s="31"/>
      <c r="Q5" s="31"/>
      <c r="R5" s="32"/>
    </row>
    <row r="6" spans="2:18" x14ac:dyDescent="0.3">
      <c r="B6" s="30"/>
      <c r="C6" s="31"/>
      <c r="D6" s="31"/>
      <c r="E6" s="31"/>
      <c r="F6" s="31"/>
      <c r="G6" s="31"/>
      <c r="H6" s="31"/>
      <c r="I6" s="32"/>
      <c r="K6" s="30"/>
      <c r="L6" s="31"/>
      <c r="M6" s="31"/>
      <c r="N6" s="31"/>
      <c r="O6" s="31"/>
      <c r="P6" s="31"/>
      <c r="Q6" s="31"/>
      <c r="R6" s="32"/>
    </row>
    <row r="7" spans="2:18" x14ac:dyDescent="0.3">
      <c r="B7" s="30"/>
      <c r="C7" s="31"/>
      <c r="D7" s="31"/>
      <c r="E7" s="31"/>
      <c r="F7" s="31"/>
      <c r="G7" s="31"/>
      <c r="H7" s="31"/>
      <c r="I7" s="32"/>
      <c r="K7" s="30"/>
      <c r="L7" s="31"/>
      <c r="M7" s="31"/>
      <c r="N7" s="31"/>
      <c r="O7" s="31"/>
      <c r="P7" s="31"/>
      <c r="Q7" s="31"/>
      <c r="R7" s="32"/>
    </row>
    <row r="8" spans="2:18" x14ac:dyDescent="0.3">
      <c r="B8" s="30"/>
      <c r="C8" s="31"/>
      <c r="D8" s="31"/>
      <c r="E8" s="31"/>
      <c r="F8" s="31"/>
      <c r="G8" s="31"/>
      <c r="H8" s="31"/>
      <c r="I8" s="32"/>
      <c r="K8" s="30"/>
      <c r="L8" s="31"/>
      <c r="M8" s="31"/>
      <c r="N8" s="31"/>
      <c r="O8" s="31"/>
      <c r="P8" s="31"/>
      <c r="Q8" s="31"/>
      <c r="R8" s="32"/>
    </row>
    <row r="9" spans="2:18" x14ac:dyDescent="0.3">
      <c r="B9" s="30"/>
      <c r="C9" s="31"/>
      <c r="D9" s="31"/>
      <c r="E9" s="31"/>
      <c r="F9" s="31"/>
      <c r="G9" s="31"/>
      <c r="H9" s="31"/>
      <c r="I9" s="32"/>
      <c r="K9" s="30"/>
      <c r="L9" s="31"/>
      <c r="M9" s="31"/>
      <c r="N9" s="31"/>
      <c r="O9" s="31"/>
      <c r="P9" s="31"/>
      <c r="Q9" s="31"/>
      <c r="R9" s="32"/>
    </row>
    <row r="10" spans="2:18" x14ac:dyDescent="0.3">
      <c r="B10" s="30"/>
      <c r="C10" s="31"/>
      <c r="D10" s="31"/>
      <c r="E10" s="31"/>
      <c r="F10" s="31"/>
      <c r="G10" s="31"/>
      <c r="H10" s="31"/>
      <c r="I10" s="32"/>
      <c r="K10" s="30"/>
      <c r="L10" s="31"/>
      <c r="M10" s="31"/>
      <c r="N10" s="31"/>
      <c r="O10" s="31"/>
      <c r="P10" s="31"/>
      <c r="Q10" s="31"/>
      <c r="R10" s="32"/>
    </row>
    <row r="11" spans="2:18" x14ac:dyDescent="0.3">
      <c r="B11" s="30"/>
      <c r="C11" s="31"/>
      <c r="D11" s="31"/>
      <c r="E11" s="31"/>
      <c r="F11" s="31"/>
      <c r="G11" s="31"/>
      <c r="H11" s="31"/>
      <c r="I11" s="32"/>
      <c r="K11" s="30"/>
      <c r="L11" s="31"/>
      <c r="M11" s="31"/>
      <c r="N11" s="31"/>
      <c r="O11" s="31"/>
      <c r="P11" s="31"/>
      <c r="Q11" s="31"/>
      <c r="R11" s="32"/>
    </row>
    <row r="12" spans="2:18" x14ac:dyDescent="0.3">
      <c r="B12" s="30"/>
      <c r="C12" s="31"/>
      <c r="D12" s="31"/>
      <c r="E12" s="31"/>
      <c r="F12" s="31"/>
      <c r="G12" s="31"/>
      <c r="H12" s="31"/>
      <c r="I12" s="32"/>
      <c r="K12" s="30"/>
      <c r="L12" s="31"/>
      <c r="M12" s="31"/>
      <c r="N12" s="31"/>
      <c r="O12" s="31"/>
      <c r="P12" s="31"/>
      <c r="Q12" s="31"/>
      <c r="R12" s="32"/>
    </row>
    <row r="13" spans="2:18" x14ac:dyDescent="0.3">
      <c r="B13" s="30"/>
      <c r="C13" s="31"/>
      <c r="D13" s="31"/>
      <c r="E13" s="31"/>
      <c r="F13" s="31"/>
      <c r="G13" s="31"/>
      <c r="H13" s="31"/>
      <c r="I13" s="32"/>
      <c r="K13" s="30"/>
      <c r="L13" s="31"/>
      <c r="M13" s="31"/>
      <c r="N13" s="31"/>
      <c r="O13" s="31"/>
      <c r="P13" s="31"/>
      <c r="Q13" s="31"/>
      <c r="R13" s="32"/>
    </row>
    <row r="14" spans="2:18" x14ac:dyDescent="0.3">
      <c r="B14" s="30"/>
      <c r="C14" s="31"/>
      <c r="D14" s="31"/>
      <c r="E14" s="31"/>
      <c r="F14" s="31"/>
      <c r="G14" s="31"/>
      <c r="H14" s="31"/>
      <c r="I14" s="32"/>
      <c r="K14" s="30"/>
      <c r="L14" s="31"/>
      <c r="M14" s="31"/>
      <c r="N14" s="31"/>
      <c r="O14" s="31"/>
      <c r="P14" s="31"/>
      <c r="Q14" s="31"/>
      <c r="R14" s="32"/>
    </row>
    <row r="15" spans="2:18" x14ac:dyDescent="0.3">
      <c r="B15" s="30"/>
      <c r="C15" s="31"/>
      <c r="D15" s="31"/>
      <c r="E15" s="31"/>
      <c r="F15" s="31"/>
      <c r="G15" s="31"/>
      <c r="H15" s="31"/>
      <c r="I15" s="32"/>
      <c r="K15" s="30"/>
      <c r="L15" s="31"/>
      <c r="M15" s="31"/>
      <c r="N15" s="31"/>
      <c r="O15" s="31"/>
      <c r="P15" s="31"/>
      <c r="Q15" s="31"/>
      <c r="R15" s="32"/>
    </row>
    <row r="16" spans="2:18" x14ac:dyDescent="0.3">
      <c r="B16" s="30"/>
      <c r="C16" s="31"/>
      <c r="D16" s="31"/>
      <c r="E16" s="31"/>
      <c r="F16" s="31"/>
      <c r="G16" s="31"/>
      <c r="H16" s="31"/>
      <c r="I16" s="32"/>
      <c r="K16" s="30"/>
      <c r="L16" s="31"/>
      <c r="M16" s="31"/>
      <c r="N16" s="31"/>
      <c r="O16" s="31"/>
      <c r="P16" s="31"/>
      <c r="Q16" s="31"/>
      <c r="R16" s="32"/>
    </row>
    <row r="17" spans="2:18" x14ac:dyDescent="0.3">
      <c r="B17" s="30"/>
      <c r="C17" s="31"/>
      <c r="D17" s="31"/>
      <c r="E17" s="31"/>
      <c r="F17" s="31"/>
      <c r="G17" s="31"/>
      <c r="H17" s="31"/>
      <c r="I17" s="32"/>
      <c r="K17" s="30"/>
      <c r="L17" s="31"/>
      <c r="M17" s="31"/>
      <c r="N17" s="31"/>
      <c r="O17" s="31"/>
      <c r="P17" s="31"/>
      <c r="Q17" s="31"/>
      <c r="R17" s="32"/>
    </row>
    <row r="18" spans="2:18" x14ac:dyDescent="0.3">
      <c r="B18" s="33"/>
      <c r="C18" s="34"/>
      <c r="D18" s="34"/>
      <c r="E18" s="34"/>
      <c r="F18" s="34"/>
      <c r="G18" s="34"/>
      <c r="H18" s="34"/>
      <c r="I18" s="35"/>
      <c r="K18" s="33"/>
      <c r="L18" s="34"/>
      <c r="M18" s="34"/>
      <c r="N18" s="34"/>
      <c r="O18" s="34"/>
      <c r="P18" s="34"/>
      <c r="Q18" s="34"/>
      <c r="R18" s="35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0" sqref="E10"/>
    </sheetView>
  </sheetViews>
  <sheetFormatPr defaultRowHeight="14" x14ac:dyDescent="0.3"/>
  <cols>
    <col min="1" max="1" width="10" customWidth="1"/>
    <col min="2" max="2" width="19.75" style="13" customWidth="1"/>
    <col min="3" max="3" width="17.75" style="6" customWidth="1"/>
    <col min="4" max="4" width="15.08203125" customWidth="1"/>
    <col min="5" max="5" width="15.08203125" style="10" customWidth="1"/>
    <col min="6" max="6" width="15.08203125" customWidth="1"/>
    <col min="8" max="8" width="27.58203125" customWidth="1"/>
  </cols>
  <sheetData>
    <row r="1" spans="1:8" s="1" customFormat="1" ht="18.75" customHeight="1" x14ac:dyDescent="0.45">
      <c r="B1" s="11"/>
      <c r="C1" s="4"/>
      <c r="E1" s="7" t="s">
        <v>1</v>
      </c>
      <c r="F1" s="2" t="s">
        <v>0</v>
      </c>
    </row>
    <row r="2" spans="1:8" s="1" customFormat="1" ht="18.75" customHeight="1" x14ac:dyDescent="0.45">
      <c r="B2" s="11"/>
      <c r="C2" s="4"/>
      <c r="E2" s="8"/>
    </row>
    <row r="3" spans="1:8" s="1" customFormat="1" ht="18.75" customHeight="1" x14ac:dyDescent="0.45">
      <c r="A3" s="3" t="s">
        <v>2</v>
      </c>
      <c r="B3" s="12" t="s">
        <v>3</v>
      </c>
      <c r="C3" s="5" t="s">
        <v>7</v>
      </c>
      <c r="D3" s="3" t="s">
        <v>5</v>
      </c>
      <c r="E3" s="9" t="s">
        <v>6</v>
      </c>
      <c r="F3" s="14" t="s">
        <v>4</v>
      </c>
    </row>
    <row r="4" spans="1:8" s="1" customFormat="1" ht="18.75" customHeight="1" x14ac:dyDescent="0.45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8" s="1" customFormat="1" ht="18.75" customHeight="1" x14ac:dyDescent="0.45">
      <c r="A5" s="1">
        <v>2</v>
      </c>
      <c r="B5" s="11">
        <v>43549</v>
      </c>
      <c r="C5" s="4"/>
      <c r="E5" s="8"/>
      <c r="G5" s="1" t="s">
        <v>29</v>
      </c>
      <c r="H5" s="1" t="s">
        <v>30</v>
      </c>
    </row>
    <row r="6" spans="1:8" s="1" customFormat="1" ht="18.75" customHeight="1" x14ac:dyDescent="0.45">
      <c r="A6" s="1">
        <v>3</v>
      </c>
      <c r="B6" s="11">
        <v>43571</v>
      </c>
      <c r="C6" s="4">
        <v>13.53</v>
      </c>
      <c r="D6" s="1">
        <v>1100</v>
      </c>
      <c r="E6" s="8"/>
      <c r="G6" s="1" t="s">
        <v>31</v>
      </c>
      <c r="H6" s="1" t="s">
        <v>33</v>
      </c>
    </row>
    <row r="7" spans="1:8" s="1" customFormat="1" ht="18.75" customHeight="1" x14ac:dyDescent="0.45">
      <c r="A7" s="1">
        <v>4</v>
      </c>
      <c r="B7" s="11">
        <v>43571</v>
      </c>
      <c r="C7" s="4">
        <v>10.035</v>
      </c>
      <c r="D7" s="1">
        <v>1100</v>
      </c>
      <c r="E7" s="8"/>
      <c r="G7" s="1" t="s">
        <v>32</v>
      </c>
    </row>
    <row r="8" spans="1:8" s="47" customFormat="1" ht="18.75" customHeight="1" x14ac:dyDescent="0.45">
      <c r="A8" s="47">
        <v>5</v>
      </c>
      <c r="B8" s="48" t="s">
        <v>34</v>
      </c>
      <c r="C8" s="49"/>
      <c r="E8" s="50"/>
    </row>
    <row r="9" spans="1:8" s="1" customFormat="1" ht="18.75" customHeight="1" x14ac:dyDescent="0.45">
      <c r="A9" s="1">
        <v>6</v>
      </c>
      <c r="B9" s="11"/>
      <c r="C9" s="4"/>
      <c r="E9" s="8"/>
    </row>
    <row r="10" spans="1:8" s="1" customFormat="1" ht="18.75" customHeight="1" x14ac:dyDescent="0.45">
      <c r="A10" s="1">
        <v>7</v>
      </c>
      <c r="B10" s="11"/>
      <c r="C10" s="4"/>
      <c r="E10" s="8"/>
    </row>
    <row r="11" spans="1:8" s="1" customFormat="1" ht="18.75" customHeight="1" x14ac:dyDescent="0.45">
      <c r="A11" s="1">
        <v>8</v>
      </c>
      <c r="B11" s="11"/>
      <c r="C11" s="4"/>
      <c r="E11" s="8"/>
    </row>
    <row r="12" spans="1:8" s="1" customFormat="1" ht="18.75" customHeight="1" x14ac:dyDescent="0.45">
      <c r="A12" s="1">
        <v>9</v>
      </c>
      <c r="B12" s="11"/>
      <c r="C12" s="4"/>
      <c r="E12" s="8"/>
    </row>
    <row r="13" spans="1:8" s="1" customFormat="1" ht="18.75" customHeight="1" x14ac:dyDescent="0.45">
      <c r="A13" s="1">
        <v>10</v>
      </c>
      <c r="B13" s="11"/>
      <c r="C13" s="4"/>
      <c r="E13" s="8"/>
    </row>
    <row r="14" spans="1:8" s="1" customFormat="1" ht="18.75" customHeight="1" x14ac:dyDescent="0.45">
      <c r="A14" s="1">
        <v>11</v>
      </c>
      <c r="B14" s="11"/>
      <c r="C14" s="4"/>
      <c r="E14" s="8"/>
    </row>
    <row r="15" spans="1:8" s="1" customFormat="1" ht="18.75" customHeight="1" x14ac:dyDescent="0.45">
      <c r="B15" s="11"/>
      <c r="C15" s="4"/>
      <c r="E15" s="8"/>
    </row>
    <row r="16" spans="1:8" s="1" customFormat="1" ht="18.75" customHeight="1" x14ac:dyDescent="0.45">
      <c r="B16" s="11"/>
      <c r="C16" s="4"/>
      <c r="E16" s="8"/>
    </row>
    <row r="17" spans="2:5" s="1" customFormat="1" ht="18.75" customHeight="1" x14ac:dyDescent="0.45">
      <c r="B17" s="11"/>
      <c r="C17" s="4"/>
      <c r="E17" s="8"/>
    </row>
    <row r="18" spans="2:5" s="1" customFormat="1" ht="18.75" customHeight="1" x14ac:dyDescent="0.45">
      <c r="B18" s="11"/>
      <c r="C18" s="4"/>
      <c r="E18" s="8"/>
    </row>
    <row r="19" spans="2:5" s="1" customFormat="1" ht="18.75" customHeight="1" x14ac:dyDescent="0.45">
      <c r="B19" s="11"/>
      <c r="C19" s="4"/>
      <c r="E19" s="8"/>
    </row>
    <row r="20" spans="2:5" s="1" customFormat="1" ht="18.75" customHeight="1" x14ac:dyDescent="0.45">
      <c r="B20" s="11"/>
      <c r="C20" s="4"/>
      <c r="E20" s="8"/>
    </row>
    <row r="21" spans="2:5" s="1" customFormat="1" ht="18.75" customHeight="1" x14ac:dyDescent="0.45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A42-A75E-4DC7-BA35-84D0E3FE7A81}">
  <dimension ref="A2:K29"/>
  <sheetViews>
    <sheetView topLeftCell="B1" workbookViewId="0">
      <selection activeCell="K7" sqref="K7"/>
    </sheetView>
  </sheetViews>
  <sheetFormatPr defaultRowHeight="14" x14ac:dyDescent="0.3"/>
  <cols>
    <col min="1" max="3" width="18.75" customWidth="1"/>
    <col min="4" max="4" width="18.75" style="24" customWidth="1"/>
    <col min="5" max="6" width="18.75" customWidth="1"/>
    <col min="7" max="7" width="18.75" style="21" customWidth="1"/>
    <col min="8" max="8" width="18.75" customWidth="1"/>
    <col min="9" max="9" width="13.58203125" customWidth="1"/>
    <col min="11" max="11" width="14.08203125" bestFit="1" customWidth="1"/>
  </cols>
  <sheetData>
    <row r="2" spans="1:11" ht="16.5" x14ac:dyDescent="0.45">
      <c r="A2" s="3" t="s">
        <v>2</v>
      </c>
      <c r="B2" s="12" t="s">
        <v>3</v>
      </c>
      <c r="C2" s="5" t="s">
        <v>7</v>
      </c>
      <c r="D2" s="22" t="s">
        <v>17</v>
      </c>
      <c r="E2" s="3" t="s">
        <v>5</v>
      </c>
      <c r="F2" s="9" t="s">
        <v>6</v>
      </c>
      <c r="G2" s="19" t="s">
        <v>15</v>
      </c>
      <c r="H2" s="14" t="s">
        <v>11</v>
      </c>
      <c r="I2" s="14" t="s">
        <v>13</v>
      </c>
    </row>
    <row r="3" spans="1:11" ht="16.5" x14ac:dyDescent="0.45">
      <c r="A3" s="1">
        <v>1</v>
      </c>
      <c r="B3" s="11">
        <v>43507</v>
      </c>
      <c r="C3" s="15">
        <v>0.30499999999999999</v>
      </c>
      <c r="D3" s="23">
        <f>C3*6.67</f>
        <v>2.0343499999999999</v>
      </c>
      <c r="E3" s="1">
        <v>48.86</v>
      </c>
      <c r="F3" s="17">
        <v>14.7</v>
      </c>
      <c r="G3" s="20">
        <f>F3 * 6.76</f>
        <v>99.371999999999986</v>
      </c>
      <c r="H3" s="1" t="s">
        <v>12</v>
      </c>
      <c r="I3" t="s">
        <v>14</v>
      </c>
    </row>
    <row r="4" spans="1:11" ht="16.5" x14ac:dyDescent="0.45">
      <c r="A4" s="1">
        <v>2</v>
      </c>
      <c r="B4" s="11">
        <v>43509</v>
      </c>
      <c r="C4" s="15">
        <v>0.30509999999999998</v>
      </c>
      <c r="D4" s="23">
        <f>C4*6.67</f>
        <v>2.0350169999999999</v>
      </c>
      <c r="E4" s="1">
        <v>259.08999999999997</v>
      </c>
      <c r="F4" s="17">
        <f>C4*E4</f>
        <v>79.048358999999991</v>
      </c>
      <c r="G4" s="20">
        <f>F4 * 6.76</f>
        <v>534.36690683999996</v>
      </c>
      <c r="H4" s="1" t="s">
        <v>12</v>
      </c>
      <c r="I4" t="s">
        <v>14</v>
      </c>
      <c r="K4" s="21">
        <f>SUM(G5,G6)</f>
        <v>14862.400799999999</v>
      </c>
    </row>
    <row r="5" spans="1:11" ht="16.5" x14ac:dyDescent="0.45">
      <c r="A5" s="1">
        <v>3</v>
      </c>
      <c r="B5" s="11">
        <v>43509</v>
      </c>
      <c r="C5" s="15">
        <v>122.46</v>
      </c>
      <c r="D5" s="23">
        <f>C5*6.67</f>
        <v>816.80819999999994</v>
      </c>
      <c r="E5" s="1">
        <v>3</v>
      </c>
      <c r="F5" s="17">
        <f>C5*E5</f>
        <v>367.38</v>
      </c>
      <c r="G5" s="20">
        <f>F5 * 6.76</f>
        <v>2483.4888000000001</v>
      </c>
      <c r="H5" s="1" t="s">
        <v>12</v>
      </c>
      <c r="I5" t="s">
        <v>16</v>
      </c>
      <c r="K5" s="21">
        <f>SUM(G3,G4,G7)</f>
        <v>4925.3614108399997</v>
      </c>
    </row>
    <row r="6" spans="1:11" ht="16.5" x14ac:dyDescent="0.45">
      <c r="A6" s="1">
        <v>4</v>
      </c>
      <c r="B6" s="11">
        <v>43516</v>
      </c>
      <c r="C6" s="15">
        <v>140</v>
      </c>
      <c r="D6" s="23">
        <f>C6*6.67</f>
        <v>933.8</v>
      </c>
      <c r="E6" s="1">
        <v>13.08</v>
      </c>
      <c r="F6" s="17">
        <f>C6*E6</f>
        <v>1831.2</v>
      </c>
      <c r="G6" s="20">
        <f>F6 * 6.76</f>
        <v>12378.912</v>
      </c>
      <c r="H6" s="1" t="s">
        <v>12</v>
      </c>
      <c r="I6" t="s">
        <v>16</v>
      </c>
    </row>
    <row r="7" spans="1:11" ht="16.5" x14ac:dyDescent="0.45">
      <c r="A7" s="1">
        <v>5</v>
      </c>
      <c r="B7" s="11">
        <v>43516</v>
      </c>
      <c r="C7" s="15">
        <v>0.32540000000000002</v>
      </c>
      <c r="D7" s="23">
        <f>C7*6.67</f>
        <v>2.1704180000000002</v>
      </c>
      <c r="E7" s="1">
        <v>1951</v>
      </c>
      <c r="F7" s="17">
        <f>C7*E7</f>
        <v>634.85540000000003</v>
      </c>
      <c r="G7" s="20">
        <f t="shared" ref="G7:G23" si="0">F7 * 6.76</f>
        <v>4291.6225039999999</v>
      </c>
      <c r="H7" s="1" t="s">
        <v>12</v>
      </c>
      <c r="I7" t="s">
        <v>14</v>
      </c>
      <c r="K7" s="21">
        <f>SUM(K4,K5)</f>
        <v>19787.762210839999</v>
      </c>
    </row>
    <row r="8" spans="1:11" ht="16.5" x14ac:dyDescent="0.45">
      <c r="A8" s="1">
        <v>6</v>
      </c>
      <c r="B8" s="11"/>
      <c r="C8" s="15"/>
      <c r="D8" s="23"/>
      <c r="E8" s="1"/>
      <c r="F8" s="17"/>
      <c r="G8" s="20">
        <f t="shared" si="0"/>
        <v>0</v>
      </c>
      <c r="H8" s="1"/>
    </row>
    <row r="9" spans="1:11" ht="16.5" x14ac:dyDescent="0.45">
      <c r="A9" s="1">
        <v>7</v>
      </c>
      <c r="B9" s="11"/>
      <c r="C9" s="15"/>
      <c r="D9" s="23"/>
      <c r="E9" s="1"/>
      <c r="F9" s="17"/>
      <c r="G9" s="20">
        <f t="shared" si="0"/>
        <v>0</v>
      </c>
      <c r="H9" s="1"/>
    </row>
    <row r="10" spans="1:11" ht="16.5" x14ac:dyDescent="0.45">
      <c r="A10" s="1">
        <v>8</v>
      </c>
      <c r="B10" s="11"/>
      <c r="C10" s="15"/>
      <c r="D10" s="23"/>
      <c r="E10" s="1"/>
      <c r="F10" s="17"/>
      <c r="G10" s="20">
        <f t="shared" si="0"/>
        <v>0</v>
      </c>
      <c r="H10" s="1"/>
    </row>
    <row r="11" spans="1:11" ht="16.5" x14ac:dyDescent="0.45">
      <c r="A11" s="1">
        <v>9</v>
      </c>
      <c r="B11" s="11"/>
      <c r="C11" s="15"/>
      <c r="D11" s="23"/>
      <c r="E11" s="1"/>
      <c r="F11" s="17"/>
      <c r="G11" s="20">
        <f t="shared" si="0"/>
        <v>0</v>
      </c>
      <c r="H11" s="1"/>
    </row>
    <row r="12" spans="1:11" ht="16.5" x14ac:dyDescent="0.45">
      <c r="A12" s="1">
        <v>10</v>
      </c>
      <c r="B12" s="11"/>
      <c r="C12" s="15"/>
      <c r="D12" s="23"/>
      <c r="E12" s="1"/>
      <c r="F12" s="17"/>
      <c r="G12" s="20">
        <f t="shared" si="0"/>
        <v>0</v>
      </c>
      <c r="H12" s="1"/>
    </row>
    <row r="13" spans="1:11" ht="16.5" x14ac:dyDescent="0.45">
      <c r="A13" s="1">
        <v>11</v>
      </c>
      <c r="B13" s="11"/>
      <c r="C13" s="15"/>
      <c r="D13" s="23"/>
      <c r="E13" s="1"/>
      <c r="F13" s="17"/>
      <c r="G13" s="20">
        <f t="shared" si="0"/>
        <v>0</v>
      </c>
      <c r="H13" s="1"/>
    </row>
    <row r="14" spans="1:11" ht="16.5" x14ac:dyDescent="0.45">
      <c r="C14" s="16"/>
      <c r="F14" s="18"/>
      <c r="G14" s="20">
        <f t="shared" si="0"/>
        <v>0</v>
      </c>
    </row>
    <row r="15" spans="1:11" ht="16.5" x14ac:dyDescent="0.45">
      <c r="C15" s="16"/>
      <c r="F15" s="18"/>
      <c r="G15" s="20">
        <f t="shared" si="0"/>
        <v>0</v>
      </c>
    </row>
    <row r="16" spans="1:11" ht="16.5" x14ac:dyDescent="0.45">
      <c r="C16" s="16"/>
      <c r="F16" s="18"/>
      <c r="G16" s="20">
        <f t="shared" si="0"/>
        <v>0</v>
      </c>
    </row>
    <row r="17" spans="3:7" ht="16.5" x14ac:dyDescent="0.45">
      <c r="C17" s="16"/>
      <c r="F17" s="18"/>
      <c r="G17" s="20">
        <f t="shared" si="0"/>
        <v>0</v>
      </c>
    </row>
    <row r="18" spans="3:7" ht="16.5" x14ac:dyDescent="0.45">
      <c r="C18" s="16"/>
      <c r="F18" s="18"/>
      <c r="G18" s="20">
        <f t="shared" si="0"/>
        <v>0</v>
      </c>
    </row>
    <row r="19" spans="3:7" ht="16.5" x14ac:dyDescent="0.45">
      <c r="C19" s="16"/>
      <c r="F19" s="18"/>
      <c r="G19" s="20">
        <f t="shared" si="0"/>
        <v>0</v>
      </c>
    </row>
    <row r="20" spans="3:7" ht="16.5" x14ac:dyDescent="0.45">
      <c r="C20" s="16"/>
      <c r="F20" s="18"/>
      <c r="G20" s="20">
        <f t="shared" si="0"/>
        <v>0</v>
      </c>
    </row>
    <row r="21" spans="3:7" ht="16.5" x14ac:dyDescent="0.45">
      <c r="C21" s="16"/>
      <c r="F21" s="18"/>
      <c r="G21" s="20">
        <f t="shared" si="0"/>
        <v>0</v>
      </c>
    </row>
    <row r="22" spans="3:7" ht="16.5" x14ac:dyDescent="0.45">
      <c r="C22" s="16"/>
      <c r="F22" s="18"/>
      <c r="G22" s="20">
        <f t="shared" si="0"/>
        <v>0</v>
      </c>
    </row>
    <row r="23" spans="3:7" ht="16.5" x14ac:dyDescent="0.45">
      <c r="C23" s="16"/>
      <c r="F23" s="18"/>
      <c r="G23" s="20">
        <f t="shared" si="0"/>
        <v>0</v>
      </c>
    </row>
    <row r="24" spans="3:7" x14ac:dyDescent="0.3">
      <c r="C24" s="16"/>
      <c r="F24" s="18"/>
    </row>
    <row r="25" spans="3:7" x14ac:dyDescent="0.3">
      <c r="C25" s="16"/>
      <c r="F25" s="18"/>
    </row>
    <row r="26" spans="3:7" x14ac:dyDescent="0.3">
      <c r="C26" s="16"/>
      <c r="F26" s="18"/>
    </row>
    <row r="27" spans="3:7" x14ac:dyDescent="0.3">
      <c r="C27" s="16"/>
      <c r="F27" s="18"/>
    </row>
    <row r="28" spans="3:7" x14ac:dyDescent="0.3">
      <c r="C28" s="16"/>
    </row>
    <row r="29" spans="3:7" x14ac:dyDescent="0.3">
      <c r="C29" s="16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5CED-AB8E-4E95-8007-B7EC44227339}">
  <dimension ref="B1:M23"/>
  <sheetViews>
    <sheetView workbookViewId="0">
      <selection activeCell="E11" sqref="E11"/>
    </sheetView>
  </sheetViews>
  <sheetFormatPr defaultRowHeight="14" x14ac:dyDescent="0.3"/>
  <cols>
    <col min="2" max="2" width="31.83203125" customWidth="1"/>
  </cols>
  <sheetData>
    <row r="1" spans="2:13" x14ac:dyDescent="0.3">
      <c r="B1" t="s">
        <v>18</v>
      </c>
    </row>
    <row r="3" spans="2:13" x14ac:dyDescent="0.3">
      <c r="B3" s="25">
        <v>43516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x14ac:dyDescent="0.3">
      <c r="B4" s="26" t="s">
        <v>19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 x14ac:dyDescent="0.3"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13" spans="2:13" ht="14.5" thickBot="1" x14ac:dyDescent="0.35"/>
    <row r="14" spans="2:13" x14ac:dyDescent="0.3">
      <c r="B14" s="38" t="s">
        <v>22</v>
      </c>
      <c r="C14" s="39"/>
      <c r="D14" s="39"/>
      <c r="E14" s="39"/>
      <c r="F14" s="39"/>
      <c r="G14" s="39"/>
      <c r="H14" s="40"/>
    </row>
    <row r="15" spans="2:13" x14ac:dyDescent="0.3">
      <c r="B15" s="41"/>
      <c r="C15" s="31"/>
      <c r="D15" s="31"/>
      <c r="E15" s="31"/>
      <c r="F15" s="31"/>
      <c r="G15" s="31"/>
      <c r="H15" s="42"/>
    </row>
    <row r="16" spans="2:13" x14ac:dyDescent="0.3">
      <c r="B16" s="41"/>
      <c r="C16" s="31"/>
      <c r="D16" s="31"/>
      <c r="E16" s="31"/>
      <c r="F16" s="31"/>
      <c r="G16" s="31"/>
      <c r="H16" s="42"/>
    </row>
    <row r="17" spans="2:8" x14ac:dyDescent="0.3">
      <c r="B17" s="41"/>
      <c r="C17" s="31"/>
      <c r="D17" s="31"/>
      <c r="E17" s="31"/>
      <c r="F17" s="31"/>
      <c r="G17" s="31"/>
      <c r="H17" s="42"/>
    </row>
    <row r="18" spans="2:8" x14ac:dyDescent="0.3">
      <c r="B18" s="41"/>
      <c r="C18" s="31"/>
      <c r="D18" s="31"/>
      <c r="E18" s="31"/>
      <c r="F18" s="31"/>
      <c r="G18" s="31"/>
      <c r="H18" s="42"/>
    </row>
    <row r="19" spans="2:8" x14ac:dyDescent="0.3">
      <c r="B19" s="41"/>
      <c r="C19" s="31"/>
      <c r="D19" s="31"/>
      <c r="E19" s="31"/>
      <c r="F19" s="31"/>
      <c r="G19" s="31"/>
      <c r="H19" s="42"/>
    </row>
    <row r="20" spans="2:8" ht="14.5" thickBot="1" x14ac:dyDescent="0.35">
      <c r="B20" s="43"/>
      <c r="C20" s="44"/>
      <c r="D20" s="44"/>
      <c r="E20" s="44"/>
      <c r="F20" s="44"/>
      <c r="G20" s="44"/>
      <c r="H20" s="45"/>
    </row>
    <row r="21" spans="2:8" ht="14.5" thickBot="1" x14ac:dyDescent="0.35"/>
    <row r="22" spans="2:8" x14ac:dyDescent="0.3">
      <c r="B22" s="46" t="s">
        <v>21</v>
      </c>
      <c r="C22" s="39"/>
      <c r="D22" s="39"/>
      <c r="E22" s="39"/>
      <c r="F22" s="39"/>
      <c r="G22" s="39"/>
      <c r="H22" s="40"/>
    </row>
    <row r="23" spans="2:8" ht="14.5" thickBot="1" x14ac:dyDescent="0.35">
      <c r="B23" s="43"/>
      <c r="C23" s="44"/>
      <c r="D23" s="44"/>
      <c r="E23" s="44"/>
      <c r="F23" s="44"/>
      <c r="G23" s="44"/>
      <c r="H23" s="45"/>
    </row>
  </sheetData>
  <mergeCells count="2">
    <mergeCell ref="B14:H20"/>
    <mergeCell ref="B22:H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63E-6B4E-442D-B664-7F703380BB2C}">
  <dimension ref="A3:A13"/>
  <sheetViews>
    <sheetView workbookViewId="0">
      <selection activeCell="G20" sqref="G20"/>
    </sheetView>
  </sheetViews>
  <sheetFormatPr defaultRowHeight="14" x14ac:dyDescent="0.3"/>
  <sheetData>
    <row r="3" spans="1:1" x14ac:dyDescent="0.3">
      <c r="A3" t="s">
        <v>23</v>
      </c>
    </row>
    <row r="5" spans="1:1" x14ac:dyDescent="0.3">
      <c r="A5" t="s">
        <v>24</v>
      </c>
    </row>
    <row r="7" spans="1:1" x14ac:dyDescent="0.3">
      <c r="A7" t="s">
        <v>25</v>
      </c>
    </row>
    <row r="9" spans="1:1" x14ac:dyDescent="0.3">
      <c r="A9" t="s">
        <v>26</v>
      </c>
    </row>
    <row r="11" spans="1:1" x14ac:dyDescent="0.3">
      <c r="A11" t="s">
        <v>27</v>
      </c>
    </row>
    <row r="13" spans="1:1" x14ac:dyDescent="0.3">
      <c r="A13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股票投资原则</vt:lpstr>
      <vt:lpstr>股票投资记录-民生银行</vt:lpstr>
      <vt:lpstr>数字货币投资</vt:lpstr>
      <vt:lpstr>数字货币投资原则</vt:lpstr>
      <vt:lpstr>股票分析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2019-04-17T05:10:10Z</dcterms:modified>
</cp:coreProperties>
</file>