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Sheet1!$M$1:$M$101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<sst xmlns="http://schemas.openxmlformats.org/spreadsheetml/2006/main" count="213" uniqueCount="213">
  <si>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TCGA_ID</t>
  </si>
  <si>
    <t>Sequence</t>
  </si>
  <si>
    <t>Min</t>
  </si>
  <si>
    <t>Max</t>
  </si>
  <si>
    <t>Median</t>
  </si>
  <si>
    <t>Recommended λ</t>
  </si>
  <si>
    <t>default MFE</t>
  </si>
  <si>
    <t>default CAI</t>
  </si>
  <si>
    <t>Recommended MFE</t>
  </si>
  <si>
    <t>Recommended CAI</t>
  </si>
  <si>
    <t>MFE relative difference ratio</t>
  </si>
  <si>
    <t>CAI relative difference ratio</t>
  </si>
  <si>
    <t>gain</t>
  </si>
  <si>
    <t>TCGA-05-4250-01A</t>
  </si>
  <si>
    <t>KGASKKQAKWYSRKPNVGFAEVLGVLAQATVGGVSPGKAERETKKKVSENFQGSGAKEIQKIQRAAEMENYEAVLRKVVRVSLAESQRPYEEAREFLFRVAAAEVLGTGTEVREMNPVIFLAEVLGVLASESESDAEALNQTAEQTWAEMENYEAVVSEASQAEGLSEMPSPNFASENFQGSGAASENQVLGNVSSLPTAEAPWAEGLPQNVSQELQELIPSVAEGLPQNVSVWRYDNTNHIMEEAYVTISSTEVDYLEQFDEGEPMVNANSLTGFKSWGASKKQAKW</t>
  </si>
  <si>
    <t>TCGA-05-4389-01A</t>
  </si>
  <si>
    <t>SEVLHACINWVALKVPANLLSAKSGRQLSQRSPSPGPNYILVGIIHYPVEEKIQVKTFEEMAHHTLLFISRHSIPLYADSRKGSFSALHPLLRLSEASLTSALRLLEEAQLLRIFAMQSIFRIYGGETPYHSIPLEMEFGGGGSGGGGSGATATAPSLNESSVMKEFGETPYTHKEYKEVAPEEKIIQVKTFQAFALHPLLRLFVVFEVHKELYQYDNYEKVVALPEALLLFSIAGSYVLYANKKPFYLWEYQKLPPPAWQERNPKNWAYKEKTGLSIWLENYKNLVFEESQWPIQM</t>
  </si>
  <si>
    <t>TCGA-05-4390-01A</t>
  </si>
  <si>
    <t>ARSQKHVNLARLEQVLSIMLSHLTQHVYRYQVTPLMVVRKRCHHLIRDPRTAPMFMIHEDSLNVQRIATARALFRLAGSVNLSPHLTALPGLHYSISNQKMAFFPTASSYFLAEQHIVIYRDFKQALYRRSSSIHRFVPHTWPKPLTRVSLTYKFFMINDYVRVQPRKMLMKLKRDTKVGTFHLLQVLLKLLPRRPSRAAVHDGGMLLLYPATPSHSLYRYQVTPLMLLPKPVLHMLSPGQRTGQSSLNPFQESYALSYFELVSALSLLSDKDLTVLLKTHLLQV</t>
  </si>
  <si>
    <t>TCGA-05-4402-01A</t>
  </si>
  <si>
    <t>VMNDEGLKVGSLGKVHPLQRLTKQIAVHRDDAVWTPLKELPTLLHFAFLTPTGMPYRAHHETMKMGAAGRPLKLKELATEEKLYFLPHHPELLHFAAKFGLVEISTRSEEFSLAVRHPSVARKLLPAFLSEITYPESFLSGGGGSGGGGFAPPGEAYLSEITYPESFLAVRHPSVFFTAMPPLTVSEFQHLAELFSQSQFESFSEFQHLAELRYHEMPPDIYFLTPTGMPYHELKVRLHTFKAHELKVRLHEMPPDIYAISIKDFPAAVSSVPSGASFFEIPQHHVIRRLQVQQRL</t>
  </si>
  <si>
    <t>TCGA-05-4403-01A</t>
  </si>
  <si>
    <t>LEGSLPVHFFERNVSQAIFLSKETPALRRRDRKDLLVVDYAVVPLYASLNPLNIVVDYAVVPLLYAGNLPAFVLMQDITVFIIRSFEHHNFLRVVVPVVMILDFSATADLHLDPKKAVTYFTADLPDQVLKPDSPPIVLSLDNYEDAI</t>
  </si>
  <si>
    <t>TCGA-05-4415-01A</t>
  </si>
  <si>
    <t>YVVTGYLALQEQQALGLEAWNVDSTAITLARDDLEMQIGLAGPAGPQVRLAGDQMNAIRSGCKNIFLLDLENSTYMLYKDVASVKLFMQIEALSLAVASPFVSTAQPQSTLGMLYKDVASVQVYPTASNIFVEENTFNVFSTEDIAKICEEYGKEFSWSAVQGAVAMTTDFGEVVLITTDFGEVVLYRVKDNVAVLNVDSTAITL</t>
  </si>
  <si>
    <t>TCGA-05-4417-01A</t>
  </si>
  <si>
    <t>QAWPEAQELNRIRYVNLMISSQVISQLGIRNPDYSRVRDALNTEFVHIDRGVAFQRIETDWKVSRVRYWMAFAAMQAGLLMTRLTPELQMHSLPYMAYLFLYGDQLTLYRDLKSENIFIFEHIYSVHHKYSDPPLFKHSTSLTLVYASSFPSMKYSDPPLNFHKYSDPPLNFGRESRPHSLSRPHSLPYMDRIATEDYLTPTRLTPELTRFSTSIQTLSAYPVILSFLPRAHVVLLRFSTSIQTLFSTSIQTLMARLGVISEVAPRSPREEMSALPHVHAV</t>
  </si>
  <si>
    <t>TCGA-05-4418-01A</t>
  </si>
  <si>
    <t>TRGIGVGVAVSRLDRFFILLLRPDVTCTLNRHKKIHTLQRLEEPIVATHKPVADALYVSPEIFHFKQFSPSVYLRVIRWILSLFHAGKSQGLLKQYPPSTQLATLHSKVQFSYEHLLKTFKYPDERPTFIRWILSLGLRTKVTISLFTRTKVTISLHAIGNHRSFSHSLCGHLVQRHPHVLPIFARTNLELEFTHTGEKPFMRRMDDNIRTVEHIVGQESANHQCSLQVLSYVEDFAKFQRKNDLYALQRHPHVLPISRLDRFFIL</t>
  </si>
  <si>
    <t>TCGA-05-4430-01A</t>
  </si>
  <si>
    <t>RRTDCLVFVYAHYFDLTLVHMSHLESLYIDALGYVSLHHSDYPLSLEVGSIVEVRSRDTGAMKFDWMRKVTQRARALKILEERFRCDVPSFRLRFRCDVPSFRFRKSIVEHYYYMLEATPYVKRTIDVEFQKNRMPILTIGRKFELRLYFRKSIVEHYGREDVLACLLFFRVQEELDFGREDVLACLLNRMPILTIITLNRMPILTIIRRTDCLVFVVGREDVLACLYAEPTILAL</t>
  </si>
  <si>
    <t>TCGA-05-5423-01A</t>
  </si>
  <si>
    <t>LTLQHQAQLSGNPSLTVFGQLHPAISVRVSWYIEALLSAQINHAIFSRRQISALEEMKQEINMQSIIPGPELKTIQSVTFLSEHSCLKTYSVVSAVTLLRVCDVTRFLDYVDSVLLMGLAPPQHLMSSNKRSILLISSLHPKTFSASHAVPPLSRRQISALMSRILPDLPMHAVPPLQEIVEGRVQKTFQSVVSAVTLVAQQLSSALQYQPPAQALGLAWALAAAMRVEGNLRVSADGRWAVLNRMPILTIIVSADGRWAVSVADLLQHIYSDDSKIWL</t>
  </si>
  <si>
    <t>TCGA-2J-AAB1-01A</t>
  </si>
  <si>
    <t>DGVGKSALEHYRHALHLLPALRSQLVRLNNVSVVLRHQLVVLVNRMKGIPKLTRNSYKREMAADEPVYIVGLIMNYIEVAIFQGSFVLALRHQLVVLLPALRHQLSSDCPTISVSHFSPAMVTLLPALRHQLVALRSQLVVLFLPALRHQLKRPKKPAEL</t>
  </si>
  <si>
    <t>TCGA-2J-AABO-01A</t>
  </si>
  <si>
    <t>DVLPVVSTYIQHMQQQVYGLYPVPVPLRSGQVTAALRIQHMQQQVYGQSTAGVYGALDMTIMYRLDAHSVPLVINELHYHLLLVRNSFEVVSVDVLPVVVTIGGMPEVMAAIEVITLSVPLPNVTVRKLDGTYLPLLKASQSHQELAAIEVITLRVVGTLHLL</t>
  </si>
  <si>
    <t>TCGA-2J-AABP-01A</t>
  </si>
  <si>
    <t>AADPPQPHVDHLSEVPVMFSMSPVTSVYTASLLEAIYLREAQAALFLEENKIQVSRHEARPKLILDLVHDHLSMGAIVQGFMMSATFAKFKSMGAIVQGFKADIEQLPLVAMPLGGVLRVNPVTALIVVAMPLGGVIVAEIFLGLSVAGATPEV</t>
  </si>
  <si>
    <t>TCGA-2L-AAQL-01A</t>
  </si>
  <si>
    <t>HVAEQLEKLFLLEKLGENVRIYQHLSNIGSNNVRLFLKCFASLSRFKLGENVQDLISIIDILCYYWFSNSETQNLMTEDAVDAEWMILSDSPELASRYALLRVSVSHGPCNWVSVSHGPCNWKLHNGSNNVILSKPIEIQVLSKPIEIQVLANTVIDCWRILSKPIEITLFGKMIACDAEWLKHLIFSIPRNHKLVLFEAHEGL</t>
  </si>
  <si>
    <t>TCGA-3A-A9I9-01A</t>
  </si>
  <si>
    <t>KTARFIPNAYHYGDSVEFKRYKMVQAIKLDFESIQIALDSLNKAISLQQTIQSLEQALRFRRLHRDPGDRLISRTERTVLIRTFPFSPQYRVSIPYPSSRSPRSSPVPKVSIPYPSSLYLSDSDNYSLLRNFQLLTILSDSDNYSLSATLRNFQLYSLETGEILKGKTTLLSAFQEAFLPTLKGRYIHTNL</t>
  </si>
  <si>
    <t>TCGA-3A-A9J0-01A</t>
  </si>
  <si>
    <t>LEWIVGGTWALAQPVTTIRAINRMPSMHATNIMHSWVLNELPIPMKHATNIMHSWKLLSQAESWGEAILWQWATNIMHSWGELMTQVVLWYEGEAILWQWRVQQFTSRWKVPKFLNIFASLADTAGFEADEAYKLL</t>
  </si>
  <si>
    <t>TCGA-49-AARO-01A</t>
  </si>
  <si>
    <t>SPMVRYVMVYLDTPSGLVYLLGTGLILFLSGQLNTLTSFMRTLKKNTREFISAKMSSGFQHELKTMPELYYLYSINRSFLLMPVADGRALAVAFSRLHKSGGGGSGGGGSLDVSAPKMFGDKIFSSLRTMIMDIIKRIRFDTSILSGGGGSGGGGILDHIYRLVSPNAPPSHSVQPSEYLTVVLTYETAVALSTRGGMLFAMPVADGRALLKTSDPTQYLLPSERTMIMRSMESSTRKRTGEVLTARTPGITPSPLNPHTSTSALSPAMTTHSLSTRKGSKKKFPTILGLLLRTSIVQALK</t>
  </si>
  <si>
    <t>TCGA-49-AARQ-01A</t>
  </si>
  <si>
    <t>AAFWGQMQILLFSFLELLSLDPLISAFQAHVPGLALYTDRDGSAMFSKWGVEALYQSWVAVAVLAFQNTMNFSTHGTTGTLGEEPPVVASVVLSLGFIYLTLASTLGFVKALQHISYLKLLPSSHFAFLSDPELSAAEIASSPAVMLAEPPLNLVLVTPPFPLQAFQIGFPWKPLEPGSEFYSWKSIKSIMVLEFMTALYGSGFAQALFLRSDEDFVIADETSINILPAQVPMEFKATGSPLSIVQYAAVWRVFSFLELLALNLQRWVTAVEATDMCSVW</t>
  </si>
  <si>
    <t>TCGA-50-5045-01A</t>
  </si>
  <si>
    <t>ISMQWFRKWVELQNLIQSLSLNELFTNMREKMVYIAVNLFQFMRMVFLADIVDFIYMETEELSLQTLNPVLSLFTLTTDAARKSQEIIGQLYMEQSFQTLHAMDGGGLSARSEKKPQPFLLSYRATFQLFIFLVEHVLGGGGSGGGGSVSPMPYVKWASFNLMPKLGAYESGIKVYRRKVISLGGGGSGGGGSTATDIASMLFTLTTDAARRMEQSFQTLSETSSHQYAAVVPPEKVRRKSWPQESNFFSLGGPMTLLFLFPADAEWAFSLGGPMTLYTLETERQLSVSQPTTEVGEKPLQYEI</t>
  </si>
  <si>
    <t>TCGA-50-5066-01A</t>
  </si>
  <si>
    <t>YVYKIGDDWLLGDVGLQLHSEPGAPAFFEYFAAQVFFTSPYVCMLLQIYSADTLYMFNECGKAFSVGEKPSAFWQAERAAAGYLQHEDFATYYERLSAVKAIAASAAAATMYSADTLSSSYVLARLLTHFAQALSPKLFGGGGSGGGGSWRFLKKNEVHTGENLYKFRVNGTISRYSAAAATMALIAESRVSVLLQHEDFATYVVDGQPHEVTQVKVTFEIYVTDENGKILLQQMLESVMDRTRFNRQLKAIANAISVFRRCGLTSLVMAKKYARWLQKPLNPTITRFNRQLIV</t>
  </si>
  <si>
    <t>TCGA-50-5072-01A</t>
  </si>
  <si>
    <t>KRLSGNEQLSAAPLPHCSLVADGQVQVFYRTSLRSSWTVFTPSSKYSRLIYGNRVYTIIPNSHFLAGSAGSALAVKRPSSMYKQLKRMVSSYQVADGQVQVTVTGETTTFKTKYRISVFIISAIPSTIFAESGRNLLGSLYEGVAYSSWIYPTVIKRLWSRAVFMSSEGLPRMFVLEEGHYYASSSQSQAYVLAERMSTFSLYEGVAYGSYQLKRMVSSYKTIADVINIKAVKRPSSMQVADGQVQVFWTYGSIINFIAYELAHQWSAIPSTIVIVCMPLTIVL</t>
  </si>
  <si>
    <t>TCGA-50-5932-01A</t>
  </si>
  <si>
    <t>RPAGSVHLKRMGIACGLRPAGSVHLLWSGGGGSGGGGLLSGLLVLSFEDVSMYFQRQLPRESYIRYTASWHMYTASWHMVFSGGGGSGGGGLLSGLLVLVSRFFSMAEKGRPELIPLRSRFFSMAEKRQPIQQPQRQLGRPAGSVHLGMVGSALYVFINHIETVL</t>
  </si>
  <si>
    <t>TCGA-50-5936-01A</t>
  </si>
  <si>
    <t>ARLDWGNQQLARLDWGNQQSAIPKKPSARRAALGYPVYRSPTTGLFRRAALGYPVKQRSSSVPSSYLLRILPHTFVRNMGEIENFPARNKILTLARNKILTLARNKILTLSFLPARNKILTLSRSYDRNHLRHRLPLQQAMKMDESFREL</t>
  </si>
  <si>
    <t>TCGA-50-5941-01A</t>
  </si>
  <si>
    <t>HVNPPQFTWLTHAENTDWVLQRQPRSWTPRWDEPQLLRSNGTPVLLHMKGIVKLRYACTEGFFMRLEQVLKIYVEGHQIMRARLDGDLSLAHDQHYQSYSYFQHKFTVARLDAEKALSPRQGSSASSAAEQPYLFSGGGGSGGGGSTMPCPSWRTLTENTQYNRISLPSYFRTHSVEKPFSREKTFRTLFSDSFPYEFMSKPELIIFIFLEHRELFVRYACTEGFFAYYKLNHLQPRSWEASVTRLPCLLVLIYVEGHQIMGSTMPCPSWSLHVNPPQFTWKVNDNVGIDW</t>
  </si>
  <si>
    <t>TCGA-50-5946-01A</t>
  </si>
  <si>
    <t>QTRLPRGQWFESTGGSCWNMDKLHINLFAQSAPCLLLVDDIRFQVSVDRMNPSLYLDLPENLALDRGQVPVNVDERGKKLYLDLPENLVMLDSSLSELASEDPGLSLFLDSVPTIMTMVAAQVMWTSFVLGSLWTMVAAQVMWATSFVLGSLWLSDGKRLHFSADTSEIGVKTVKNDNSFRFSCDDVNIRIMMENKPVTLTTDPKSRFISLDLPEANVSLDNTDCEVYQDGDSIQVMLDGRDLCTLSLDLPEANVLLSPIKFYRWKACPPRWWAWVSFDEDDKIRW</t>
  </si>
  <si>
    <t>TCGA-50-6591-01A</t>
  </si>
  <si>
    <t>ITDITANCLMMTFYRTTLVSSSQPIGMEEALIEFHRAYRAYRELFEFHTYIIPRSVALIEFHRAYLSMIAPPSVVGSAPAHTLGGGGSGGGGSYVYKVLKHVEVRRVPQRFATKAVREALESYDKIRAVSMIAPPSVMIVKEMTKVFRTTLAVLFWMTFYRTTLSAPAHTLTLTIMPKDIQV</t>
  </si>
  <si>
    <t>TCGA-50-6592-01A</t>
  </si>
  <si>
    <t>MLNGKIQHLQMGNRFQDLNLEKPRAIVLLAGIKNQSLTPLHIASLARWDYHTTHMSLFDHHVQRASRLTVHQRVAYAPIVAHLQQVDDYCFLILSSATQTLLLSGPSPFLYLSEMTSPSITMTAGINAVALYSAEPGLVRFYKGPELARLAYPNLLLRTRITNILFMNASIPIAHLKMLPSELKLVEMHHEAILWERVPSMMRQVNEIVYCQNGGLAPVFRHNLKFYIGLDLPPHLLGLWDEADMEVMLPSELVLLRLNVVLWTVAVTDLLCTL</t>
  </si>
  <si>
    <t>TCGA-50-6594-01A</t>
  </si>
  <si>
    <t>SVHPETGHWSVSDPDSGNNWTAADAFLDLIWVSFGTVYKGKWFRNQIVLELRLSSSNASVAWRSLEVLLNVLAGNSTPLFLLTRVSVAWAVSVHARFLWGAVSVHARFVSVHARFLWLFRVQPWLRAYYDQTSALVFSDHVHRLAADAFLDLIWNTGESDTVVWISTPSPVKLGAVSVHARFLWMSQEADLDFAYQCKGLPQLFQSQSFDFEFITQSQSFDFQSWDGTTDYVFPTAWINVSRVPISKILLGSYFHGHPDIWGSMDACLMVWNIDRVIYKWVSDPDSGNNWHNIDRVIYKW</t>
  </si>
  <si>
    <t>TCGA-50-6595-01A</t>
  </si>
  <si>
    <t>TLLPMPEVMLLPMPEVMVHINQKKWTLHLVELLYYISLSLGFLHNIKTLLPMPEVYIEELDSSLYYIEELDSSLWYNFHPSLSLWYNFHPSLSFVSHPPGSAYSRQGEQLTLYLQYKDVPVLPMPEVMVGDIVLASGAFGTVLASGAFGTVILDEAYVMAIMVRMSSMQLTLLPMPEVMVEPLQIMQQVLPMPEVMV</t>
  </si>
  <si>
    <t>TCGA-50-7109-01A</t>
  </si>
  <si>
    <t>VQYKRGVCLVLQIEVQEELLAKRKAAVLFLVGPDGVLLRLPERGGSLWRTPNSSSYVLLQELTQIYAKLTKIETLQELLDMHRVKLKSFLTTLFLVGPDGVLFEATAHTVVNMEKSVSVALLDKVLQIRLSYLPHSVGGGGSGGGGSHRAFLFKALVLPTFPDYAHRASDVSLYHLKHKMEHVQENRTLYHLYRRLLRVALWLKQENRTLSPGIKSGSLKDFIFGRAVSESRGVVIVAELAYRRLLSPLPHFYSVVARGKLYVLILMDMNGDIRLTEITKQQGLSQITEIIQWV</t>
  </si>
  <si>
    <t>TCGA-55-1592-01A</t>
  </si>
  <si>
    <t>DAQEKTTLELWNKHQAVIRKKHPVLLVWAPPNRTIALLARLKVLENVLKRMTMWMRNGPNILHMKLHNMLFRLLSERSLSMHEKEQLFMREKRLTPFQRTSLIVHIYRTSMALTVTLRRHGNLFQWNKPTEEWSRLNVLNWLGYFPPPPPLTRYDNRTYSIWRTSAAHHYYRTLTLQTLLRSGLPLFLMLNTYRQALSPPWRLIAIVWAPPNRTIFRRFQYKYSFDQMLYRTSMTLRRHGNLNIRKKHPVLLDAQEKTTLLIHQPCTLTFTLYLRCAAL</t>
  </si>
  <si>
    <t>TCGA-55-5899-01A</t>
  </si>
  <si>
    <t>ILLVGNITSVHLMRRSLAVLTMGAQETLLLVGNITSVQAINRRTGIVRVDISSGLYRHLVLLILRRSLAVLQIQAQRHVQELYRYPSHRDLARIHGLTLTWYRLKLRVNFILIDMGSSLQMLQDAFSLNRQPSLHKFSRHYRPTGYGRFHNNMIKSFYLAGESPAVYVSIAQPSMARSSIALHHQYVADAVRTSLLRISQLNALLVQDLSSTLDMNIKKQILKAYNLSLTLSADDPYPELFVDSSSMWVARTGMNVELMLKPTGTVVMLQEIFVWIELQNKRAII</t>
  </si>
  <si>
    <t>TCGA-55-6642-01A</t>
  </si>
  <si>
    <t>AIYEVKRQWKVIVTIQILFRLAGCVNLRSAFSYYKFRTIAQAPKYSHTGESQPLAVLGLVSLLRVLFPGIEYGGGGSGGGGSLPWPEVVSLLHAEIKVIVSYGVAVGLLAFVFEDVSIYFSIYFSQEEWSSYPKFQGLSYGVAVGLLQYCKVQGPNLWMAYELLRVW</t>
  </si>
  <si>
    <t>TCGA-55-6712-01A</t>
  </si>
  <si>
    <t>FRRNQRAMLVLWEIARQTIARQTIVNGIKLSEEELPYYVSLLAEIELTKRIHTAEKPYLRIQNVLSKILSSPLPVTAHRTYLNPILSRSSMVMDISILSSPLPVGALPGMMTFSRIIPGGIANRRPIPEWCEVRRDEHLGAVKYSDKKLQYKLGKDYILQL</t>
  </si>
  <si>
    <t>TCGA-55-6981-01A</t>
  </si>
  <si>
    <t>MSPPPAQLMRSSWGGLLRRVYAEKNCMRLAELCGMLKFSDVHTMGLLVSETTAQMFMSPPPAQLKAYEAFWQAFHFMSPPPAQLSSTPSGTSISGNLPLRSLKVNKANISFSSDPATPGVNMLRSSWGGLLFAYCSIHQV</t>
  </si>
  <si>
    <t>TCGA-55-6983-01A</t>
  </si>
  <si>
    <t>NKEASCGSGWEVEAIQAQRYLDGSMGVLVEKMRGQFVWYVDHQGLWFGADLSLRLIFLGTTWTRLRLIDGVTECAQLQEIWRLYLDGSMGVRLKEQQTEVRSTESPIEFYVYPPLQEFSGGGGSGGGGSSFLGTTWTRKLDIEKTKLFSQKSHTFLSEAQLQEIWITYESGVNLHEAPLMAWYGDFNFDEVFTSDYARQVVLGKASWRLYLDGSMGVLITEVEAIQAQRGLNNFLHQLSNKEASCGSGWKEASCGSGW</t>
  </si>
  <si>
    <t>TCGA-55-6987-01A</t>
  </si>
  <si>
    <t>SLVELLAVVGEAWAGQGAAWILDQVELLFLGNLVFNLFLAVDISQMILASVGSNVEESEGQATWLLFRILKTVGLWEQGMEVSLAKATTELQTADGTSSFKAMFTNGLWRRLEVKPHAFVTSSESLLLFMMGASMKYGGGGSGGGGSLYDSVYETYVRFLGNLVFVPAKGRTPPPFMTEEAAVAMFLFDINDNVMRPPFLVDVALAAAAALLASVGSNVSFKTEDVFTVICEESEGQATWHQDIAFGTLAVDISQMSLVQDDAEGHLYSDVKKLQMSGDLAKLILILDQVELLA</t>
  </si>
  <si>
    <t>TCGA-55-7227-01A</t>
  </si>
  <si>
    <t>IHIGHHLIVNHHLAVKNLHHLIVVNLLTKNDPFKALKAFNCSSSLHTVRLIIRLQSLDTANRFATLNAFLYLEKAQGFISLVAYFAFMLFTRFRAMAIYLASQLIYKLSLHEFSNFLITYEFPKEYLIYKLVAELKAFNLSSSLRSTLGSAVLSHSSSLVLLSTPPPGTRFLATVGYTSVGHHLIVVNLSTVPQQQTL</t>
  </si>
  <si>
    <t>TCGA-55-7728-01A</t>
  </si>
  <si>
    <t>TLFPQPTFCIVLAVLLTVYVVHGPSSVVTDVEHITGLALSSEALVSVRSIDIIYSLYTDDRLENTSLSIDIIYSLISMEQLDLLFTLFPQPTFCSV</t>
  </si>
  <si>
    <t>TCGA-55-7903-01A</t>
  </si>
  <si>
    <t>LSREQGQPLKWRIYSNNQYAWLSEPLMLRWSVFQNPTDVAWFQNPTDVAWAVLEPTLNVVASLSYHHMWSGLLERLLWGLSGYLPGVLSTRVKRIFASLSYHHMWYAWQFIISWNLQPNPIGVGLSEPLMLRWISSSPIQYEFRSIGERFSPIWGLATEKSRWYSNNQYAW</t>
  </si>
  <si>
    <t>TCGA-55-7913-01B</t>
  </si>
  <si>
    <t>QPVDPTSVLRALGPAQSHKRAFDCAGSSLLPIPPEPPSISRDSKYVLLAQIPHQHRLHAISMSANLSVFGANTPIFAPAIMHALYADSVNGRFYYADSVNGRFRRADNAFFLFVLTPSTEMERMECLQEFFRKLTNRLFVAYPEAVRTLSPRPRAFDVRRADNAFFLFVRSFAKHTLMFDKITSRFHRFEVTGWLRAFDVAGSSLIFDERAANFVPKRSPAGVRPATHSGRHSVAYPEAVRTLTAPPQNVQMAPAQPQADSLRVRSGSGSLAADDKGVVVLPIPPEPPSIL</t>
  </si>
  <si>
    <t>TCGA-55-8301-01A</t>
  </si>
  <si>
    <t>IADVDDQQLAINDEGVATVGLALLQMNLFTVGVSTSLLLEGTNVRLRMDYLQVAVMALSPLSPVRADYDTLSLLYQNESSWNALAADVLVYLISENVPHRLLLQGISENVASEDDHFLIFSDHFMDDIPVDFYPSSLGEALAPLQVEALAPLQVEALAPLQVLEGYQNRLRVHTDRPDEALTLLTPMTHIGVDCIFITVALAPLQVLDLINDEGVATVVSDLAMKVLMTYERILYV</t>
  </si>
  <si>
    <t>TCGA-55-8508-01A</t>
  </si>
  <si>
    <t>YGIENNSTFIPLNGGSSLCIPLNGGSSLKQDFFVPQLTIGHKALSLVSYDYGKSLKPNTSAHHISLMPEQRIAEISGWAAHVVLNTSAHHISLITFSNRTVLRATPTSYIISLQDRLIALYLDGQDCSLFSKEIVSLINLAWKKIAI</t>
  </si>
  <si>
    <t>TCGA-55-8510-01A</t>
  </si>
  <si>
    <t>SLASGTGHIQVSIWTPPEGILLGEALADLYTVDYVPDVSLLGEALADLVGDTNPDLLFMQPINHPNLFLGYAGFKVLLSRLLAHVYVDEYAIGYYVDEYAIGYFTLAPTSAPAVSLQPGPIVAGEGIWTLLWSLQDIGEGKVVGDAPTLRLFVGDAPTLRLYVPGVDVKLVMQGQTLFIRLPAGPWGMRVDAYVERFGEPGVPTKKAWASDCHHLGIKLNDILQDMYITPCTISVKLDGCGALELNLINGYIRTV</t>
  </si>
  <si>
    <t>TCGA-55-8514-01A</t>
  </si>
  <si>
    <t>YIDIVPLLFVFDIPLPVMGPPGLPSLIMWVKTNQLRALGHPCEMIVMPYGSGIHREAGMWAIKVYIDIVPLEALGRALPLSVASIKTSFLPESRLTPLSRFVFDIPLRALPLDLRFIVVSPHGSLSALEVKSKFIANPVEGELEPFEMFRELKPVPPTTAVQPLPKSLSIHLIPDNRKLHTLSFIAHLSPWERATLIAHLPMDAI</t>
  </si>
  <si>
    <t>TCGA-55-8614-01A</t>
  </si>
  <si>
    <t>KACVCDVSWPGAKPASPAWAADGGMPTLYMTPEVLEGAFLEAVPVTSLKSMEGQSSLRTGDVLETFHAMDHLESFHMVDFAMDVYLWSAPNDPLKTFSWKSYLLLLSVHTHLASASLPTAMLLVRNSFEVRVHTGEKTYSGGGGSGGGGRADEVESMFYTMTPEPTLLTASLTSLLTLLGLFDAVYVNLIPEHINAGLFDAVYVSRAADGGMPTLKSNLKAVYFSLTASLTSLHINASIVRVASHQRFRQFITVQDLRYLHTSYVIYSLLLMDGAQGTGAKPASPAWLAWYQQKPW</t>
  </si>
  <si>
    <t>TCGA-55-8616-01A</t>
  </si>
  <si>
    <t>KVLQWVFDIAVSFSFRTWFLSDTPVGLLLEAGAMVLGPLPAGPPVYLDELQLEMHADLATLMIERSNTPMPLVTLKKTETFRSVEKIKHFKVYATFEAYGVDPVGRLMRVLSHIGIFDRNSRVTRVAVIHNPYPLSGGGGSGGGGSTVGHFAKWSVFLGIILFDHADLATLMKVYIEDSLWRMRTNLSIFFVDIHVTEMRLLDPSMVIRIHVSGSTKAMLQIPVALTADAGKVVVMKYEFLPALRTNLSIFKLRIIQSLEKILLDPSMVILIPDAKNLILALDENIDLL</t>
  </si>
  <si>
    <t>TCGA-55-A48Z-01A</t>
  </si>
  <si>
    <t>FLSPLSTGVMVSQTNRTVLVDMHIQHMITNPVHVSFKAYQYTTLLESEAPEYSGGGGSGGGGWEAMGNHSWFELLHTVFFQRITNPVHVLASGAFGTVGATDYTSSVVSQTNRTVLQVIDATEEI</t>
  </si>
  <si>
    <t>TCGA-62-8398-01A</t>
  </si>
  <si>
    <t>YQLEPGTFFFDVAAPVVWRVAAPVVWRVVQFDVVLSAALWASTPRARLRSFHQTHFLSYHSSSSITAMYDVSPIRSFHQTHFLAAPKTVRAYVAAPKTVRAYNDVAAPVVWRVQFDVVLSAFIARDPLREIETKPADLVPRALSLGPEGL</t>
  </si>
  <si>
    <t>TCGA-62-A46R-01A</t>
  </si>
  <si>
    <t>TLAAIRHARWKSDLNTNSLIRDVIRMGLKTLPFSRSYCWLAASQMNKFSAYRRYLEFLGALKMHIWYLQTSTLAMKSSLLFHGDWKAVEEVKKLETWELEEFMKTYLQTSTLRSATDVAAFEVTYDGVHVSRVKKLYSLERITAVTTVRGLHVQKLYYTTKPAVIFSSLLFHGDWNAGPPGAPVYGDLSVIAMMVMETIQKIMALERITAVLVVVGAAGVDRYGDLSVIHVPGSPFPLSTLAAIRHARW</t>
  </si>
  <si>
    <t>TCGA-62-A46V-01A</t>
  </si>
  <si>
    <t>TVRPSASLYVLIGKHVEYSQHINHRYSYTTVRPSASLYYSQHINHRYLQAQYRAHRTTVRPSASLSGGGGSGGGGMLGPYHVKFGAYTKILVVSLAVTTVALSAPKIFRALVGLPFGIALSQHINHRYYKITVTAVY</t>
  </si>
  <si>
    <t>TCGA-62-A46Y-01A</t>
  </si>
  <si>
    <t>HRILNIYHLFRRLFCRAQWHLDGWAVGANLRESIAEVLLAAGFLFLARSLIHDTVFYHRIRVEGNLARSLIHDTVFSRLHLDGWAVGLAPPQHRIHRILNIYHLRLHLDGWAVLRVNLLRVF</t>
  </si>
  <si>
    <t>TCGA-64-1677-01A</t>
  </si>
  <si>
    <t>SGGGGSGGGGFLANGNVFTTYREVKLENFAWISRLVVLKFKNLITTFSLFEEAHKIVGLLAWISRLSLFEEAHKIRLLTVFPSLIFLANGNVFSGGGGSGGGGAVGPFSVFVFLANGNVFTARASLVEQLSLSDMLKVEASGGGGSGGGGLYPDASANFKLQPFDRNLTRGGAVVAMVHIDMNAFYSRLVVLLVL</t>
  </si>
  <si>
    <t>TCGA-64-5775-01A</t>
  </si>
  <si>
    <t>ILSDVVQKLHLGDCNLHLARVELRSLLRLKWDLTVLELIFETYPRELARVELRSLLTLPAGLSFVTLYGCLFSMARVELRSLLRKRLKERLLKRIRKELIEEFARLQTSLGLLPPPSEYELYALQISSEFKRTDKYRAYSRYAEEFEHKRLKERLLKSRYAEEFEHVFQRTLPAGLSFTMSHRAAALYTSANCSAFRLIPLTVLLLRWGQMVLKYPKAWGSLIGLSFILAQVYTNGNLMEVGLHETLALLSRYHGPACWMAYQPVPFSQLYAPKDFLELLFQDKETVL</t>
  </si>
  <si>
    <t>TCGA-64-5778-01A</t>
  </si>
  <si>
    <t>LMKPQWHHLKRMCQLLELHELDSRPQLVEGTALLLWVEAEDVWVYYSETESVHLFRERGGAGAAFFRNHPSITFMAKVPGATLREGDLVRIYLSVEGTALLSEVIKQSAYLAARIGLSLLAAEDSQSFRTFSTSALLGGGGSGGGGSHPLQKWILLAAEDSTSFISFNPFKQMSAIALLTLLRSSTQLHKLSLFSNPVQFTEHQRLHSEWVVQKAGITFMSAIALLTLTENDVRVMFVEAEDVWVYFRNHPSITFFSEWKPLAIQFLEAKCDLKYEECLPSPQKEWELQAKFNEL</t>
  </si>
  <si>
    <t>TCGA-64-5781-01A</t>
  </si>
  <si>
    <t>IRIPLRRQVRRLQHRMRLVIHQVAHSWARQERYHSLNRHFFVATFISSNHHLSLFRKEGLEALSMIEIAAPFLRLHFRPHLARVAIPASFVLRRFKEALKSFSLASSIMRAHYQTGFRLHTVLGSYRLLSMNTYLSGGGGSGGGGMATTVFTIIASWEAASELHPSARPVSLAAPSAFHSLSRFPEPRMHYYRHVMLENFTLFPIPGPFSRVQLAVLLVASERQLVLHRMRLRAQMNIDPVKIALRVLPIVVFFYANGDPHVVLPPEQLATLSSSPFIINVKTMNLRVRL</t>
  </si>
  <si>
    <t>TCGA-64-5815-01A</t>
  </si>
  <si>
    <t>MLNSVEPNVRQIPLQRLRVFTGVKVPRAVFTGVKVPRRASGTGLERMQKVFSQHRGAFGAIIKVLLLALITALVLLCDEITSMGVKVPRNFRWVFIGGLLLGLLLALITADPGHWLASFKLQDDFLDSLKVFNPRIVMSGGGGSGGGGAPCAVTSLYYLASSDPPEAQPDGCPSKLYYSYEKQSPLIVMDALQIYGTGGGIHRRLALAVLSALNPRIVMDALLLCDEITSMFIGGLLLALQPADPAPVVLQPADPAPVVSLLNFVDTVFLDSLGQGIDPAPVVLGLRQDIIRGLR</t>
  </si>
  <si>
    <t>TCGA-67-3771-01A</t>
  </si>
  <si>
    <t>QPHLPQSQLILWFHLDWVKMDGYNLSLMVDSAPQLMLDKLQNKIVADSHLNAILPGSRVLALHPMFFTHDLKVDNEENTLTLDSVTAFLVSDYELQYLSLDEPSMKTMSASPAVPPLFLSAANTWLFLDTQAPFLFLASYLMMAFTYHHIQEMFPSANGVILLPIPPVSELLLSEEHWKVVLDGEAEEVFLLGWTSSVQPSPSSSSLTEGEDQGAQWVTDRAALTLLPMGISYPLKTDGQSQSISANTHVLQVCVDFHTLKLKVDQFVTRLISDEMYEIL</t>
  </si>
  <si>
    <t>TCGA-67-3774-01A</t>
  </si>
  <si>
    <t>VVGAVGVGKYREMKPHPWMRDKNRKPLRANYPQIAPYSSFDLSNRFRSKPDERSYRVFYGRANYHLAPYLASLGGGGSGGGGSAHIQNNFSLFLLPVGPVLHFIISLFTLGGGGSGGGGSAPYLASLQLFKKKDTILYLAVAYGVTVNRFSQVLHVVSFYQLAALNVVVPSHLYLPRRHVRWLSRNASGRPLNRKPLVMKIANYPQIAPYYAVTNVRKVTLAHIQNNF</t>
  </si>
  <si>
    <t>TCGA-67-4679-01B</t>
  </si>
  <si>
    <t>VLRGQSFYVWSPAPSPVLGLLAILQVVWLMDLTTTVLSRIEYGVLQFTHVLVPVLIFTAGTLHNLAAFEDLVQALVAGVPNGALAAQAIFASIFAFFPGFLLFTHVLVPVLYAAHFLLGFYTFEKDFSLLRTLPPLSLGGGGSGGGGSWLMDLTTTVNAVGPPTSVTSNSSNPALFAQDPSESISASVYTKEMRTISVILSLMHWKQHRALFLLGFIDDLNRIRFTVWLDRYVFASNLYAVWFGVSMYENNKLIVLTLLDLIDALAFEDLVQALFIDDLQHCLKRKPIVDSV</t>
  </si>
  <si>
    <t>TCGA-67-6215-01A</t>
  </si>
  <si>
    <t>KLVELTQTPVNEEYQILSNSWSEVATVISGWLESASEEVMWGVNGPLVIVLLELELPDYVSLLELELPDYVQLGGFDWRLRLVEVPMEMRMFPSYKVNVVAEHVLMRLFTINDSVTLVLLESKHFALLYSEVATVGGGGSGGGGSMEMCHFVSLNEHYFGFVNFSAQDTVMSLLEKVTKPFFSESKMDGTHKMDEDEENNLFNVDGAYVAVLEMSHKKGFTLQTSLLELYECLKLTGWGEPQLGGFDWKLFCESLEASELRSQRWEEYQILSNSW</t>
  </si>
  <si>
    <t>TCGA-69-7760-01A</t>
  </si>
  <si>
    <t>EERGLKPAFKWIQTPLKVTLQEPEQGESWVQEPEQGESWTEERGLKPAFKETGRETNYEEFGRVNGHFHRYLTGTYVLKLSPEKYVLARHLYLPAVKVLDRSQLVITIVVPPALKYVLAAISLGGGGSGGGGSKENVTPKVLTPKVLDRSQLSVLWGFFTIHLYLPAVVMRYLTGTYVLHRRLEPATLHRSIIKDYFRETNYPWKEFKSHQHVFSLEERGLKPAFALDVITIVVLLGRNSVEVKALDVITIV</t>
  </si>
  <si>
    <t>TCGA-69-7765-01A</t>
  </si>
  <si>
    <t>HAHLPQLRWYLQDNHINLFIDGSGSIILFDQSNVLFQDLGMELLSQIPSGFSLVADDALGNVLTDKSIASLFSIELSHAMMVDHIGVRVSLDSEGNTFHYDKCVINLMGGGGSGGGGSSLSEANVQLFFIDGSGSIIPYGREVELYVDHRNPVHLMPHRGPPPMFHDQTRIRFVFDPGAEHITFQDVAVLFVFDPGAEHIVEPHLRMVTLSQDELPRLLNIDGPHIKVSHKSHMLSIRFDIRFPSLYASDKEWILFQDYPVLQVQLDNARVILLFEDAASALRFQDLGMEL</t>
  </si>
  <si>
    <t>TCGA-69-7973-01A</t>
  </si>
  <si>
    <t>EERFARQWYRLLLQMGIKEERFARQWRPYSCYELHPSGSILLFRESAAFLLLREEYQRKLFYESSRLSFKKVHPGAGAKARVIRRTVFRAYESSVSFRRFLIDNVVRPFILQRSLKVHPGAGAKRRFLIDNVVSLFLIDNVVSLYHPIKPQGMSHSPRASAFMRDLPPIPIFRNKVIWVVTFRDLAIEF</t>
  </si>
  <si>
    <t>TCGA-69-7974-01A</t>
  </si>
  <si>
    <t>KRISVDNALIRKEPPISLLMDNHLPNLRINYVLLKIAMDTMIRILTTDIKGKEVFLEELKEHIFLQSVWHTVRLLEEKYGVLVSTRSLSLKTQHDLNSFSTDSEYSSLKMRAKLFQFQRQEISSAFKLKDYTSRFSGGGGSGGGGFSDSHNTLKTLYALPTIFLLCWTPFLHVDSEHPNLTSDNVLSAVFLVVHITQAYLVVGLASVYVASYFLLLVLDNWSSQVKVFGSFAEITTDGKLIAILSDEKIQIVKLCDFGFAWQQEAKRQALLLPTSIYPLFADENGQRWL</t>
  </si>
  <si>
    <t>TCGA-69-7978-01A</t>
  </si>
  <si>
    <t>SRYMELYNLGLFQDLSPVTVFDLLLAVAPHGPPAPYALGPSGGQPGALVRHCVLNKLKFIESTSTMRLASASIKVARLAQITNMFQYVTGPSFYLMASSVVLLGRFTLRYLLLLGPHHFLLLMASSVVLLKRLFPFRFLGGGGSGGGGSIMDEVMSLLYLMASSVVLYHLLGPHHFIYASQTEQMLYGAPGLEFFAFTNKITFHQPDFIYLLARQRQLYKFLYHFSTFQFFQMGFAEQLHVRHCVLNKMMWGAPAQAKSLVPSNSYVNMMGNIAAVYLVVVVAAVFLPPELPTV</t>
  </si>
  <si>
    <t>TCGA-69-8253-01A</t>
  </si>
  <si>
    <t>QQKGVEGTLFLDDLHLDMKVNVDISNFGTLFLGLEWGQNPIATFKGQNPIATFEEDEDTEHFKTFSQNSNLGESSSFAPTYALLSCTHVFFSAAAKLVLVNFVPPHPFYQFYHEHVTLEEKLLPVMMGGGGSGGGGSFVPPHPFSMNEEKLLPVMLVYEDLSHFKVNFVPPHPFRQVEETGVVLLVLEKLASYSESYSRVQYSLLSAMYSLIKGQNPIATFFSMPVTSSSFKEYQKTGKALAQASSRNYYQGQSSIAIFQSQLARAL</t>
  </si>
  <si>
    <t>TCGA-69-8255-01A</t>
  </si>
  <si>
    <t>ISDGNPELLHLDRGSPQLGAKDLLFHMSIVDCILPRYAGNIIARLWLFSKIEALRLIQYHQLLLRLIQYHQLLRNSPGEKMARLYLLITVIRLITIRKLSMDNMSVRVVLASDLQKVVLYFDNSSLKLAEENPYLLLFDQLHEVARYLALFHDFYASSSYLSLFLMTGLFCTYLTADILELQHLARYLALMALGKTLTMFRDFSIEEYFVDKVEKVVRTIGHFQCLGRQERVMFHKTLSEEWLLLYRQDPGLGLQMGRVKYRELLILDDDPRDLGRVKYRELLL</t>
  </si>
  <si>
    <t>TCGA-69-A59K-01A</t>
  </si>
  <si>
    <t>EAAKWFINFFEIKGGYAIAAHDALFELTRCGFVLNFEVYPSKHSFLTLEHLNPMRRQEFFQQLKRLEQGKELSEGKVGFHAQVVEDALTYQRIWSALFLEEFTSGSNFADMAQKSLSLTEMYTNMSVARAVFPASFGGGGSGGGGSHRLWSLRSYSRPNMAYLMRRFHYDINISAASFGSFLSEGSFDEEAQLKEKRGEVREFNLSESIHEEETRVVIQEFDDLPALFEFAVKFSAFSSKSSAQFKRNSFLWEVSEYFGLQVVETISAQLEMYAISKNWRLIRQPPVKGL</t>
  </si>
  <si>
    <t>TCGA-73-4658-01A</t>
  </si>
  <si>
    <t>LPPPSVLGVWHPTARNGLLAISKHNLVDHSTIVTPIIVAHIIQKFALVGNWGTKFALRYVTTIYSLTKSDEMRAVPLAVPVDAIDAGKAVVAATPVVTAMSSFDHAAPFAHIIQKFLLQAWRKFHEISSAPSGPPLGGGGSGGGGSSRTLPKELLYANSSIAELTHFTTTTMMSHEEDAFSLVPTEGLASIRAFVSARTFHSVSKLRVMSHSASSSSLYRVRGNLAVFLSLGPVSLDALEPGHRVHRVVVVDDLGPPLPPPSVKVAGCSGCAKQPPPYPTQIEAGAKFIQV</t>
  </si>
  <si>
    <t>TCGA-73-4662-01A</t>
  </si>
  <si>
    <t>KPFDPYSRMLRFLRTNTMFPMNPVTSAHFPNLIDNGSWLYEDILLQIVLKPHFEHLFGDAISTALTPLLSDIRINYLPPPSAPPLNPVTSAHAGTYARRAPYLNYVLLDRAHLRPYEALVVHFLRTNTMLKPVSDILRYYRQGEVRFLVAHYYVASLLLSDIRINYFPMNPVTSASPDPDPEAVVLDELTLAI</t>
  </si>
  <si>
    <t>TCGA-73-4666-01A</t>
  </si>
  <si>
    <t>REVFHAWTLVFHAWTLQIYLSSVLSQVFTFDLYSALLMLDVVRSFTFDLYSALVLLTNVVTVAERRTTLVLWTAEEALNVILYVDSNGGMFEELEAQHGFTFDLYMALEELEAQHGFFLHENLVEYTLDQHSFSFHAPGFPAVSPHAPGFPAVSETATGLLYNPYEASPQVKLTFSSFQVFTFDLYMALFTFDEPVTHVSTLPYVTEVRLMRTIFEIHLQQHVLAFVELTVEGRFSYDGSPRAHIFQETAVAQRKPWTFDEPVTHVAAFPQYAQLSLDGQLVVL</t>
  </si>
  <si>
    <t>TCGA-73-4668-01A</t>
  </si>
  <si>
    <t>RREPLLNHLYLQLFHIEVFALLGVNALYVDHFGVSVFVQDMRIIFLAADDYSCYFAVEAALGLYRAAYFCVYYALLAADDYHYDWGLRAFHQQPPHYSLVLAELSVLVYRFEECGKAFWLSTNDFAVAPAMAPTPAGGGGSGGGGSHQFPRTLKMTFFRFPLHLSPNSTFLAYLPVYDRGVFTPLRLAQLYMVVPKATIYEPLRVYSIYSLGHFLTPLIYQGDYIQLSPLSPRQPTSMTVRPRVLPLAYEQFNFTLTYIDNPQTVFLPTEYLQLFSFADIFLTLTLFESLEIV</t>
  </si>
  <si>
    <t>TCGA-73-4670-01A</t>
  </si>
  <si>
    <t>VLDALPLDLLRSSGRFLPAIMQDYNYPAVLDALPLDLFVDDNYVIKEGFRVPQAVWGLPATVWSLSQLPAFSKLMTRNTVWALAVMPRRSEKYTRKSNTLLRSVLNRTPKKQKESTLTKVTRSSGRFLVLAEGGFSISGGGGSGGGGRSAFKYTMAQELQPGTAYTFFLFDSQSTLKADSYIFLQQWATFARIYLDSACAESLLADDSFRSLIADTGHHRVSVDELFSLLSVRKSGTHVYSQDKTVMVSVDELFSLYSDPRFHNLYAQDLVDVIFLYGCQAPTVIADTGHHRVL</t>
  </si>
  <si>
    <t>TCGA-73-4676-01A</t>
  </si>
  <si>
    <t>VYYCMQSVQLFPFQWHHVYRRYLGYMCYIRDQPNVQFREMLIRFNMSEEAIINKLLRLQEYMKMQEYMKMMGVMFPFQWHHVRASPLATPSTLGPRASPLATEEFKVFSYFREDGVTYQISRSRNIIEISRFLQLNEWYKWSKRQTLAEIDVLNHQNA</t>
  </si>
  <si>
    <t>TCGA-73-7498-01A</t>
  </si>
  <si>
    <t>FAQGSGPIVKVLTLKHSLRVIQGITTLIIAKINPTLGEVAKQVEFHAMPIGRVALTSLSPYALRGFLSSVSFQEKLGTVYFSTNSSAPALSSRGFLSSVEVAKQVEFFVIQGITTLLRVIQGITTLLSVKADINGLQVIEAKYEL</t>
  </si>
  <si>
    <t>TCGA-73-7499-01A</t>
  </si>
  <si>
    <t>KADIGAPSVFAIGIPVCEFKLIEETDRIISSDTESTVAARDVVRHFTTHVMNLLLVLLPLSGRRVLLRYIDLVKLIEETDRIVIGFAIGIPVRQKEQITHLKIRFANHSLRVHDNIREYLIGFAIGMAVSVFKHVSHVRAQADTFMFRVHDNIREYKLIEETDRIVVTPRGGPEETVLSNRNFLHL</t>
  </si>
  <si>
    <t>TCGA-75-5122-01A</t>
  </si>
  <si>
    <t>LTYQRPVDMITPDKLVELVYEDVVELVYLVVAVAVVLPSLVAIVRLLGSSTPIMYITIGTRKLGLAEVHISTHLGWKLLEVTALNYLPSLAEVHISTASYVEISRPFLTALPVAPVKLIEAEDKIVYEDVVELSVYEDVVELNIFETPLRVGLLETEEAVRLGLAEVHISTAGLLETEEAVALNYLPSLVSGPFQRTALALKDKLIEAFYRPFNSRLYLPSLVAIVSVYEDVVELVMLSPGRKLLSANSCFNAFYFDNVVGNI</t>
  </si>
  <si>
    <t>TCGA-75-5125-01A</t>
  </si>
  <si>
    <t>QILQSPAFWVIDNLHNAFLVQNAHTTLKMDKIGNHYKGVSHGHFFVVIDNLHNAFLSSSDESQNFCTQAPAPALLVFRLPVNYARASFVTAVSSFELSASSHWFELSASSHWTAVQSKAAEWRTYPYPGTRVTCTYSPAFSGGGGSGGGGYSPAFNKMFLVDIHETEMRSFYPKHSIAVQSKAAEWFTYDYDTAVAVMTVPVFFRTSSGLFPWYRVLGKGAFHFFDQHLKFPYPGTRITQRFASVGDIIANYKTHHSALQVSVGDIIANYSSSDESQNFIRHPSFVNVPSFVNVSKW</t>
  </si>
  <si>
    <t>TCGA-75-7031-01A</t>
  </si>
  <si>
    <t>FQLVPTEASYGGGGSGGGGSDAQALLEIVQVPAATFKTFFSREHYVQVPAATFLQLVPTEASYYAQNLKLIEFQLVPTEASYFMYDPKKRAMFATFPSSVKLYSLNDHTLMYDPKKRAMRGDEQYMLLILDLDWELVLKTYLSGNYFRQSETRPGKYFMDKPQNPIQLILDLDWELVTILDLDWELYMGTSVARVYPGAFQASVLPYPGAFQASVHLFYKKHMFKFEVFSYALVAVPMVEAVSVQVPAATFVPVAVPMVKVASKLSSVKMSEEEFYL</t>
  </si>
  <si>
    <t>TCGA-78-7149-01A</t>
  </si>
  <si>
    <t>FRPKLAAVVSGGGGSGGGGAAVVIPAQFYRLLNRNTYFRDFSIEEYRPQALLAVFATHPNTNLQRVPGPPGFALLAVPPAARTRMKQFYSYSTDDLVTRMSRDKKSMSVIVPDGYTEVYRLLNRNTYLCYYPERNELRIIPPSPTYHPKGPPRCSLSVFDIPIFIAPDDKAVRIISFSCSSALYREGRTELLWRPQALLAVYSHLATNSVLRLNLGNTMFSIEEYIRVLAVPPAARLFFELVGTTFSGGGGSGGGGATGEVHSVRK</t>
  </si>
  <si>
    <t>TCGA-78-7152-01A</t>
  </si>
  <si>
    <t>FLDQVTRFLREAEIYETVMYMAPEVVEFTRFVQDDQYTRFLGEHGQLHVDKSGLSLREAEIYETVGRLRTGDGLRRIGQNKKVRRLDVLQVIHSRFLDSRRKGRLRTGDGLLGRLRTGDGLLRRRLDVLQVSEYFVTLLRRLDVLQVIFRNPFFYVFYRCIIPLAVSYWIGWVRQIYWIGWVRQISFCPPELQLRFREKWRPLDAAAEQCFSGGIDAGRVALETQWEFFTDQATFMRQYISPTRIRKPPGKGLLRTGDGLLR</t>
  </si>
  <si>
    <t>TCGA-78-7154-01A</t>
  </si>
  <si>
    <t>REVSLLKHLSPGSPVSSLHRFISFTVYLGLVKSLEELQELSEQECTYWVYFFIPGVEPAKGEQELPEYNVKGILYTLLLQSPVVGEDIHVIQKMFLTDENIMTIFLNQPGTVVAEQEEGGIQMFLNQPGTVVANMDFVVLLVREYGSLEWHDVQVAIRQWSLGEWDVDKNVGEWDVDKNVLLGRNSFKVIMPHSLHLLHVIQKMHHVLPHDVQVAIAECFNKKTQFYIFAGWSTADENIMTIGKF</t>
  </si>
  <si>
    <t>TCGA-78-7158-01A</t>
  </si>
  <si>
    <t>RNKLRGVLRQALPGSSTIFAARIHNHLRATELALKLSVVSSTRAVRTYDKMSLIVPAMSPNALGANGNIFVFSSFPRMNLLYSNFGNAYIRENWKPVTVMSFFQPTAKPRRENWKPVTVAAFFFKTAV</t>
  </si>
  <si>
    <t>TCGA-78-7159-01A</t>
  </si>
  <si>
    <t>LQIEKAVPVYRNAHDILFGAFDGLAQLERYAAKHRLFAFGLLSSVWRPPPFYTLTTDLIQHSIGMDVRLVSLFLTDGRIPAAVLIYSPKILVCTPGSGLGRALLYVEDTFVLLYVEDTFVFLPDLPSSPFVALHRQLEAVGAFDGLAQLRLHAKKQMAMALLKAEEGIYLHLEDLFI</t>
  </si>
  <si>
    <t>TCGA-78-7166-01A</t>
  </si>
  <si>
    <t>GEYGVSIAFLQLTNVEHFLVMVPEGLSIFLDISSKCMFSMDRVNTALYLHHHMTNAREDLENKLKAGVFAPTPVFVILGPDSWSEVLELQPPLGLGEYGVSIAYELEFVDYVALDVERGPTLQEAFGFTWFADNLCNVEIWLDSPGYPSLTVDLFENRLFTHLKPVTLILSKDGFLYV</t>
  </si>
  <si>
    <t>TCGA-78-7633-01A</t>
  </si>
  <si>
    <t>MLQHPGAVLKQTETIEKLYHSSQPSMTVGSGSFVTVYAAAVAGTHVSAIDVTHLSSTDSHISFVSAIDVTHLAAVAGTHVVRLIYTAGCYTVPPLKPAVMAFVIMVVYTAVVITPLMAFVIMVVVYMLQHPGAVAVAGTHVVIVPPLKPAVMVDPGIICIKAQPWIADVRQADKVWLLLIYTAGCYFFVIMVVVYL</t>
  </si>
  <si>
    <t>TCGA-78-8655-01A</t>
  </si>
  <si>
    <t>YQQARLHTLITHINYSELMSYEKIHLRLLNHSVPRRFLPPEPPPSRFHPNVRPVSLKLSELARQLGGMSPIHPLNVRPVSLELVVEKAGLTMHPNVRPVSLPEATAYRKFTAYRKFTSA</t>
  </si>
  <si>
    <t>TCGA-80-5611-01A</t>
  </si>
  <si>
    <t>WLEEASIYFARQAVVMQFYTDGEQSIYTDGEQSITLNVDRALNVLILNDEARRLSLDPDPCCLTIDHSRVILQEQTISPSVSLDPDPCCLLILPDVGLELCLDPAQENLGTYDDGATILKRAFEATNLITLDLPGAILVRWQHLADLLVDPNHCGLTLDLPGAILLLDADVNIKISQDQVKMQITYDDGATILYLDFNDLANSLVLVDVNVYLCAHTKHGALAGDSTSTAMATNLPALVLATKEEFTAL</t>
  </si>
  <si>
    <t>TCGA-86-6851-01A</t>
  </si>
  <si>
    <t>AASLFNRIWAEQDIADPFYTFPAPAALQRSPVTLLLLTIMNMVTWEYDTPPMVLIADDNCIFLSELIQEKDRLWSEGLCLEEYSRYQKSTELKEAELGLQFVSLQRVHFWIEMEAKKKYMTLGPEGKWHLFPHQQTITYDYGWQLLFEAQRSKAKWSVLDWKPQWLELKIHWTFIWDDLIAGIRMSVCQQTWLELKILGTFTEIPNHVNLYSTLELKIHWKSFPFVKKFSSVDSSSSWYVDVPKPEMAVRRAFHVWKARKYLQSWYFEHTHLTV</t>
  </si>
  <si>
    <t>TCGA-86-7713-01A</t>
  </si>
  <si>
    <t>WEYEHNNQKMLSFSKTITLHVKEHVQKYLPLAREEELLRVHINIALIGYQPQHLLYRAGPGDRLALPHGRLTFTRIEALNEVDEQDTQEVTYVTNSESTLMLVNGSSLSLLPHGRLTFVINGFEAEFISNEAFSGIFSKTITLHIIEDDHRNQWIEDPFSVKWNEPIPQPVPFMEDMDQAFYMEDMDQAFYGNWNGPHLSAATLVKVITVLVNGSSLHEVHWQRVLFIADADVSLLAYKVDSPVMALPHGRLTFMVTDIQTALTALRTNSTF</t>
  </si>
  <si>
    <t>TCGA-86-7953-01A</t>
  </si>
  <si>
    <t>NPTVNPFLFSGGGGSGGGGQLSPGLLRAFSRLAEAAYARFHRNHRLAHYRLPALFLRRPHLNAYWAFSRLAEAFLFMDGSYFDPNVKDVSMLSPGLLRALYRLPALFTDLIRGVFLHVLMQPDNLVTFRLAEAAYEASGGGGSGGGGEAHYRLPAL</t>
  </si>
  <si>
    <t>TCGA-86-7954-01A</t>
  </si>
  <si>
    <t>YAISPIPHFGGGGSGGGGSKEASSSSAFFSAHRPVAVIANTTVESLIADDEFDTLFIADDEFDTLVHEEFINNITRFNLDSHLVLDNGESSLNSDQANQHMCEFGITSFEEERPILLMRTDLTEAQVRVYGGPRYLVVFGNHSPLTEAQVQVWFMEYTTILPLVATGHVTGFKAFRLHIQLMHYAQYILLSHNPATTPMKENGVKFSFNQADGKYVLVETSAKTGYVAQEPTLTLYAQYILLALAAVQTTCHLEERPILLMLLSAEWLEVLSELGESVVF</t>
  </si>
  <si>
    <t>TCGA-86-7955-01A</t>
  </si>
  <si>
    <t>LFDSFSDYYLQYENQIQAFFFDAQFTLKRKALATSMTPFESGRVAEDGTETPVLFQDPEFQRMVRGMETMTLRRIKEPVKFAEDGTETPVLPEEGSATVRLNPVEYSIIRRQDLNGFRRFSCSDELIFTDDLHKLKLPEQMGLLEWDDHSSTVFFDAQFTLVWLYIKHHQLKRADQMRALVFIGKIITILPLGVLPPIFFDAQFTRVVLGPSFPMAAFQDPEFQRMAEDGTETPVLLFEAALGGNVFLNRELIYVIHNAHGLRYVAATKMAAV</t>
  </si>
  <si>
    <t>TCGA-86-8054-01A</t>
  </si>
  <si>
    <t>GEAFLWATYLAKMLVQRLREALVYIIYDEVTLCAYDEAGRAIFSRFMGPASSMRRFQKTKYLGRLDAGAFLDLRALQELRTSASKHAVKRLGVGPSDAKLRQTGVLGIVVGAVGVGKYFLPRKMKILPRKMKIDLGEKYFFGVFDVSPVLLQLVEDEVTLCAYMRPPPNAMIGGGGSGGGGSFTPTVLAKM</t>
  </si>
  <si>
    <t>TCGA-FB-AAPU-01A</t>
  </si>
  <si>
    <t>SRLALHKRFFMHGFTTLSAVPGVAAKKSFSQVSSIGVAAKQPGVKVQEHHRQKMLYRYVLEVIVIGVMYGIILASPLELALGRHIFGGALILASPLELATELRMTTAIDRHERSRSFHIFGGALIATLLHWALHVWLAGLPLELFFHIPYDELGLPLELAHLTVRLNSKKKFLYQKSKWNIKANGGLNLKYYNLDSKLNMFLQKQDSRVVKLKWMQSKLALHKRFASLFLQKQDSRVMLNGKTLKTSFMHGFTTL</t>
  </si>
  <si>
    <t>TCGA-H6-8124-01A</t>
  </si>
  <si>
    <t>TVDGKAVALTALQIKKTLEAAMGISVMLYFERTLGLAAMGISVMLAVSLGRSVNLQPFTPSFKHTHLAVSLKAVALPVAVIFNPKSPTFVTWIHSVTRKLWDHDQCRSTTGHPPPRAVTWIHSVTRFRDLNHICFALQIKKTLFQSGGAKVLWAPLSPTGLAAVTWIHSVMAKDYRVYA</t>
  </si>
  <si>
    <t>TCGA-HZ-8001-01A</t>
  </si>
  <si>
    <t>WMMLPSVAMALAAVRGELKKIHTGENPYRAARVFMPLVAPEEHLTLTTDPQQVAFSLSELTVLRLRLRRAARVFYGSFTENSFEEHFFQQQKYGELKSILWYETVGQEFRWHSSIFNIEMVVGAVGVGKKTHSSIFNIYTIWEGDTLTIWEGDTLMVGNVPLLALATHASHEPFLQVSDMSSLRVAPEEHLTLSSLSELTVL</t>
  </si>
  <si>
    <t>TCGA-HZ-8005-01A</t>
  </si>
  <si>
    <t>AGHEEYSAMFMGAGILAMKARKFFENLLANQEKPAISHTPAPSASFMVRNETTGHTYYQSSLGGAYHRFEDDGKLVQFQFHEALFEDDGKLNLVSFVVQFQFLYQSSLGGAYHTPAPSASFSASFPVPYLSQNLVEWRF</t>
  </si>
  <si>
    <t>TCGA-HZ-A4BH-01A</t>
  </si>
  <si>
    <t>SEFALQALLSSFSFIRLLFVSSIDPLYDGVGKSALSTPSSSPSLNARPTVASYKAAVNAGFLAGQAVTMNLSEAFQALQVHIQGNRLTIDVAGQAVTMGYFEKLILLRRAPTSRKLQISPALIELAVNAGFLYIVSSIDPLYLMEKFYKKRF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</si>
</sst>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abSelected="1" workbookViewId="0">
      <selection activeCell="M1" sqref="M$1:M$1048576"/>
    </sheetView>
  </sheetViews>
  <sheetFormatPr defaultColWidth="9" defaultRowHeight="15"/>
  <cols>
    <col min="1" max="1" width="19.875" style="1" customWidth="1"/>
    <col min="2" max="2" width="28.5" style="1" customWidth="1"/>
    <col min="3" max="3" width="18.125" style="2" customWidth="1"/>
    <col min="4" max="4" width="21.75" style="2" customWidth="1"/>
    <col min="5" max="5" width="13.75" style="1"/>
    <col min="6" max="6" width="11.125" style="2"/>
    <col min="7" max="7" width="11.875" style="1" customWidth="1"/>
    <col min="8" max="8" width="15.25" style="1" customWidth="1"/>
    <col min="9" max="10" width="9" style="2"/>
    <col min="11" max="11" width="35.125" style="1" customWidth="1"/>
    <col min="12" max="12" width="22.5" style="1" customWidth="1"/>
    <col min="13" max="13" width="13.75" style="1"/>
  </cols>
  <sheetData>
    <row r="1" ht="14.2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</row>
    <row r="2" spans="1:13">
      <c r="A2" s="1" t="s">
        <v>13</v>
      </c>
      <c r="B2" s="1" t="s">
        <v>14</v>
      </c>
      <c r="C2" s="2">
        <v>-36.2115859985351</v>
      </c>
      <c r="D2" s="2">
        <v>307.393768310546</v>
      </c>
      <c r="E2" s="1">
        <f t="shared" ref="E2:E65" si="0">(C2+D2)/2</f>
        <v>135.591091156005</v>
      </c>
      <c r="F2" s="2">
        <v>7.98143169892091</v>
      </c>
      <c r="G2" s="1">
        <v>-608</v>
      </c>
      <c r="H2" s="1">
        <v>0.747</v>
      </c>
      <c r="I2" s="2">
        <v>-439.2</v>
      </c>
      <c r="J2" s="2">
        <v>0.988</v>
      </c>
      <c r="K2" s="1">
        <f t="shared" ref="K2:K65" si="1">(I2-G2)/G2</f>
        <v>-0.277631578947368</v>
      </c>
      <c r="L2" s="1">
        <f t="shared" ref="L2:L65" si="2">(J2-H2)/H2</f>
        <v>0.322623828647925</v>
      </c>
      <c r="M2" s="1">
        <f t="shared" ref="M2:M65" si="3">L2+K2</f>
        <v>0.0449922497005566</v>
      </c>
    </row>
    <row r="3" spans="1:13">
      <c r="A3" s="1" t="s">
        <v>15</v>
      </c>
      <c r="B3" s="1" t="s">
        <v>16</v>
      </c>
      <c r="C3" s="2">
        <v>-36.6458702087402</v>
      </c>
      <c r="D3" s="2">
        <v>301.696655273437</v>
      </c>
      <c r="E3" s="1">
        <f t="shared" si="0"/>
        <v>132.525392532348</v>
      </c>
      <c r="F3" s="2">
        <v>7.80097246693462</v>
      </c>
      <c r="G3" s="1">
        <v>-585.5</v>
      </c>
      <c r="H3" s="1">
        <v>0.714</v>
      </c>
      <c r="I3" s="2">
        <v>-426.2</v>
      </c>
      <c r="J3" s="2">
        <v>0.984</v>
      </c>
      <c r="K3" s="1">
        <f t="shared" si="1"/>
        <v>-0.272075149444919</v>
      </c>
      <c r="L3" s="1">
        <f t="shared" si="2"/>
        <v>0.378151260504202</v>
      </c>
      <c r="M3" s="1">
        <f t="shared" si="3"/>
        <v>0.106076111059283</v>
      </c>
    </row>
    <row r="4" spans="1:13">
      <c r="A4" s="1" t="s">
        <v>17</v>
      </c>
      <c r="B4" s="1" t="s">
        <v>18</v>
      </c>
      <c r="C4" s="2">
        <v>-36.9300270080566</v>
      </c>
      <c r="D4" s="2">
        <v>218.95361328125</v>
      </c>
      <c r="E4" s="1">
        <f t="shared" si="0"/>
        <v>91.0117931365967</v>
      </c>
      <c r="F4" s="2">
        <v>5.35731665349822</v>
      </c>
      <c r="G4" s="1">
        <v>-583.5</v>
      </c>
      <c r="H4" s="1">
        <v>0.71</v>
      </c>
      <c r="I4" s="2">
        <v>-477.5</v>
      </c>
      <c r="J4" s="2">
        <v>0.958</v>
      </c>
      <c r="K4" s="1">
        <f t="shared" si="1"/>
        <v>-0.181662382176521</v>
      </c>
      <c r="L4" s="1">
        <f t="shared" si="2"/>
        <v>0.349295774647887</v>
      </c>
      <c r="M4" s="1">
        <f t="shared" si="3"/>
        <v>0.167633392471366</v>
      </c>
    </row>
    <row r="5" spans="1:13">
      <c r="A5" s="1" t="s">
        <v>19</v>
      </c>
      <c r="B5" s="1" t="s">
        <v>20</v>
      </c>
      <c r="C5" s="2">
        <v>-43.0208015441894</v>
      </c>
      <c r="D5" s="2">
        <v>324.849029541015</v>
      </c>
      <c r="E5" s="1">
        <f t="shared" si="0"/>
        <v>140.914113998413</v>
      </c>
      <c r="F5" s="2">
        <v>8.29476602558096</v>
      </c>
      <c r="G5" s="1">
        <v>-614.8</v>
      </c>
      <c r="H5" s="1">
        <v>0.708</v>
      </c>
      <c r="I5" s="2">
        <v>-427.1</v>
      </c>
      <c r="J5" s="2">
        <v>0.979</v>
      </c>
      <c r="K5" s="1">
        <f t="shared" si="1"/>
        <v>-0.30530253741054</v>
      </c>
      <c r="L5" s="1">
        <f t="shared" si="2"/>
        <v>0.382768361581921</v>
      </c>
      <c r="M5" s="1">
        <f t="shared" si="3"/>
        <v>0.077465824171381</v>
      </c>
    </row>
    <row r="6" spans="1:13">
      <c r="A6" s="1" t="s">
        <v>21</v>
      </c>
      <c r="B6" s="1" t="s">
        <v>22</v>
      </c>
      <c r="C6" s="2">
        <v>-49.3342094421386</v>
      </c>
      <c r="D6" s="2">
        <v>360.375518798828</v>
      </c>
      <c r="E6" s="1">
        <f t="shared" si="0"/>
        <v>155.520654678345</v>
      </c>
      <c r="F6" s="2">
        <v>9.1545651893789</v>
      </c>
      <c r="G6" s="1">
        <v>-290.6</v>
      </c>
      <c r="H6" s="1">
        <v>0.741</v>
      </c>
      <c r="I6" s="2">
        <v>-190.4</v>
      </c>
      <c r="J6" s="2">
        <v>0.989</v>
      </c>
      <c r="K6" s="1">
        <f t="shared" si="1"/>
        <v>-0.344803854094976</v>
      </c>
      <c r="L6" s="1">
        <f t="shared" si="2"/>
        <v>0.33468286099865</v>
      </c>
      <c r="M6" s="1">
        <f t="shared" si="3"/>
        <v>-0.0101209930963255</v>
      </c>
    </row>
    <row r="7" spans="1:13">
      <c r="A7" s="1" t="s">
        <v>23</v>
      </c>
      <c r="B7" s="1" t="s">
        <v>24</v>
      </c>
      <c r="C7" s="2">
        <v>-47.8947486877441</v>
      </c>
      <c r="D7" s="2">
        <v>363.754486083984</v>
      </c>
      <c r="E7" s="1">
        <f t="shared" si="0"/>
        <v>157.92986869812</v>
      </c>
      <c r="F7" s="2">
        <v>9.29638112273396</v>
      </c>
      <c r="G7" s="1">
        <v>-415.4</v>
      </c>
      <c r="H7" s="1">
        <v>0.74</v>
      </c>
      <c r="I7" s="2">
        <v>-316.1</v>
      </c>
      <c r="J7" s="2">
        <v>0.988</v>
      </c>
      <c r="K7" s="1">
        <f t="shared" si="1"/>
        <v>-0.239046701974001</v>
      </c>
      <c r="L7" s="1">
        <f t="shared" si="2"/>
        <v>0.335135135135135</v>
      </c>
      <c r="M7" s="1">
        <f t="shared" si="3"/>
        <v>0.0960884331611343</v>
      </c>
    </row>
    <row r="8" spans="1:13">
      <c r="A8" s="1" t="s">
        <v>25</v>
      </c>
      <c r="B8" s="1" t="s">
        <v>26</v>
      </c>
      <c r="C8" s="2">
        <v>-31.9341030120849</v>
      </c>
      <c r="D8" s="2">
        <v>311.210357666015</v>
      </c>
      <c r="E8" s="1">
        <f t="shared" si="0"/>
        <v>139.638127326965</v>
      </c>
      <c r="F8" s="2">
        <v>8.21965636771136</v>
      </c>
      <c r="G8" s="1">
        <v>-565.2</v>
      </c>
      <c r="H8" s="1">
        <v>0.733</v>
      </c>
      <c r="I8" s="2">
        <v>-401.8</v>
      </c>
      <c r="J8" s="2">
        <v>0.977</v>
      </c>
      <c r="K8" s="1">
        <f t="shared" si="1"/>
        <v>-0.289101203113942</v>
      </c>
      <c r="L8" s="1">
        <f t="shared" si="2"/>
        <v>0.332878581173261</v>
      </c>
      <c r="M8" s="1">
        <f t="shared" si="3"/>
        <v>0.0437773780593186</v>
      </c>
    </row>
    <row r="9" spans="1:13">
      <c r="A9" s="1" t="s">
        <v>27</v>
      </c>
      <c r="B9" s="1" t="s">
        <v>28</v>
      </c>
      <c r="C9" s="2">
        <v>-34.223762512207</v>
      </c>
      <c r="D9" s="2">
        <v>302.376007080078</v>
      </c>
      <c r="E9" s="1">
        <f t="shared" si="0"/>
        <v>134.076122283935</v>
      </c>
      <c r="F9" s="2">
        <v>7.8922545968316</v>
      </c>
      <c r="G9" s="1">
        <v>-513.5</v>
      </c>
      <c r="H9" s="1">
        <v>0.73</v>
      </c>
      <c r="I9" s="2">
        <v>-384.2</v>
      </c>
      <c r="J9" s="2">
        <v>0.986</v>
      </c>
      <c r="K9" s="1">
        <f t="shared" si="1"/>
        <v>-0.251801363193768</v>
      </c>
      <c r="L9" s="1">
        <f t="shared" si="2"/>
        <v>0.350684931506849</v>
      </c>
      <c r="M9" s="1">
        <f t="shared" si="3"/>
        <v>0.098883568313081</v>
      </c>
    </row>
    <row r="10" spans="1:13">
      <c r="A10" s="1" t="s">
        <v>29</v>
      </c>
      <c r="B10" s="1" t="s">
        <v>30</v>
      </c>
      <c r="C10" s="2">
        <v>-48.5902671813964</v>
      </c>
      <c r="D10" s="2">
        <v>362.803558349609</v>
      </c>
      <c r="E10" s="1">
        <f t="shared" si="0"/>
        <v>157.106645584106</v>
      </c>
      <c r="F10" s="2">
        <v>9.24792293125947</v>
      </c>
      <c r="G10" s="1">
        <v>-472.9</v>
      </c>
      <c r="H10" s="1">
        <v>0.728</v>
      </c>
      <c r="I10" s="2">
        <v>-352.6</v>
      </c>
      <c r="J10" s="2">
        <v>0.991</v>
      </c>
      <c r="K10" s="1">
        <f t="shared" si="1"/>
        <v>-0.25438781983506</v>
      </c>
      <c r="L10" s="1">
        <f t="shared" si="2"/>
        <v>0.361263736263736</v>
      </c>
      <c r="M10" s="1">
        <f t="shared" si="3"/>
        <v>0.106875916428676</v>
      </c>
    </row>
    <row r="11" spans="1:13">
      <c r="A11" s="1" t="s">
        <v>31</v>
      </c>
      <c r="B11" s="1" t="s">
        <v>32</v>
      </c>
      <c r="C11" s="2">
        <v>-24.1009063720703</v>
      </c>
      <c r="D11" s="2">
        <v>229.467193603515</v>
      </c>
      <c r="E11" s="1">
        <f t="shared" si="0"/>
        <v>102.683143615722</v>
      </c>
      <c r="F11" s="2">
        <v>6.04433883090759</v>
      </c>
      <c r="G11" s="1">
        <v>-599</v>
      </c>
      <c r="H11" s="1">
        <v>0.673</v>
      </c>
      <c r="I11" s="2">
        <v>-474.2</v>
      </c>
      <c r="J11" s="2">
        <v>0.959</v>
      </c>
      <c r="K11" s="1">
        <f t="shared" si="1"/>
        <v>-0.208347245409015</v>
      </c>
      <c r="L11" s="1">
        <f t="shared" si="2"/>
        <v>0.424962852897474</v>
      </c>
      <c r="M11" s="1">
        <f t="shared" si="3"/>
        <v>0.216615607488459</v>
      </c>
    </row>
    <row r="12" spans="1:13">
      <c r="A12" s="1" t="s">
        <v>33</v>
      </c>
      <c r="B12" s="1" t="s">
        <v>34</v>
      </c>
      <c r="C12" s="2">
        <v>-53.1253623962402</v>
      </c>
      <c r="D12" s="2">
        <v>404.005676269531</v>
      </c>
      <c r="E12" s="1">
        <f t="shared" si="0"/>
        <v>175.440156936645</v>
      </c>
      <c r="F12" s="2">
        <v>10.3271064337605</v>
      </c>
      <c r="G12" s="1">
        <v>-349.6</v>
      </c>
      <c r="H12" s="1">
        <v>0.736</v>
      </c>
      <c r="I12" s="2">
        <v>-261.6</v>
      </c>
      <c r="J12" s="2">
        <v>0.992</v>
      </c>
      <c r="K12" s="1">
        <f t="shared" si="1"/>
        <v>-0.251716247139588</v>
      </c>
      <c r="L12" s="1">
        <f t="shared" si="2"/>
        <v>0.347826086956522</v>
      </c>
      <c r="M12" s="1">
        <f t="shared" si="3"/>
        <v>0.0961098398169337</v>
      </c>
    </row>
    <row r="13" spans="1:13">
      <c r="A13" s="1" t="s">
        <v>35</v>
      </c>
      <c r="B13" s="1" t="s">
        <v>36</v>
      </c>
      <c r="C13" s="2">
        <v>-53.4181289672851</v>
      </c>
      <c r="D13" s="2">
        <v>500.079833984375</v>
      </c>
      <c r="E13" s="1">
        <f t="shared" si="0"/>
        <v>223.330852508545</v>
      </c>
      <c r="F13" s="2">
        <v>13.1461435287651</v>
      </c>
      <c r="G13" s="1">
        <v>-339.8</v>
      </c>
      <c r="H13" s="1">
        <v>0.738</v>
      </c>
      <c r="I13" s="2">
        <v>-249</v>
      </c>
      <c r="J13" s="2">
        <v>0.992</v>
      </c>
      <c r="K13" s="1">
        <f t="shared" si="1"/>
        <v>-0.267216009417304</v>
      </c>
      <c r="L13" s="1">
        <f t="shared" si="2"/>
        <v>0.344173441734417</v>
      </c>
      <c r="M13" s="1">
        <f t="shared" si="3"/>
        <v>0.076957432317113</v>
      </c>
    </row>
    <row r="14" spans="1:13">
      <c r="A14" s="1" t="s">
        <v>37</v>
      </c>
      <c r="B14" s="1" t="s">
        <v>38</v>
      </c>
      <c r="C14" s="2">
        <v>-51.946475982666</v>
      </c>
      <c r="D14" s="2">
        <v>360.78335571289</v>
      </c>
      <c r="E14" s="1">
        <f t="shared" si="0"/>
        <v>154.418439865112</v>
      </c>
      <c r="F14" s="2">
        <v>9.08968443523532</v>
      </c>
      <c r="G14" s="1">
        <v>-331.9</v>
      </c>
      <c r="H14" s="1">
        <v>0.721</v>
      </c>
      <c r="I14" s="2">
        <v>-264.3</v>
      </c>
      <c r="J14" s="2">
        <v>0.982</v>
      </c>
      <c r="K14" s="1">
        <f t="shared" si="1"/>
        <v>-0.203675805965652</v>
      </c>
      <c r="L14" s="1">
        <f t="shared" si="2"/>
        <v>0.361997226074896</v>
      </c>
      <c r="M14" s="1">
        <f t="shared" si="3"/>
        <v>0.158321420109244</v>
      </c>
    </row>
    <row r="15" spans="1:13">
      <c r="A15" s="1" t="s">
        <v>39</v>
      </c>
      <c r="B15" s="1" t="s">
        <v>40</v>
      </c>
      <c r="C15" s="2">
        <v>-32.519962310791</v>
      </c>
      <c r="D15" s="2">
        <v>289.218048095703</v>
      </c>
      <c r="E15" s="1">
        <f t="shared" si="0"/>
        <v>128.349042892456</v>
      </c>
      <c r="F15" s="2">
        <v>7.55513589229371</v>
      </c>
      <c r="G15" s="1">
        <v>-389</v>
      </c>
      <c r="H15" s="1">
        <v>0.779</v>
      </c>
      <c r="I15" s="2">
        <v>-300.2</v>
      </c>
      <c r="J15" s="2">
        <v>0.976</v>
      </c>
      <c r="K15" s="1">
        <f t="shared" si="1"/>
        <v>-0.22827763496144</v>
      </c>
      <c r="L15" s="1">
        <f t="shared" si="2"/>
        <v>0.252888318356868</v>
      </c>
      <c r="M15" s="1">
        <f t="shared" si="3"/>
        <v>0.0246106833954281</v>
      </c>
    </row>
    <row r="16" spans="1:13">
      <c r="A16" s="1" t="s">
        <v>41</v>
      </c>
      <c r="B16" s="1" t="s">
        <v>42</v>
      </c>
      <c r="C16" s="2">
        <v>-40.160587310791</v>
      </c>
      <c r="D16" s="2">
        <v>345.149200439453</v>
      </c>
      <c r="E16" s="1">
        <f t="shared" si="0"/>
        <v>152.494306564331</v>
      </c>
      <c r="F16" s="2">
        <v>8.97642228512742</v>
      </c>
      <c r="G16" s="1">
        <v>-371.7</v>
      </c>
      <c r="H16" s="1">
        <v>0.701</v>
      </c>
      <c r="I16" s="2">
        <v>-274</v>
      </c>
      <c r="J16" s="2">
        <v>0.974</v>
      </c>
      <c r="K16" s="1">
        <f t="shared" si="1"/>
        <v>-0.262846381490449</v>
      </c>
      <c r="L16" s="1">
        <f t="shared" si="2"/>
        <v>0.38944365192582</v>
      </c>
      <c r="M16" s="1">
        <f t="shared" si="3"/>
        <v>0.126597270435371</v>
      </c>
    </row>
    <row r="17" spans="1:13">
      <c r="A17" s="1" t="s">
        <v>43</v>
      </c>
      <c r="B17" s="1" t="s">
        <v>44</v>
      </c>
      <c r="C17" s="2">
        <v>-51.9754447937011</v>
      </c>
      <c r="D17" s="2">
        <v>454.556213378906</v>
      </c>
      <c r="E17" s="1">
        <f t="shared" si="0"/>
        <v>201.290384292602</v>
      </c>
      <c r="F17" s="2">
        <v>11.8487537800877</v>
      </c>
      <c r="G17" s="1">
        <v>-249.4</v>
      </c>
      <c r="H17" s="1">
        <v>0.812</v>
      </c>
      <c r="I17" s="2">
        <v>-176.2</v>
      </c>
      <c r="J17" s="2">
        <v>0.993</v>
      </c>
      <c r="K17" s="1">
        <f t="shared" si="1"/>
        <v>-0.293504410585405</v>
      </c>
      <c r="L17" s="1">
        <f t="shared" si="2"/>
        <v>0.222906403940887</v>
      </c>
      <c r="M17" s="1">
        <f t="shared" si="3"/>
        <v>-0.0705980066445184</v>
      </c>
    </row>
    <row r="18" spans="1:13">
      <c r="A18" s="1" t="s">
        <v>45</v>
      </c>
      <c r="B18" s="1" t="s">
        <v>46</v>
      </c>
      <c r="C18" s="2">
        <v>-36.1399421691894</v>
      </c>
      <c r="D18" s="2">
        <v>195.497421264648</v>
      </c>
      <c r="E18" s="1">
        <f t="shared" si="0"/>
        <v>79.6787395477293</v>
      </c>
      <c r="F18" s="2">
        <v>4.69020797852132</v>
      </c>
      <c r="G18" s="1">
        <v>-665.1</v>
      </c>
      <c r="H18" s="1">
        <v>0.734</v>
      </c>
      <c r="I18" s="2">
        <v>-554.2</v>
      </c>
      <c r="J18" s="2">
        <v>0.934</v>
      </c>
      <c r="K18" s="1">
        <f t="shared" si="1"/>
        <v>-0.16674184333183</v>
      </c>
      <c r="L18" s="1">
        <f t="shared" si="2"/>
        <v>0.272479564032698</v>
      </c>
      <c r="M18" s="1">
        <f t="shared" si="3"/>
        <v>0.105737720700868</v>
      </c>
    </row>
    <row r="19" spans="1:13">
      <c r="A19" s="1" t="s">
        <v>47</v>
      </c>
      <c r="B19" s="1" t="s">
        <v>48</v>
      </c>
      <c r="C19" s="2">
        <v>-32.7342720031738</v>
      </c>
      <c r="D19" s="2">
        <v>230.062866210937</v>
      </c>
      <c r="E19" s="1">
        <f t="shared" si="0"/>
        <v>98.6642971038816</v>
      </c>
      <c r="F19" s="2">
        <v>5.80777351773522</v>
      </c>
      <c r="G19" s="1">
        <v>-578.1</v>
      </c>
      <c r="H19" s="1">
        <v>0.712</v>
      </c>
      <c r="I19" s="2">
        <v>-443.4</v>
      </c>
      <c r="J19" s="2">
        <v>0.97</v>
      </c>
      <c r="K19" s="1">
        <f t="shared" si="1"/>
        <v>-0.233004670472237</v>
      </c>
      <c r="L19" s="1">
        <f t="shared" si="2"/>
        <v>0.362359550561798</v>
      </c>
      <c r="M19" s="1">
        <f t="shared" si="3"/>
        <v>0.129354880089561</v>
      </c>
    </row>
    <row r="20" spans="1:13">
      <c r="A20" s="1" t="s">
        <v>49</v>
      </c>
      <c r="B20" s="1" t="s">
        <v>50</v>
      </c>
      <c r="C20" s="2">
        <v>-39.3113021850585</v>
      </c>
      <c r="D20" s="2">
        <v>320.505157470703</v>
      </c>
      <c r="E20" s="1">
        <f t="shared" si="0"/>
        <v>140.596927642822</v>
      </c>
      <c r="F20" s="2">
        <v>8.2760951733045</v>
      </c>
      <c r="G20" s="1">
        <v>-634.8</v>
      </c>
      <c r="H20" s="1">
        <v>0.753</v>
      </c>
      <c r="I20" s="2">
        <v>-471.4</v>
      </c>
      <c r="J20" s="2">
        <v>0.975</v>
      </c>
      <c r="K20" s="1">
        <f t="shared" si="1"/>
        <v>-0.257403906742281</v>
      </c>
      <c r="L20" s="1">
        <f t="shared" si="2"/>
        <v>0.294820717131474</v>
      </c>
      <c r="M20" s="1">
        <f t="shared" si="3"/>
        <v>0.037416810389193</v>
      </c>
    </row>
    <row r="21" spans="1:13">
      <c r="A21" s="1" t="s">
        <v>51</v>
      </c>
      <c r="B21" s="1" t="s">
        <v>52</v>
      </c>
      <c r="C21" s="2">
        <v>1.37134420871734</v>
      </c>
      <c r="D21" s="2">
        <v>255.818374633789</v>
      </c>
      <c r="E21" s="1">
        <f t="shared" si="0"/>
        <v>128.594859421253</v>
      </c>
      <c r="F21" s="2">
        <v>7.56960563229162</v>
      </c>
      <c r="G21" s="1">
        <v>-615.4</v>
      </c>
      <c r="H21" s="1">
        <v>0.771</v>
      </c>
      <c r="I21" s="2">
        <v>-454.9</v>
      </c>
      <c r="J21" s="2">
        <v>0.979</v>
      </c>
      <c r="K21" s="1">
        <f t="shared" si="1"/>
        <v>-0.260805979850504</v>
      </c>
      <c r="L21" s="1">
        <f t="shared" si="2"/>
        <v>0.269779507133593</v>
      </c>
      <c r="M21" s="1">
        <f t="shared" si="3"/>
        <v>0.00897352728308892</v>
      </c>
    </row>
    <row r="22" spans="1:13">
      <c r="A22" s="1" t="s">
        <v>53</v>
      </c>
      <c r="B22" s="1" t="s">
        <v>54</v>
      </c>
      <c r="C22" s="2">
        <v>-36.4828033447265</v>
      </c>
      <c r="D22" s="2">
        <v>307.904724121093</v>
      </c>
      <c r="E22" s="1">
        <f t="shared" si="0"/>
        <v>135.710960388183</v>
      </c>
      <c r="F22" s="2">
        <v>7.98848767937856</v>
      </c>
      <c r="G22" s="1">
        <v>-583.8</v>
      </c>
      <c r="H22" s="1">
        <v>0.728</v>
      </c>
      <c r="I22" s="2">
        <v>-426.9</v>
      </c>
      <c r="J22" s="2">
        <v>0.981</v>
      </c>
      <c r="K22" s="1">
        <f t="shared" si="1"/>
        <v>-0.268756423432682</v>
      </c>
      <c r="L22" s="1">
        <f t="shared" si="2"/>
        <v>0.347527472527473</v>
      </c>
      <c r="M22" s="1">
        <f t="shared" si="3"/>
        <v>0.0787710490947901</v>
      </c>
    </row>
    <row r="23" spans="1:13">
      <c r="A23" s="1" t="s">
        <v>55</v>
      </c>
      <c r="B23" s="1" t="s">
        <v>56</v>
      </c>
      <c r="C23" s="2">
        <v>-47.56587600708</v>
      </c>
      <c r="D23" s="2">
        <v>415.47280883789</v>
      </c>
      <c r="E23" s="1">
        <f t="shared" si="0"/>
        <v>183.953466415405</v>
      </c>
      <c r="F23" s="2">
        <v>10.8282337390812</v>
      </c>
      <c r="G23" s="1">
        <v>-410.7</v>
      </c>
      <c r="H23" s="1">
        <v>0.766</v>
      </c>
      <c r="I23" s="2">
        <v>-317.5</v>
      </c>
      <c r="J23" s="2">
        <v>0.983</v>
      </c>
      <c r="K23" s="1">
        <f t="shared" si="1"/>
        <v>-0.226929632335038</v>
      </c>
      <c r="L23" s="1">
        <f t="shared" si="2"/>
        <v>0.283289817232376</v>
      </c>
      <c r="M23" s="1">
        <f t="shared" si="3"/>
        <v>0.0563601848973382</v>
      </c>
    </row>
    <row r="24" spans="1:13">
      <c r="A24" s="1" t="s">
        <v>57</v>
      </c>
      <c r="B24" s="1" t="s">
        <v>58</v>
      </c>
      <c r="C24" s="2">
        <v>-47.9649848937988</v>
      </c>
      <c r="D24" s="2">
        <v>477.80615234375</v>
      </c>
      <c r="E24" s="1">
        <f t="shared" si="0"/>
        <v>214.920583724976</v>
      </c>
      <c r="F24" s="2">
        <v>12.6510816091852</v>
      </c>
      <c r="G24" s="1">
        <v>-315.8</v>
      </c>
      <c r="H24" s="1">
        <v>0.715</v>
      </c>
      <c r="I24" s="2">
        <v>-219.1</v>
      </c>
      <c r="J24" s="2">
        <v>0.988</v>
      </c>
      <c r="K24" s="1">
        <f t="shared" si="1"/>
        <v>-0.306206459784674</v>
      </c>
      <c r="L24" s="1">
        <f t="shared" si="2"/>
        <v>0.381818181818182</v>
      </c>
      <c r="M24" s="1">
        <f t="shared" si="3"/>
        <v>0.075611722033508</v>
      </c>
    </row>
    <row r="25" spans="1:13">
      <c r="A25" s="1" t="s">
        <v>59</v>
      </c>
      <c r="B25" s="1" t="s">
        <v>60</v>
      </c>
      <c r="C25" s="2">
        <v>-38.3078346252441</v>
      </c>
      <c r="D25" s="2">
        <v>343.414886474609</v>
      </c>
      <c r="E25" s="1">
        <f t="shared" si="0"/>
        <v>152.553525924682</v>
      </c>
      <c r="F25" s="2">
        <v>8.97990817255461</v>
      </c>
      <c r="G25" s="1">
        <v>-595.4</v>
      </c>
      <c r="H25" s="1">
        <v>0.761</v>
      </c>
      <c r="I25" s="2">
        <v>-452.9</v>
      </c>
      <c r="J25" s="2">
        <v>0.98</v>
      </c>
      <c r="K25" s="1">
        <f t="shared" si="1"/>
        <v>-0.239334900906953</v>
      </c>
      <c r="L25" s="1">
        <f t="shared" si="2"/>
        <v>0.287779237844941</v>
      </c>
      <c r="M25" s="1">
        <f t="shared" si="3"/>
        <v>0.0484443369379875</v>
      </c>
    </row>
    <row r="26" spans="1:13">
      <c r="A26" s="1" t="s">
        <v>61</v>
      </c>
      <c r="B26" s="1" t="s">
        <v>62</v>
      </c>
      <c r="C26" s="2">
        <v>-35.1131362915039</v>
      </c>
      <c r="D26" s="2">
        <v>210.168838500976</v>
      </c>
      <c r="E26" s="1">
        <f t="shared" si="0"/>
        <v>87.527851104736</v>
      </c>
      <c r="F26" s="2">
        <v>5.15223794859791</v>
      </c>
      <c r="G26" s="1">
        <v>-591.2</v>
      </c>
      <c r="H26" s="1">
        <v>0.729</v>
      </c>
      <c r="I26" s="2">
        <v>-466.3</v>
      </c>
      <c r="J26" s="2">
        <v>0.965</v>
      </c>
      <c r="K26" s="1">
        <f t="shared" si="1"/>
        <v>-0.211265223274696</v>
      </c>
      <c r="L26" s="1">
        <f t="shared" si="2"/>
        <v>0.323731138545953</v>
      </c>
      <c r="M26" s="1">
        <f t="shared" si="3"/>
        <v>0.112465915271258</v>
      </c>
    </row>
    <row r="27" spans="1:13">
      <c r="A27" s="1" t="s">
        <v>63</v>
      </c>
      <c r="B27" s="1" t="s">
        <v>64</v>
      </c>
      <c r="C27" s="2">
        <v>-43.6347846984863</v>
      </c>
      <c r="D27" s="2">
        <v>392.976928710937</v>
      </c>
      <c r="E27" s="1">
        <f t="shared" si="0"/>
        <v>174.671072006225</v>
      </c>
      <c r="F27" s="2">
        <v>10.2818350314104</v>
      </c>
      <c r="G27" s="1">
        <v>-382.3</v>
      </c>
      <c r="H27" s="1">
        <v>0.756</v>
      </c>
      <c r="I27" s="2">
        <v>-262.7</v>
      </c>
      <c r="J27" s="2">
        <v>0.983</v>
      </c>
      <c r="K27" s="1">
        <f t="shared" si="1"/>
        <v>-0.312843316766937</v>
      </c>
      <c r="L27" s="1">
        <f t="shared" si="2"/>
        <v>0.30026455026455</v>
      </c>
      <c r="M27" s="1">
        <f t="shared" si="3"/>
        <v>-0.0125787665023868</v>
      </c>
    </row>
    <row r="28" spans="1:13">
      <c r="A28" s="1" t="s">
        <v>65</v>
      </c>
      <c r="B28" s="1" t="s">
        <v>66</v>
      </c>
      <c r="C28" s="2">
        <v>-25.4704761505126</v>
      </c>
      <c r="D28" s="2">
        <v>258.959014892578</v>
      </c>
      <c r="E28" s="1">
        <f t="shared" si="0"/>
        <v>116.744269371033</v>
      </c>
      <c r="F28" s="2">
        <v>6.87203269979769</v>
      </c>
      <c r="G28" s="1">
        <v>-552.1</v>
      </c>
      <c r="H28" s="1">
        <v>0.756</v>
      </c>
      <c r="I28" s="2">
        <v>-389.2</v>
      </c>
      <c r="J28" s="2">
        <v>0.982</v>
      </c>
      <c r="K28" s="1">
        <f t="shared" si="1"/>
        <v>-0.295055243615287</v>
      </c>
      <c r="L28" s="1">
        <f t="shared" si="2"/>
        <v>0.298941798941799</v>
      </c>
      <c r="M28" s="1">
        <f t="shared" si="3"/>
        <v>0.00388655532651178</v>
      </c>
    </row>
    <row r="29" spans="1:13">
      <c r="A29" s="1" t="s">
        <v>67</v>
      </c>
      <c r="B29" s="1" t="s">
        <v>68</v>
      </c>
      <c r="C29" s="2">
        <v>-31.0612678527832</v>
      </c>
      <c r="D29" s="2">
        <v>306.402740478515</v>
      </c>
      <c r="E29" s="1">
        <f t="shared" si="0"/>
        <v>137.670736312866</v>
      </c>
      <c r="F29" s="2">
        <v>8.10384789629758</v>
      </c>
      <c r="G29" s="1">
        <v>-631.2</v>
      </c>
      <c r="H29" s="1">
        <v>0.771</v>
      </c>
      <c r="I29" s="2">
        <v>-503.9</v>
      </c>
      <c r="J29" s="2">
        <v>0.966</v>
      </c>
      <c r="K29" s="1">
        <f t="shared" si="1"/>
        <v>-0.201679340937896</v>
      </c>
      <c r="L29" s="1">
        <f t="shared" si="2"/>
        <v>0.252918287937743</v>
      </c>
      <c r="M29" s="1">
        <f t="shared" si="3"/>
        <v>0.051238946999847</v>
      </c>
    </row>
    <row r="30" spans="1:13">
      <c r="A30" s="1" t="s">
        <v>69</v>
      </c>
      <c r="B30" s="1" t="s">
        <v>70</v>
      </c>
      <c r="C30" s="2">
        <v>-58.03609085083</v>
      </c>
      <c r="D30" s="2">
        <v>453.491149902343</v>
      </c>
      <c r="E30" s="1">
        <f t="shared" si="0"/>
        <v>197.727529525756</v>
      </c>
      <c r="F30" s="2">
        <v>11.6390299572885</v>
      </c>
      <c r="G30" s="1">
        <v>-384.6</v>
      </c>
      <c r="H30" s="1">
        <v>0.71</v>
      </c>
      <c r="I30" s="2">
        <v>-263.9</v>
      </c>
      <c r="J30" s="2">
        <v>0.995</v>
      </c>
      <c r="K30" s="1">
        <f t="shared" si="1"/>
        <v>-0.313832553302132</v>
      </c>
      <c r="L30" s="1">
        <f t="shared" si="2"/>
        <v>0.401408450704225</v>
      </c>
      <c r="M30" s="1">
        <f t="shared" si="3"/>
        <v>0.0875758974020933</v>
      </c>
    </row>
    <row r="31" spans="1:13">
      <c r="A31" s="1" t="s">
        <v>71</v>
      </c>
      <c r="B31" s="1" t="s">
        <v>72</v>
      </c>
      <c r="C31" s="2">
        <v>-25.4223518371582</v>
      </c>
      <c r="D31" s="2">
        <v>67.8638458251953</v>
      </c>
      <c r="E31" s="1">
        <f t="shared" si="0"/>
        <v>21.2207469940185</v>
      </c>
      <c r="F31" s="2">
        <v>1.24913769251969</v>
      </c>
      <c r="G31" s="1">
        <v>-638.1</v>
      </c>
      <c r="H31" s="1">
        <v>0.743</v>
      </c>
      <c r="I31" s="2">
        <v>-612.2</v>
      </c>
      <c r="J31" s="2">
        <v>0.861</v>
      </c>
      <c r="K31" s="1">
        <f t="shared" si="1"/>
        <v>-0.0405892493339602</v>
      </c>
      <c r="L31" s="1">
        <f t="shared" si="2"/>
        <v>0.158815612382234</v>
      </c>
      <c r="M31" s="1">
        <f t="shared" si="3"/>
        <v>0.118226363048274</v>
      </c>
    </row>
    <row r="32" spans="1:13">
      <c r="A32" s="1" t="s">
        <v>73</v>
      </c>
      <c r="B32" s="1" t="s">
        <v>74</v>
      </c>
      <c r="C32" s="2">
        <v>-39.325942993164</v>
      </c>
      <c r="D32" s="2">
        <v>295.026550292968</v>
      </c>
      <c r="E32" s="1">
        <f t="shared" si="0"/>
        <v>127.850303649902</v>
      </c>
      <c r="F32" s="2">
        <v>7.5257781139465</v>
      </c>
      <c r="G32" s="1">
        <v>-525.9</v>
      </c>
      <c r="H32" s="1">
        <v>0.719</v>
      </c>
      <c r="I32" s="2">
        <v>-365.8</v>
      </c>
      <c r="J32" s="2">
        <v>0.983</v>
      </c>
      <c r="K32" s="1">
        <f t="shared" si="1"/>
        <v>-0.304430500095075</v>
      </c>
      <c r="L32" s="1">
        <f t="shared" si="2"/>
        <v>0.367176634214186</v>
      </c>
      <c r="M32" s="1">
        <f t="shared" si="3"/>
        <v>0.0627461341191113</v>
      </c>
    </row>
    <row r="33" spans="1:13">
      <c r="A33" s="1" t="s">
        <v>75</v>
      </c>
      <c r="B33" s="1" t="s">
        <v>76</v>
      </c>
      <c r="C33" s="2">
        <v>-24.5106353759765</v>
      </c>
      <c r="D33" s="2">
        <v>237.852340698242</v>
      </c>
      <c r="E33" s="1">
        <f t="shared" si="0"/>
        <v>106.670852661133</v>
      </c>
      <c r="F33" s="2">
        <v>6.27907126878207</v>
      </c>
      <c r="G33" s="1">
        <v>-574.6</v>
      </c>
      <c r="H33" s="1">
        <v>0.744</v>
      </c>
      <c r="I33" s="2">
        <v>-467.2</v>
      </c>
      <c r="J33" s="2">
        <v>0.966</v>
      </c>
      <c r="K33" s="1">
        <f t="shared" si="1"/>
        <v>-0.186912634876436</v>
      </c>
      <c r="L33" s="1">
        <f t="shared" si="2"/>
        <v>0.298387096774194</v>
      </c>
      <c r="M33" s="1">
        <f t="shared" si="3"/>
        <v>0.111474461897758</v>
      </c>
    </row>
    <row r="34" spans="1:13">
      <c r="A34" s="1" t="s">
        <v>77</v>
      </c>
      <c r="B34" s="1" t="s">
        <v>78</v>
      </c>
      <c r="C34" s="2">
        <v>-43.0234603881835</v>
      </c>
      <c r="D34" s="2">
        <v>372.483856201171</v>
      </c>
      <c r="E34" s="1">
        <f t="shared" si="0"/>
        <v>164.730197906494</v>
      </c>
      <c r="F34" s="2">
        <v>9.69667558636038</v>
      </c>
      <c r="G34" s="1">
        <v>-358.4</v>
      </c>
      <c r="H34" s="1">
        <v>0.753</v>
      </c>
      <c r="I34" s="2">
        <v>-276.5</v>
      </c>
      <c r="J34" s="2">
        <v>0.977</v>
      </c>
      <c r="K34" s="1">
        <f t="shared" si="1"/>
        <v>-0.228515625</v>
      </c>
      <c r="L34" s="1">
        <f t="shared" si="2"/>
        <v>0.297476759628154</v>
      </c>
      <c r="M34" s="1">
        <f t="shared" si="3"/>
        <v>0.0689611346281541</v>
      </c>
    </row>
    <row r="35" spans="1:13">
      <c r="A35" s="1" t="s">
        <v>79</v>
      </c>
      <c r="B35" s="1" t="s">
        <v>80</v>
      </c>
      <c r="C35" s="2">
        <v>-46.2971992492675</v>
      </c>
      <c r="D35" s="2">
        <v>320.852386474609</v>
      </c>
      <c r="E35" s="1">
        <f t="shared" si="0"/>
        <v>137.277593612671</v>
      </c>
      <c r="F35" s="2">
        <v>8.08070595103565</v>
      </c>
      <c r="G35" s="1">
        <v>-321.6</v>
      </c>
      <c r="H35" s="1">
        <v>0.737</v>
      </c>
      <c r="I35" s="2">
        <v>-235.8</v>
      </c>
      <c r="J35" s="2">
        <v>0.974</v>
      </c>
      <c r="K35" s="1">
        <f t="shared" si="1"/>
        <v>-0.266791044776119</v>
      </c>
      <c r="L35" s="1">
        <f t="shared" si="2"/>
        <v>0.32157394843962</v>
      </c>
      <c r="M35" s="1">
        <f t="shared" si="3"/>
        <v>0.0547829036635006</v>
      </c>
    </row>
    <row r="36" spans="1:13">
      <c r="A36" s="1" t="s">
        <v>81</v>
      </c>
      <c r="B36" s="1" t="s">
        <v>82</v>
      </c>
      <c r="C36" s="2">
        <v>-62.9393081665039</v>
      </c>
      <c r="D36" s="2">
        <v>453.073364257812</v>
      </c>
      <c r="E36" s="1">
        <f t="shared" si="0"/>
        <v>195.067028045654</v>
      </c>
      <c r="F36" s="2">
        <v>11.4824222431144</v>
      </c>
      <c r="G36" s="1">
        <v>-291.2</v>
      </c>
      <c r="H36" s="1">
        <v>0.762</v>
      </c>
      <c r="I36" s="2">
        <v>-200.7</v>
      </c>
      <c r="J36" s="2">
        <v>0.993</v>
      </c>
      <c r="K36" s="1">
        <f t="shared" si="1"/>
        <v>-0.310782967032967</v>
      </c>
      <c r="L36" s="1">
        <f t="shared" si="2"/>
        <v>0.303149606299213</v>
      </c>
      <c r="M36" s="1">
        <f t="shared" si="3"/>
        <v>-0.00763336073375448</v>
      </c>
    </row>
    <row r="37" spans="1:13">
      <c r="A37" s="1" t="s">
        <v>83</v>
      </c>
      <c r="B37" s="1" t="s">
        <v>84</v>
      </c>
      <c r="C37" s="2">
        <v>-41.3600769042968</v>
      </c>
      <c r="D37" s="2">
        <v>362.67300415039</v>
      </c>
      <c r="E37" s="1">
        <f t="shared" si="0"/>
        <v>160.656463623047</v>
      </c>
      <c r="F37" s="2">
        <v>9.45687936032753</v>
      </c>
      <c r="G37" s="1">
        <v>-559.9</v>
      </c>
      <c r="H37" s="1">
        <v>0.777</v>
      </c>
      <c r="I37" s="2">
        <v>-431.4</v>
      </c>
      <c r="J37" s="2">
        <v>0.983</v>
      </c>
      <c r="K37" s="1">
        <f t="shared" si="1"/>
        <v>-0.229505268798</v>
      </c>
      <c r="L37" s="1">
        <f t="shared" si="2"/>
        <v>0.265122265122265</v>
      </c>
      <c r="M37" s="1">
        <f t="shared" si="3"/>
        <v>0.0356169963242654</v>
      </c>
    </row>
    <row r="38" spans="1:13">
      <c r="A38" s="1" t="s">
        <v>85</v>
      </c>
      <c r="B38" s="1" t="s">
        <v>86</v>
      </c>
      <c r="C38" s="2">
        <v>-37.8258018493652</v>
      </c>
      <c r="D38" s="2">
        <v>337.294982910156</v>
      </c>
      <c r="E38" s="1">
        <f t="shared" si="0"/>
        <v>149.734590530395</v>
      </c>
      <c r="F38" s="2">
        <v>8.81397440713276</v>
      </c>
      <c r="G38" s="1">
        <v>-637.6</v>
      </c>
      <c r="H38" s="1">
        <v>0.763</v>
      </c>
      <c r="I38" s="2">
        <v>-496.8</v>
      </c>
      <c r="J38" s="2">
        <v>0.982</v>
      </c>
      <c r="K38" s="1">
        <f t="shared" si="1"/>
        <v>-0.220828105395232</v>
      </c>
      <c r="L38" s="1">
        <f t="shared" si="2"/>
        <v>0.287024901703801</v>
      </c>
      <c r="M38" s="1">
        <f t="shared" si="3"/>
        <v>0.0661967963085686</v>
      </c>
    </row>
    <row r="39" spans="1:13">
      <c r="A39" s="1" t="s">
        <v>87</v>
      </c>
      <c r="B39" s="1" t="s">
        <v>88</v>
      </c>
      <c r="C39" s="2">
        <v>-40.486026763916</v>
      </c>
      <c r="D39" s="2">
        <v>380.74234008789</v>
      </c>
      <c r="E39" s="1">
        <f t="shared" si="0"/>
        <v>170.128156661987</v>
      </c>
      <c r="F39" s="2">
        <v>10.0144209393422</v>
      </c>
      <c r="G39" s="1">
        <v>-371.9</v>
      </c>
      <c r="H39" s="1">
        <v>0.694</v>
      </c>
      <c r="I39" s="2">
        <v>-246.4</v>
      </c>
      <c r="J39" s="2">
        <v>0.992</v>
      </c>
      <c r="K39" s="1">
        <f t="shared" si="1"/>
        <v>-0.337456305458457</v>
      </c>
      <c r="L39" s="1">
        <f t="shared" si="2"/>
        <v>0.429394812680115</v>
      </c>
      <c r="M39" s="1">
        <f t="shared" si="3"/>
        <v>0.0919385072216589</v>
      </c>
    </row>
    <row r="40" spans="1:13">
      <c r="A40" s="1" t="s">
        <v>89</v>
      </c>
      <c r="B40" s="1" t="s">
        <v>90</v>
      </c>
      <c r="C40" s="2">
        <v>-79.0509872436523</v>
      </c>
      <c r="D40" s="2">
        <v>593.657287597656</v>
      </c>
      <c r="E40" s="1">
        <f t="shared" si="0"/>
        <v>257.303150177002</v>
      </c>
      <c r="F40" s="2">
        <v>15.1458882847405</v>
      </c>
      <c r="G40" s="1">
        <v>-179.9</v>
      </c>
      <c r="H40" s="1">
        <v>0.742</v>
      </c>
      <c r="I40" s="2">
        <v>-120.4</v>
      </c>
      <c r="J40" s="2">
        <v>0.996</v>
      </c>
      <c r="K40" s="1">
        <f t="shared" si="1"/>
        <v>-0.330739299610895</v>
      </c>
      <c r="L40" s="1">
        <f t="shared" si="2"/>
        <v>0.342318059299191</v>
      </c>
      <c r="M40" s="1">
        <f t="shared" si="3"/>
        <v>0.0115787596882965</v>
      </c>
    </row>
    <row r="41" spans="1:13">
      <c r="A41" s="1" t="s">
        <v>91</v>
      </c>
      <c r="B41" s="1" t="s">
        <v>92</v>
      </c>
      <c r="C41" s="2">
        <v>-48.0547981262207</v>
      </c>
      <c r="D41" s="2">
        <v>488.275787353515</v>
      </c>
      <c r="E41" s="1">
        <f t="shared" si="0"/>
        <v>220.110494613647</v>
      </c>
      <c r="F41" s="2">
        <v>12.9565804360496</v>
      </c>
      <c r="G41" s="1">
        <v>-356.3</v>
      </c>
      <c r="H41" s="1">
        <v>0.74</v>
      </c>
      <c r="I41" s="2">
        <v>-256.1</v>
      </c>
      <c r="J41" s="2">
        <v>0.987</v>
      </c>
      <c r="K41" s="1">
        <f t="shared" si="1"/>
        <v>-0.281223687903452</v>
      </c>
      <c r="L41" s="1">
        <f t="shared" si="2"/>
        <v>0.333783783783784</v>
      </c>
      <c r="M41" s="1">
        <f t="shared" si="3"/>
        <v>0.0525600958803317</v>
      </c>
    </row>
    <row r="42" spans="1:13">
      <c r="A42" s="1" t="s">
        <v>93</v>
      </c>
      <c r="B42" s="1" t="s">
        <v>94</v>
      </c>
      <c r="C42" s="2">
        <v>-37.3793678283691</v>
      </c>
      <c r="D42" s="2">
        <v>300.640533447265</v>
      </c>
      <c r="E42" s="1">
        <f t="shared" si="0"/>
        <v>131.630582809448</v>
      </c>
      <c r="F42" s="2">
        <v>7.74830040252411</v>
      </c>
      <c r="G42" s="1">
        <v>-648.4</v>
      </c>
      <c r="H42" s="1">
        <v>0.695</v>
      </c>
      <c r="I42" s="2">
        <v>-472.9</v>
      </c>
      <c r="J42" s="2">
        <v>0.973</v>
      </c>
      <c r="K42" s="1">
        <f t="shared" si="1"/>
        <v>-0.270666255397903</v>
      </c>
      <c r="L42" s="1">
        <f t="shared" si="2"/>
        <v>0.4</v>
      </c>
      <c r="M42" s="1">
        <f t="shared" si="3"/>
        <v>0.129333744602098</v>
      </c>
    </row>
    <row r="43" spans="1:13">
      <c r="A43" s="1" t="s">
        <v>95</v>
      </c>
      <c r="B43" s="1" t="s">
        <v>96</v>
      </c>
      <c r="C43" s="2">
        <v>-31.9911193847656</v>
      </c>
      <c r="D43" s="2">
        <v>281.54833984375</v>
      </c>
      <c r="E43" s="1">
        <f t="shared" si="0"/>
        <v>124.778610229492</v>
      </c>
      <c r="F43" s="2">
        <v>7.34496600434543</v>
      </c>
      <c r="G43" s="1">
        <v>-509.3</v>
      </c>
      <c r="H43" s="1">
        <v>0.691</v>
      </c>
      <c r="I43" s="2">
        <v>-369.9</v>
      </c>
      <c r="J43" s="2">
        <v>0.982</v>
      </c>
      <c r="K43" s="1">
        <f t="shared" si="1"/>
        <v>-0.27370901236992</v>
      </c>
      <c r="L43" s="1">
        <f t="shared" si="2"/>
        <v>0.421128798842258</v>
      </c>
      <c r="M43" s="1">
        <f t="shared" si="3"/>
        <v>0.147419786472338</v>
      </c>
    </row>
    <row r="44" spans="1:13">
      <c r="A44" s="1" t="s">
        <v>97</v>
      </c>
      <c r="B44" s="1" t="s">
        <v>98</v>
      </c>
      <c r="C44" s="2">
        <v>-53.7048263549804</v>
      </c>
      <c r="D44" s="2">
        <v>359.608428955078</v>
      </c>
      <c r="E44" s="1">
        <f t="shared" si="0"/>
        <v>152.951801300049</v>
      </c>
      <c r="F44" s="2">
        <v>9.00335224752109</v>
      </c>
      <c r="G44" s="1">
        <v>-282.2</v>
      </c>
      <c r="H44" s="1">
        <v>0.719</v>
      </c>
      <c r="I44" s="2">
        <v>-202.4</v>
      </c>
      <c r="J44" s="2">
        <v>0.976</v>
      </c>
      <c r="K44" s="1">
        <f t="shared" si="1"/>
        <v>-0.282778171509568</v>
      </c>
      <c r="L44" s="1">
        <f t="shared" si="2"/>
        <v>0.357440890125174</v>
      </c>
      <c r="M44" s="1">
        <f t="shared" si="3"/>
        <v>0.0746627186156062</v>
      </c>
    </row>
    <row r="45" spans="1:13">
      <c r="A45" s="1" t="s">
        <v>99</v>
      </c>
      <c r="B45" s="1" t="s">
        <v>100</v>
      </c>
      <c r="C45" s="2">
        <v>-37.331241607666</v>
      </c>
      <c r="D45" s="2">
        <v>248.838470458984</v>
      </c>
      <c r="E45" s="1">
        <f t="shared" si="0"/>
        <v>105.753614425659</v>
      </c>
      <c r="F45" s="2">
        <v>6.2250789727864</v>
      </c>
      <c r="G45" s="1">
        <v>-555.1</v>
      </c>
      <c r="H45" s="1">
        <v>0.721</v>
      </c>
      <c r="I45" s="2">
        <v>-418.5</v>
      </c>
      <c r="J45" s="2">
        <v>0.971</v>
      </c>
      <c r="K45" s="1">
        <f t="shared" si="1"/>
        <v>-0.246081787065394</v>
      </c>
      <c r="L45" s="1">
        <f t="shared" si="2"/>
        <v>0.346740638002774</v>
      </c>
      <c r="M45" s="1">
        <f t="shared" si="3"/>
        <v>0.10065885093738</v>
      </c>
    </row>
    <row r="46" spans="1:13">
      <c r="A46" s="1" t="s">
        <v>101</v>
      </c>
      <c r="B46" s="1" t="s">
        <v>102</v>
      </c>
      <c r="C46" s="2">
        <v>-36.8148078918457</v>
      </c>
      <c r="D46" s="2">
        <v>279.62124633789</v>
      </c>
      <c r="E46" s="1">
        <f t="shared" si="0"/>
        <v>121.403219223022</v>
      </c>
      <c r="F46" s="2">
        <v>7.14627704516969</v>
      </c>
      <c r="G46" s="1">
        <v>-420.6</v>
      </c>
      <c r="H46" s="1">
        <v>0.692</v>
      </c>
      <c r="I46" s="2">
        <v>-305</v>
      </c>
      <c r="J46" s="2">
        <v>0.97</v>
      </c>
      <c r="K46" s="1">
        <f t="shared" si="1"/>
        <v>-0.274845458868283</v>
      </c>
      <c r="L46" s="1">
        <f t="shared" si="2"/>
        <v>0.401734104046243</v>
      </c>
      <c r="M46" s="1">
        <f t="shared" si="3"/>
        <v>0.126888645177959</v>
      </c>
    </row>
    <row r="47" spans="1:13">
      <c r="A47" s="1" t="s">
        <v>103</v>
      </c>
      <c r="B47" s="1" t="s">
        <v>104</v>
      </c>
      <c r="C47" s="2">
        <v>-35.8395118713378</v>
      </c>
      <c r="D47" s="2">
        <v>284.49234008789</v>
      </c>
      <c r="E47" s="1">
        <f t="shared" si="0"/>
        <v>124.326414108276</v>
      </c>
      <c r="F47" s="2">
        <v>7.31834793950629</v>
      </c>
      <c r="G47" s="1">
        <v>-659.3</v>
      </c>
      <c r="H47" s="1">
        <v>0.708</v>
      </c>
      <c r="I47" s="2">
        <v>-468.8</v>
      </c>
      <c r="J47" s="2">
        <v>0.975</v>
      </c>
      <c r="K47" s="1">
        <f t="shared" si="1"/>
        <v>-0.288942818140452</v>
      </c>
      <c r="L47" s="1">
        <f t="shared" si="2"/>
        <v>0.377118644067797</v>
      </c>
      <c r="M47" s="1">
        <f t="shared" si="3"/>
        <v>0.0881758259273447</v>
      </c>
    </row>
    <row r="48" spans="1:13">
      <c r="A48" s="1" t="s">
        <v>105</v>
      </c>
      <c r="B48" s="1" t="s">
        <v>106</v>
      </c>
      <c r="C48" s="2">
        <v>-27.5720062255859</v>
      </c>
      <c r="D48" s="2">
        <v>245.27978515625</v>
      </c>
      <c r="E48" s="1">
        <f t="shared" si="0"/>
        <v>108.853889465332</v>
      </c>
      <c r="F48" s="2">
        <v>6.40757351034084</v>
      </c>
      <c r="G48" s="1">
        <v>-594.7</v>
      </c>
      <c r="H48" s="1">
        <v>0.738</v>
      </c>
      <c r="I48" s="2">
        <v>-458.5</v>
      </c>
      <c r="J48" s="2">
        <v>0.971</v>
      </c>
      <c r="K48" s="1">
        <f t="shared" si="1"/>
        <v>-0.22902303682529</v>
      </c>
      <c r="L48" s="1">
        <f t="shared" si="2"/>
        <v>0.315718157181572</v>
      </c>
      <c r="M48" s="1">
        <f t="shared" si="3"/>
        <v>0.0866951203562817</v>
      </c>
    </row>
    <row r="49" spans="1:13">
      <c r="A49" s="1" t="s">
        <v>107</v>
      </c>
      <c r="B49" s="1" t="s">
        <v>108</v>
      </c>
      <c r="C49" s="2">
        <v>-71.3511962890625</v>
      </c>
      <c r="D49" s="2">
        <v>489.624298095703</v>
      </c>
      <c r="E49" s="1">
        <f t="shared" si="0"/>
        <v>209.13655090332</v>
      </c>
      <c r="F49" s="2">
        <v>12.3106103988957</v>
      </c>
      <c r="G49" s="1">
        <v>-261.4</v>
      </c>
      <c r="H49" s="1">
        <v>0.713</v>
      </c>
      <c r="I49" s="2">
        <v>-176.7</v>
      </c>
      <c r="J49" s="2">
        <v>0.989</v>
      </c>
      <c r="K49" s="1">
        <f t="shared" si="1"/>
        <v>-0.324024483550115</v>
      </c>
      <c r="L49" s="1">
        <f t="shared" si="2"/>
        <v>0.387096774193548</v>
      </c>
      <c r="M49" s="1">
        <f t="shared" si="3"/>
        <v>0.0630722906434337</v>
      </c>
    </row>
    <row r="50" spans="1:13">
      <c r="A50" s="1" t="s">
        <v>109</v>
      </c>
      <c r="B50" s="1" t="s">
        <v>110</v>
      </c>
      <c r="C50" s="2">
        <v>-58.6317634582519</v>
      </c>
      <c r="D50" s="2">
        <v>463.490112304687</v>
      </c>
      <c r="E50" s="1">
        <f t="shared" si="0"/>
        <v>202.429174423218</v>
      </c>
      <c r="F50" s="2">
        <v>11.9157875030958</v>
      </c>
      <c r="G50" s="1">
        <v>-338.8</v>
      </c>
      <c r="H50" s="1">
        <v>0.675</v>
      </c>
      <c r="I50" s="2">
        <v>-215.6</v>
      </c>
      <c r="J50" s="2">
        <v>0.991</v>
      </c>
      <c r="K50" s="1">
        <f t="shared" si="1"/>
        <v>-0.363636363636364</v>
      </c>
      <c r="L50" s="1">
        <f t="shared" si="2"/>
        <v>0.468148148148148</v>
      </c>
      <c r="M50" s="1">
        <f t="shared" si="3"/>
        <v>0.104511784511784</v>
      </c>
    </row>
    <row r="51" spans="1:13">
      <c r="A51" s="1" t="s">
        <v>111</v>
      </c>
      <c r="B51" s="1" t="s">
        <v>112</v>
      </c>
      <c r="C51" s="2">
        <v>-45.4892883300781</v>
      </c>
      <c r="D51" s="2">
        <v>288.049499511718</v>
      </c>
      <c r="E51" s="1">
        <f t="shared" si="0"/>
        <v>121.28010559082</v>
      </c>
      <c r="F51" s="2">
        <v>7.13903008640381</v>
      </c>
      <c r="G51" s="1">
        <v>-514.9</v>
      </c>
      <c r="H51" s="1">
        <v>0.761</v>
      </c>
      <c r="I51" s="2">
        <v>-392.1</v>
      </c>
      <c r="J51" s="2">
        <v>0.982</v>
      </c>
      <c r="K51" s="1">
        <f t="shared" si="1"/>
        <v>-0.238492911244902</v>
      </c>
      <c r="L51" s="1">
        <f t="shared" si="2"/>
        <v>0.290407358738502</v>
      </c>
      <c r="M51" s="1">
        <f t="shared" si="3"/>
        <v>0.0519144474936001</v>
      </c>
    </row>
    <row r="52" spans="1:13">
      <c r="A52" s="1" t="s">
        <v>113</v>
      </c>
      <c r="B52" s="1" t="s">
        <v>114</v>
      </c>
      <c r="C52" s="2">
        <v>-61.1653099060058</v>
      </c>
      <c r="D52" s="2">
        <v>600.481689453125</v>
      </c>
      <c r="E52" s="1">
        <f t="shared" si="0"/>
        <v>269.65818977356</v>
      </c>
      <c r="F52" s="2">
        <v>15.873155126807</v>
      </c>
      <c r="G52" s="1">
        <v>-296.5</v>
      </c>
      <c r="H52" s="1">
        <v>0.662</v>
      </c>
      <c r="I52" s="2">
        <v>-169.8</v>
      </c>
      <c r="J52" s="2">
        <v>0.997</v>
      </c>
      <c r="K52" s="1">
        <f t="shared" si="1"/>
        <v>-0.427318718381113</v>
      </c>
      <c r="L52" s="1">
        <f t="shared" si="2"/>
        <v>0.506042296072508</v>
      </c>
      <c r="M52" s="1">
        <f t="shared" si="3"/>
        <v>0.0787235776913945</v>
      </c>
    </row>
    <row r="53" spans="1:13">
      <c r="A53" s="1" t="s">
        <v>115</v>
      </c>
      <c r="B53" s="1" t="s">
        <v>116</v>
      </c>
      <c r="C53" s="2">
        <v>-61.246524810791</v>
      </c>
      <c r="D53" s="2">
        <v>563.638610839843</v>
      </c>
      <c r="E53" s="1">
        <f t="shared" si="0"/>
        <v>251.196043014526</v>
      </c>
      <c r="F53" s="2">
        <v>14.7863996319114</v>
      </c>
      <c r="G53" s="1">
        <v>-256.8</v>
      </c>
      <c r="H53" s="1">
        <v>0.759</v>
      </c>
      <c r="I53" s="2">
        <v>-192.1</v>
      </c>
      <c r="J53" s="2">
        <v>0.994</v>
      </c>
      <c r="K53" s="1">
        <f t="shared" si="1"/>
        <v>-0.251947040498442</v>
      </c>
      <c r="L53" s="1">
        <f t="shared" si="2"/>
        <v>0.30961791831357</v>
      </c>
      <c r="M53" s="1">
        <f t="shared" si="3"/>
        <v>0.057670877815128</v>
      </c>
    </row>
    <row r="54" spans="1:13">
      <c r="A54" s="1" t="s">
        <v>117</v>
      </c>
      <c r="B54" s="1" t="s">
        <v>118</v>
      </c>
      <c r="C54" s="2">
        <v>-40.3323631286621</v>
      </c>
      <c r="D54" s="2">
        <v>409.266815185546</v>
      </c>
      <c r="E54" s="1">
        <f t="shared" si="0"/>
        <v>184.467226028442</v>
      </c>
      <c r="F54" s="2">
        <v>10.8584756762627</v>
      </c>
      <c r="G54" s="1">
        <v>-434.3</v>
      </c>
      <c r="H54" s="1">
        <v>0.752</v>
      </c>
      <c r="I54" s="2">
        <v>-323.5</v>
      </c>
      <c r="J54" s="2">
        <v>0.99</v>
      </c>
      <c r="K54" s="1">
        <f t="shared" si="1"/>
        <v>-0.255123186737278</v>
      </c>
      <c r="L54" s="1">
        <f t="shared" si="2"/>
        <v>0.316489361702128</v>
      </c>
      <c r="M54" s="1">
        <f t="shared" si="3"/>
        <v>0.0613661749648493</v>
      </c>
    </row>
    <row r="55" spans="1:13">
      <c r="A55" s="1" t="s">
        <v>119</v>
      </c>
      <c r="B55" s="1" t="s">
        <v>120</v>
      </c>
      <c r="C55" s="2">
        <v>-28.9462203979492</v>
      </c>
      <c r="D55" s="2">
        <v>281.501922607421</v>
      </c>
      <c r="E55" s="1">
        <f t="shared" si="0"/>
        <v>126.277851104736</v>
      </c>
      <c r="F55" s="2">
        <v>7.4332172938953</v>
      </c>
      <c r="G55" s="1">
        <v>-625.7</v>
      </c>
      <c r="H55" s="1">
        <v>0.725</v>
      </c>
      <c r="I55" s="2">
        <v>-461.5</v>
      </c>
      <c r="J55" s="2">
        <v>0.98</v>
      </c>
      <c r="K55" s="1">
        <f t="shared" si="1"/>
        <v>-0.262426082787278</v>
      </c>
      <c r="L55" s="1">
        <f t="shared" si="2"/>
        <v>0.351724137931035</v>
      </c>
      <c r="M55" s="1">
        <f t="shared" si="3"/>
        <v>0.0892980551437562</v>
      </c>
    </row>
    <row r="56" spans="1:13">
      <c r="A56" s="1" t="s">
        <v>121</v>
      </c>
      <c r="B56" s="1" t="s">
        <v>122</v>
      </c>
      <c r="C56" s="2">
        <v>-39.1285743713378</v>
      </c>
      <c r="D56" s="2">
        <v>244.20799255371</v>
      </c>
      <c r="E56" s="1">
        <f t="shared" si="0"/>
        <v>102.539709091186</v>
      </c>
      <c r="F56" s="2">
        <v>6.0358957034787</v>
      </c>
      <c r="G56" s="1">
        <v>-621.2</v>
      </c>
      <c r="H56" s="1">
        <v>0.769</v>
      </c>
      <c r="I56" s="2">
        <v>-487.8</v>
      </c>
      <c r="J56" s="2">
        <v>0.974</v>
      </c>
      <c r="K56" s="1">
        <f t="shared" si="1"/>
        <v>-0.214745653573728</v>
      </c>
      <c r="L56" s="1">
        <f t="shared" si="2"/>
        <v>0.266579973992198</v>
      </c>
      <c r="M56" s="1">
        <f t="shared" si="3"/>
        <v>0.0518343204184693</v>
      </c>
    </row>
    <row r="57" spans="1:13">
      <c r="A57" s="1" t="s">
        <v>123</v>
      </c>
      <c r="B57" s="1" t="s">
        <v>124</v>
      </c>
      <c r="C57" s="2">
        <v>-29.2045173645019</v>
      </c>
      <c r="D57" s="2">
        <v>215.30613708496</v>
      </c>
      <c r="E57" s="1">
        <f t="shared" si="0"/>
        <v>93.0508098602291</v>
      </c>
      <c r="F57" s="2">
        <v>5.47734129946783</v>
      </c>
      <c r="G57" s="1">
        <v>-636.5</v>
      </c>
      <c r="H57" s="1">
        <v>0.706</v>
      </c>
      <c r="I57" s="2">
        <v>-487.9</v>
      </c>
      <c r="J57" s="2">
        <v>0.973</v>
      </c>
      <c r="K57" s="1">
        <f t="shared" si="1"/>
        <v>-0.233464257659073</v>
      </c>
      <c r="L57" s="1">
        <f t="shared" si="2"/>
        <v>0.378186968838527</v>
      </c>
      <c r="M57" s="1">
        <f t="shared" si="3"/>
        <v>0.144722711179454</v>
      </c>
    </row>
    <row r="58" spans="1:13">
      <c r="A58" s="1" t="s">
        <v>125</v>
      </c>
      <c r="B58" s="1" t="s">
        <v>126</v>
      </c>
      <c r="C58" s="2">
        <v>-31.6281948089599</v>
      </c>
      <c r="D58" s="2">
        <v>324.684295654296</v>
      </c>
      <c r="E58" s="1">
        <f t="shared" si="0"/>
        <v>146.528050422668</v>
      </c>
      <c r="F58" s="2">
        <v>8.62522468440778</v>
      </c>
      <c r="G58" s="1">
        <v>-669</v>
      </c>
      <c r="H58" s="1">
        <v>0.713</v>
      </c>
      <c r="I58" s="2">
        <v>-500.7</v>
      </c>
      <c r="J58" s="2">
        <v>0.982</v>
      </c>
      <c r="K58" s="1">
        <f t="shared" si="1"/>
        <v>-0.251569506726457</v>
      </c>
      <c r="L58" s="1">
        <f t="shared" si="2"/>
        <v>0.377279102384292</v>
      </c>
      <c r="M58" s="1">
        <f t="shared" si="3"/>
        <v>0.125709595657834</v>
      </c>
    </row>
    <row r="59" spans="1:13">
      <c r="A59" s="1" t="s">
        <v>127</v>
      </c>
      <c r="B59" s="1" t="s">
        <v>128</v>
      </c>
      <c r="C59" s="2">
        <v>-36.344310760498</v>
      </c>
      <c r="D59" s="2">
        <v>209.339447021484</v>
      </c>
      <c r="E59" s="1">
        <f t="shared" si="0"/>
        <v>86.497568130493</v>
      </c>
      <c r="F59" s="2">
        <v>5.09159138900926</v>
      </c>
      <c r="G59" s="1">
        <v>-545.4</v>
      </c>
      <c r="H59" s="1">
        <v>0.735</v>
      </c>
      <c r="I59" s="2">
        <v>-422.1</v>
      </c>
      <c r="J59" s="2">
        <v>0.965</v>
      </c>
      <c r="K59" s="1">
        <f t="shared" si="1"/>
        <v>-0.226072607260726</v>
      </c>
      <c r="L59" s="1">
        <f t="shared" si="2"/>
        <v>0.312925170068027</v>
      </c>
      <c r="M59" s="1">
        <f t="shared" si="3"/>
        <v>0.0868525628073012</v>
      </c>
    </row>
    <row r="60" spans="1:13">
      <c r="A60" s="1" t="s">
        <v>129</v>
      </c>
      <c r="B60" s="1" t="s">
        <v>130</v>
      </c>
      <c r="C60" s="2">
        <v>-42.3228111267089</v>
      </c>
      <c r="D60" s="2">
        <v>376.519744873046</v>
      </c>
      <c r="E60" s="1">
        <f t="shared" si="0"/>
        <v>167.098466873169</v>
      </c>
      <c r="F60" s="2">
        <v>9.83608133080152</v>
      </c>
      <c r="G60" s="1">
        <v>-498.8</v>
      </c>
      <c r="H60" s="1">
        <v>0.75</v>
      </c>
      <c r="I60" s="2">
        <v>-358.8</v>
      </c>
      <c r="J60" s="2">
        <v>0.985</v>
      </c>
      <c r="K60" s="1">
        <f t="shared" si="1"/>
        <v>-0.280673616680032</v>
      </c>
      <c r="L60" s="1">
        <f t="shared" si="2"/>
        <v>0.313333333333333</v>
      </c>
      <c r="M60" s="1">
        <f t="shared" si="3"/>
        <v>0.0326597166533013</v>
      </c>
    </row>
    <row r="61" spans="1:13">
      <c r="A61" s="1" t="s">
        <v>131</v>
      </c>
      <c r="B61" s="1" t="s">
        <v>132</v>
      </c>
      <c r="C61" s="2">
        <v>-34.02685546875</v>
      </c>
      <c r="D61" s="2">
        <v>276.403106689453</v>
      </c>
      <c r="E61" s="1">
        <f t="shared" si="0"/>
        <v>121.188125610352</v>
      </c>
      <c r="F61" s="2">
        <v>7.13361577838755</v>
      </c>
      <c r="G61" s="1">
        <v>-618</v>
      </c>
      <c r="H61" s="1">
        <v>0.719</v>
      </c>
      <c r="I61" s="2">
        <v>-461.4</v>
      </c>
      <c r="J61" s="2">
        <v>0.975</v>
      </c>
      <c r="K61" s="1">
        <f t="shared" si="1"/>
        <v>-0.253398058252427</v>
      </c>
      <c r="L61" s="1">
        <f t="shared" si="2"/>
        <v>0.356050069541029</v>
      </c>
      <c r="M61" s="1">
        <f t="shared" si="3"/>
        <v>0.102652011288602</v>
      </c>
    </row>
    <row r="62" spans="1:13">
      <c r="A62" s="1" t="s">
        <v>133</v>
      </c>
      <c r="B62" s="1" t="s">
        <v>134</v>
      </c>
      <c r="C62" s="2">
        <v>-35.886791229248</v>
      </c>
      <c r="D62" s="2">
        <v>296.498565673828</v>
      </c>
      <c r="E62" s="1">
        <f t="shared" si="0"/>
        <v>130.30588722229</v>
      </c>
      <c r="F62" s="2">
        <v>7.67032354386309</v>
      </c>
      <c r="G62" s="1">
        <v>-556.2</v>
      </c>
      <c r="H62" s="1">
        <v>0.75</v>
      </c>
      <c r="I62" s="2">
        <v>-413.8</v>
      </c>
      <c r="J62" s="2">
        <v>0.983</v>
      </c>
      <c r="K62" s="1">
        <f t="shared" si="1"/>
        <v>-0.256023013304567</v>
      </c>
      <c r="L62" s="1">
        <f t="shared" si="2"/>
        <v>0.310666666666667</v>
      </c>
      <c r="M62" s="1">
        <f t="shared" si="3"/>
        <v>0.0546436533620999</v>
      </c>
    </row>
    <row r="63" spans="1:13">
      <c r="A63" s="1" t="s">
        <v>135</v>
      </c>
      <c r="B63" s="1" t="s">
        <v>136</v>
      </c>
      <c r="C63" s="2">
        <v>-50.1701774597168</v>
      </c>
      <c r="D63" s="2">
        <v>420.343963623046</v>
      </c>
      <c r="E63" s="1">
        <f t="shared" si="0"/>
        <v>185.086893081665</v>
      </c>
      <c r="F63" s="2">
        <v>10.894951747214</v>
      </c>
      <c r="G63" s="1">
        <v>-533.6</v>
      </c>
      <c r="H63" s="1">
        <v>0.738</v>
      </c>
      <c r="I63" s="2">
        <v>-395.8</v>
      </c>
      <c r="J63" s="2">
        <v>0.985</v>
      </c>
      <c r="K63" s="1">
        <f t="shared" si="1"/>
        <v>-0.258245877061469</v>
      </c>
      <c r="L63" s="1">
        <f t="shared" si="2"/>
        <v>0.334688346883469</v>
      </c>
      <c r="M63" s="1">
        <f t="shared" si="3"/>
        <v>0.0764424698219995</v>
      </c>
    </row>
    <row r="64" spans="1:13">
      <c r="A64" s="1" t="s">
        <v>137</v>
      </c>
      <c r="B64" s="1" t="s">
        <v>138</v>
      </c>
      <c r="C64" s="2">
        <v>-42.3644905090332</v>
      </c>
      <c r="D64" s="2">
        <v>249.301620483398</v>
      </c>
      <c r="E64" s="1">
        <f t="shared" si="0"/>
        <v>103.468564987182</v>
      </c>
      <c r="F64" s="2">
        <v>6.09057186124708</v>
      </c>
      <c r="G64" s="1">
        <v>-592.1</v>
      </c>
      <c r="H64" s="1">
        <v>0.768</v>
      </c>
      <c r="I64" s="2">
        <v>-474.3</v>
      </c>
      <c r="J64" s="2">
        <v>0.968</v>
      </c>
      <c r="K64" s="1">
        <f t="shared" si="1"/>
        <v>-0.198952879581152</v>
      </c>
      <c r="L64" s="1">
        <f t="shared" si="2"/>
        <v>0.260416666666667</v>
      </c>
      <c r="M64" s="1">
        <f t="shared" si="3"/>
        <v>0.0614637870855148</v>
      </c>
    </row>
    <row r="65" spans="1:13">
      <c r="A65" s="1" t="s">
        <v>139</v>
      </c>
      <c r="B65" s="1" t="s">
        <v>140</v>
      </c>
      <c r="C65" s="2">
        <v>-45.4192428588867</v>
      </c>
      <c r="D65" s="2">
        <v>393.843780517578</v>
      </c>
      <c r="E65" s="1">
        <f t="shared" si="0"/>
        <v>174.212268829346</v>
      </c>
      <c r="F65" s="2">
        <v>10.2548280489583</v>
      </c>
      <c r="G65" s="1">
        <v>-394.6</v>
      </c>
      <c r="H65" s="1">
        <v>0.729</v>
      </c>
      <c r="I65" s="2">
        <v>-304.7</v>
      </c>
      <c r="J65" s="2">
        <v>0.985</v>
      </c>
      <c r="K65" s="1">
        <f t="shared" si="1"/>
        <v>-0.227825646224024</v>
      </c>
      <c r="L65" s="1">
        <f t="shared" si="2"/>
        <v>0.35116598079561</v>
      </c>
      <c r="M65" s="1">
        <f t="shared" si="3"/>
        <v>0.123340334571586</v>
      </c>
    </row>
    <row r="66" spans="1:13">
      <c r="A66" s="1" t="s">
        <v>141</v>
      </c>
      <c r="B66" s="1" t="s">
        <v>142</v>
      </c>
      <c r="C66" s="2">
        <v>-26.6859340667724</v>
      </c>
      <c r="D66" s="2">
        <v>272.638092041015</v>
      </c>
      <c r="E66" s="1">
        <f t="shared" ref="E66:E101" si="4">(C66+D66)/2</f>
        <v>122.976078987121</v>
      </c>
      <c r="F66" s="2">
        <v>7.23886183574929</v>
      </c>
      <c r="G66" s="1">
        <v>-571.2</v>
      </c>
      <c r="H66" s="1">
        <v>0.756</v>
      </c>
      <c r="I66" s="2">
        <v>-424.3</v>
      </c>
      <c r="J66" s="2">
        <v>0.984</v>
      </c>
      <c r="K66" s="1">
        <f t="shared" ref="K66:K101" si="5">(I66-G66)/G66</f>
        <v>-0.257177871148459</v>
      </c>
      <c r="L66" s="1">
        <f t="shared" ref="L66:L101" si="6">(J66-H66)/H66</f>
        <v>0.301587301587302</v>
      </c>
      <c r="M66" s="1">
        <f t="shared" ref="M66:M101" si="7">L66+K66</f>
        <v>0.0444094304388422</v>
      </c>
    </row>
    <row r="67" spans="1:13">
      <c r="A67" s="1" t="s">
        <v>143</v>
      </c>
      <c r="B67" s="1" t="s">
        <v>144</v>
      </c>
      <c r="C67" s="2">
        <v>-35.9471626281738</v>
      </c>
      <c r="D67" s="2">
        <v>310.117065429687</v>
      </c>
      <c r="E67" s="1">
        <f t="shared" si="4"/>
        <v>137.084951400757</v>
      </c>
      <c r="F67" s="2">
        <v>8.06936626312834</v>
      </c>
      <c r="G67" s="1">
        <v>-611.2</v>
      </c>
      <c r="H67" s="1">
        <v>0.751</v>
      </c>
      <c r="I67" s="2">
        <v>-466.3</v>
      </c>
      <c r="J67" s="2">
        <v>0.981</v>
      </c>
      <c r="K67" s="1">
        <f t="shared" si="5"/>
        <v>-0.237074607329843</v>
      </c>
      <c r="L67" s="1">
        <f t="shared" si="6"/>
        <v>0.306258322237017</v>
      </c>
      <c r="M67" s="1">
        <f t="shared" si="7"/>
        <v>0.0691837149071743</v>
      </c>
    </row>
    <row r="68" spans="1:13">
      <c r="A68" s="1" t="s">
        <v>145</v>
      </c>
      <c r="B68" s="1" t="s">
        <v>146</v>
      </c>
      <c r="C68" s="2">
        <v>-37.457275390625</v>
      </c>
      <c r="D68" s="2">
        <v>319.500885009765</v>
      </c>
      <c r="E68" s="1">
        <f t="shared" si="4"/>
        <v>141.02180480957</v>
      </c>
      <c r="F68" s="2">
        <v>8.30110513566943</v>
      </c>
      <c r="G68" s="1">
        <v>-513</v>
      </c>
      <c r="H68" s="1">
        <v>0.753</v>
      </c>
      <c r="I68" s="2">
        <v>-385.9</v>
      </c>
      <c r="J68" s="2">
        <v>0.981</v>
      </c>
      <c r="K68" s="1">
        <f t="shared" si="5"/>
        <v>-0.24775828460039</v>
      </c>
      <c r="L68" s="1">
        <f t="shared" si="6"/>
        <v>0.302788844621514</v>
      </c>
      <c r="M68" s="1">
        <f t="shared" si="7"/>
        <v>0.055030560021124</v>
      </c>
    </row>
    <row r="69" spans="1:13">
      <c r="A69" s="1" t="s">
        <v>147</v>
      </c>
      <c r="B69" s="1" t="s">
        <v>148</v>
      </c>
      <c r="C69" s="2">
        <v>-30.2234859466552</v>
      </c>
      <c r="D69" s="2">
        <v>253.000854492187</v>
      </c>
      <c r="E69" s="1">
        <f t="shared" si="4"/>
        <v>111.388684272766</v>
      </c>
      <c r="F69" s="2">
        <v>6.55678162905889</v>
      </c>
      <c r="G69" s="1">
        <v>-560.7</v>
      </c>
      <c r="H69" s="1">
        <v>0.739</v>
      </c>
      <c r="I69" s="2">
        <v>-444.3</v>
      </c>
      <c r="J69" s="2">
        <v>0.982</v>
      </c>
      <c r="K69" s="1">
        <f t="shared" si="5"/>
        <v>-0.207597645799893</v>
      </c>
      <c r="L69" s="1">
        <f t="shared" si="6"/>
        <v>0.328822733423545</v>
      </c>
      <c r="M69" s="1">
        <f t="shared" si="7"/>
        <v>0.121225087623652</v>
      </c>
    </row>
    <row r="70" spans="1:13">
      <c r="A70" s="1" t="s">
        <v>149</v>
      </c>
      <c r="B70" s="1" t="s">
        <v>150</v>
      </c>
      <c r="C70" s="2">
        <v>-28.1916313171386</v>
      </c>
      <c r="D70" s="2">
        <v>215.370346069335</v>
      </c>
      <c r="E70" s="1">
        <f t="shared" si="4"/>
        <v>93.5893573760982</v>
      </c>
      <c r="F70" s="2">
        <v>5.50904235134289</v>
      </c>
      <c r="G70" s="1">
        <v>-592.3</v>
      </c>
      <c r="H70" s="1">
        <v>0.739</v>
      </c>
      <c r="I70" s="2">
        <v>-472.9</v>
      </c>
      <c r="J70" s="2">
        <v>0.973</v>
      </c>
      <c r="K70" s="1">
        <f t="shared" si="5"/>
        <v>-0.201587033597839</v>
      </c>
      <c r="L70" s="1">
        <f t="shared" si="6"/>
        <v>0.316644113667118</v>
      </c>
      <c r="M70" s="1">
        <f t="shared" si="7"/>
        <v>0.115057080069279</v>
      </c>
    </row>
    <row r="71" spans="1:13">
      <c r="A71" s="1" t="s">
        <v>151</v>
      </c>
      <c r="B71" s="1" t="s">
        <v>152</v>
      </c>
      <c r="C71" s="2">
        <v>-29.7140274047851</v>
      </c>
      <c r="D71" s="2">
        <v>234.74363708496</v>
      </c>
      <c r="E71" s="1">
        <f t="shared" si="4"/>
        <v>102.514804840087</v>
      </c>
      <c r="F71" s="2">
        <v>6.0344297400628</v>
      </c>
      <c r="G71" s="1">
        <v>-660.8</v>
      </c>
      <c r="H71" s="1">
        <v>0.665</v>
      </c>
      <c r="I71" s="2">
        <v>-499.4</v>
      </c>
      <c r="J71" s="2">
        <v>0.966</v>
      </c>
      <c r="K71" s="1">
        <f t="shared" si="5"/>
        <v>-0.244249394673123</v>
      </c>
      <c r="L71" s="1">
        <f t="shared" si="6"/>
        <v>0.452631578947368</v>
      </c>
      <c r="M71" s="1">
        <f t="shared" si="7"/>
        <v>0.208382184274245</v>
      </c>
    </row>
    <row r="72" spans="1:13">
      <c r="A72" s="1" t="s">
        <v>153</v>
      </c>
      <c r="B72" s="1" t="s">
        <v>154</v>
      </c>
      <c r="C72" s="2">
        <v>-43.7506370544433</v>
      </c>
      <c r="D72" s="2">
        <v>326.157501220703</v>
      </c>
      <c r="E72" s="1">
        <f t="shared" si="4"/>
        <v>141.20343208313</v>
      </c>
      <c r="F72" s="2">
        <v>8.31179644043154</v>
      </c>
      <c r="G72" s="1">
        <v>-359.6</v>
      </c>
      <c r="H72" s="1">
        <v>0.67</v>
      </c>
      <c r="I72" s="2">
        <v>-223.3</v>
      </c>
      <c r="J72" s="2">
        <v>0.987</v>
      </c>
      <c r="K72" s="1">
        <f t="shared" si="5"/>
        <v>-0.379032258064516</v>
      </c>
      <c r="L72" s="1">
        <f t="shared" si="6"/>
        <v>0.473134328358209</v>
      </c>
      <c r="M72" s="1">
        <f t="shared" si="7"/>
        <v>0.0941020702936927</v>
      </c>
    </row>
    <row r="73" spans="1:13">
      <c r="A73" s="1" t="s">
        <v>155</v>
      </c>
      <c r="B73" s="1" t="s">
        <v>156</v>
      </c>
      <c r="C73" s="2">
        <v>-38.9544868469238</v>
      </c>
      <c r="D73" s="2">
        <v>363.185272216796</v>
      </c>
      <c r="E73" s="1">
        <f t="shared" si="4"/>
        <v>162.115392684936</v>
      </c>
      <c r="F73" s="2">
        <v>9.54275773597719</v>
      </c>
      <c r="G73" s="1">
        <v>-564.3</v>
      </c>
      <c r="H73" s="1">
        <v>0.734</v>
      </c>
      <c r="I73" s="2">
        <v>-384.4</v>
      </c>
      <c r="J73" s="2">
        <v>0.987</v>
      </c>
      <c r="K73" s="1">
        <f t="shared" si="5"/>
        <v>-0.318802055644161</v>
      </c>
      <c r="L73" s="1">
        <f t="shared" si="6"/>
        <v>0.344686648501362</v>
      </c>
      <c r="M73" s="1">
        <f t="shared" si="7"/>
        <v>0.0258845928572015</v>
      </c>
    </row>
    <row r="74" spans="1:13">
      <c r="A74" s="1" t="s">
        <v>157</v>
      </c>
      <c r="B74" s="1" t="s">
        <v>158</v>
      </c>
      <c r="C74" s="2">
        <v>-28.8020973205566</v>
      </c>
      <c r="D74" s="2">
        <v>276.548614501953</v>
      </c>
      <c r="E74" s="1">
        <f t="shared" si="4"/>
        <v>123.873258590698</v>
      </c>
      <c r="F74" s="2">
        <v>7.29167340077588</v>
      </c>
      <c r="G74" s="1">
        <v>-585.6</v>
      </c>
      <c r="H74" s="1">
        <v>0.716</v>
      </c>
      <c r="I74" s="2">
        <v>-422.2</v>
      </c>
      <c r="J74" s="2">
        <v>0.977</v>
      </c>
      <c r="K74" s="1">
        <f t="shared" si="5"/>
        <v>-0.279030054644809</v>
      </c>
      <c r="L74" s="1">
        <f t="shared" si="6"/>
        <v>0.364525139664804</v>
      </c>
      <c r="M74" s="1">
        <f t="shared" si="7"/>
        <v>0.0854950850199957</v>
      </c>
    </row>
    <row r="75" spans="1:13">
      <c r="A75" s="1" t="s">
        <v>159</v>
      </c>
      <c r="B75" s="1" t="s">
        <v>160</v>
      </c>
      <c r="C75" s="2">
        <v>-30.3675270080566</v>
      </c>
      <c r="D75" s="2">
        <v>249.92333984375</v>
      </c>
      <c r="E75" s="1">
        <f t="shared" si="4"/>
        <v>109.777906417847</v>
      </c>
      <c r="F75" s="2">
        <v>6.46196482862189</v>
      </c>
      <c r="G75" s="1">
        <v>-627.1</v>
      </c>
      <c r="H75" s="1">
        <v>0.743</v>
      </c>
      <c r="I75" s="2">
        <v>-479.2</v>
      </c>
      <c r="J75" s="2">
        <v>0.968</v>
      </c>
      <c r="K75" s="1">
        <f t="shared" si="5"/>
        <v>-0.235847552224526</v>
      </c>
      <c r="L75" s="1">
        <f t="shared" si="6"/>
        <v>0.302826379542396</v>
      </c>
      <c r="M75" s="1">
        <f t="shared" si="7"/>
        <v>0.06697882731787</v>
      </c>
    </row>
    <row r="76" spans="1:13">
      <c r="A76" s="1" t="s">
        <v>161</v>
      </c>
      <c r="B76" s="1" t="s">
        <v>162</v>
      </c>
      <c r="C76" s="2">
        <v>-47.1700744628906</v>
      </c>
      <c r="D76" s="2">
        <v>321.242248535156</v>
      </c>
      <c r="E76" s="1">
        <f t="shared" si="4"/>
        <v>137.036087036133</v>
      </c>
      <c r="F76" s="2">
        <v>8.0664899119947</v>
      </c>
      <c r="G76" s="1">
        <v>-278.4</v>
      </c>
      <c r="H76" s="1">
        <v>0.765</v>
      </c>
      <c r="I76" s="2">
        <v>-211.3</v>
      </c>
      <c r="J76" s="2">
        <v>0.987</v>
      </c>
      <c r="K76" s="1">
        <f t="shared" si="5"/>
        <v>-0.241020114942529</v>
      </c>
      <c r="L76" s="1">
        <f t="shared" si="6"/>
        <v>0.290196078431373</v>
      </c>
      <c r="M76" s="1">
        <f t="shared" si="7"/>
        <v>0.0491759634888439</v>
      </c>
    </row>
    <row r="77" spans="1:13">
      <c r="A77" s="1" t="s">
        <v>163</v>
      </c>
      <c r="B77" s="1" t="s">
        <v>164</v>
      </c>
      <c r="C77" s="2">
        <v>-51.4017448425293</v>
      </c>
      <c r="D77" s="2">
        <v>440.637786865234</v>
      </c>
      <c r="E77" s="1">
        <f t="shared" si="4"/>
        <v>194.618021011352</v>
      </c>
      <c r="F77" s="2">
        <v>11.4559919006335</v>
      </c>
      <c r="G77" s="1">
        <v>-298.7</v>
      </c>
      <c r="H77" s="1">
        <v>0.681</v>
      </c>
      <c r="I77" s="2">
        <v>-198</v>
      </c>
      <c r="J77" s="2">
        <v>0.991</v>
      </c>
      <c r="K77" s="1">
        <f t="shared" si="5"/>
        <v>-0.33712755272849</v>
      </c>
      <c r="L77" s="1">
        <f t="shared" si="6"/>
        <v>0.455212922173274</v>
      </c>
      <c r="M77" s="1">
        <f t="shared" si="7"/>
        <v>0.118085369444784</v>
      </c>
    </row>
    <row r="78" spans="1:13">
      <c r="A78" s="1" t="s">
        <v>165</v>
      </c>
      <c r="B78" s="1" t="s">
        <v>166</v>
      </c>
      <c r="C78" s="2">
        <v>-46.5391006469726</v>
      </c>
      <c r="D78" s="2">
        <v>353.892791748046</v>
      </c>
      <c r="E78" s="1">
        <f t="shared" si="4"/>
        <v>153.676845550537</v>
      </c>
      <c r="F78" s="2">
        <v>9.04603124003181</v>
      </c>
      <c r="G78" s="1">
        <v>-364.1</v>
      </c>
      <c r="H78" s="1">
        <v>0.749</v>
      </c>
      <c r="I78" s="2">
        <v>-258.9</v>
      </c>
      <c r="J78" s="2">
        <v>0.99</v>
      </c>
      <c r="K78" s="1">
        <f t="shared" si="5"/>
        <v>-0.288931612194452</v>
      </c>
      <c r="L78" s="1">
        <f t="shared" si="6"/>
        <v>0.321762349799733</v>
      </c>
      <c r="M78" s="1">
        <f t="shared" si="7"/>
        <v>0.0328307376052808</v>
      </c>
    </row>
    <row r="79" spans="1:13">
      <c r="A79" s="1" t="s">
        <v>167</v>
      </c>
      <c r="B79" s="1" t="s">
        <v>168</v>
      </c>
      <c r="C79" s="2">
        <v>-42.8346786499023</v>
      </c>
      <c r="D79" s="2">
        <v>347.405487060546</v>
      </c>
      <c r="E79" s="1">
        <f t="shared" si="4"/>
        <v>152.285404205322</v>
      </c>
      <c r="F79" s="2">
        <v>8.96412546019625</v>
      </c>
      <c r="G79" s="1">
        <v>-560.5</v>
      </c>
      <c r="H79" s="1">
        <v>0.688</v>
      </c>
      <c r="I79" s="2">
        <v>-388.1</v>
      </c>
      <c r="J79" s="2">
        <v>0.991</v>
      </c>
      <c r="K79" s="1">
        <f t="shared" si="5"/>
        <v>-0.307582515611062</v>
      </c>
      <c r="L79" s="1">
        <f t="shared" si="6"/>
        <v>0.440406976744186</v>
      </c>
      <c r="M79" s="1">
        <f t="shared" si="7"/>
        <v>0.132824461133125</v>
      </c>
    </row>
    <row r="80" spans="1:13">
      <c r="A80" s="1" t="s">
        <v>169</v>
      </c>
      <c r="B80" s="1" t="s">
        <v>170</v>
      </c>
      <c r="C80" s="2">
        <v>-38.3310317993164</v>
      </c>
      <c r="D80" s="2">
        <v>367.664001464843</v>
      </c>
      <c r="E80" s="1">
        <f t="shared" si="4"/>
        <v>164.666484832763</v>
      </c>
      <c r="F80" s="2">
        <v>9.69292518106478</v>
      </c>
      <c r="G80" s="1">
        <v>-589.6</v>
      </c>
      <c r="H80" s="1">
        <v>0.723</v>
      </c>
      <c r="I80" s="2">
        <v>-416.5</v>
      </c>
      <c r="J80" s="2">
        <v>0.979</v>
      </c>
      <c r="K80" s="1">
        <f t="shared" si="5"/>
        <v>-0.293588873812754</v>
      </c>
      <c r="L80" s="1">
        <f t="shared" si="6"/>
        <v>0.354080221300138</v>
      </c>
      <c r="M80" s="1">
        <f t="shared" si="7"/>
        <v>0.0604913474873839</v>
      </c>
    </row>
    <row r="81" spans="1:13">
      <c r="A81" s="1" t="s">
        <v>171</v>
      </c>
      <c r="B81" s="1" t="s">
        <v>172</v>
      </c>
      <c r="C81" s="2">
        <v>-47.1607322692871</v>
      </c>
      <c r="D81" s="2">
        <v>400.027191162109</v>
      </c>
      <c r="E81" s="1">
        <f t="shared" si="4"/>
        <v>176.433229446411</v>
      </c>
      <c r="F81" s="2">
        <v>10.3855626371968</v>
      </c>
      <c r="G81" s="1">
        <v>-552.3</v>
      </c>
      <c r="H81" s="1">
        <v>0.741</v>
      </c>
      <c r="I81" s="2">
        <v>-388</v>
      </c>
      <c r="J81" s="2">
        <v>0.99</v>
      </c>
      <c r="K81" s="1">
        <f t="shared" si="5"/>
        <v>-0.297483251855875</v>
      </c>
      <c r="L81" s="1">
        <f t="shared" si="6"/>
        <v>0.336032388663968</v>
      </c>
      <c r="M81" s="1">
        <f t="shared" si="7"/>
        <v>0.0385491368080922</v>
      </c>
    </row>
    <row r="82" spans="1:13">
      <c r="A82" s="1" t="s">
        <v>173</v>
      </c>
      <c r="B82" s="1" t="s">
        <v>174</v>
      </c>
      <c r="C82" s="2">
        <v>-39.1793746948242</v>
      </c>
      <c r="D82" s="2">
        <v>270.570404052734</v>
      </c>
      <c r="E82" s="1">
        <f t="shared" si="4"/>
        <v>115.695514678955</v>
      </c>
      <c r="F82" s="2">
        <v>6.81029882132252</v>
      </c>
      <c r="G82" s="1">
        <v>-593.7</v>
      </c>
      <c r="H82" s="1">
        <v>0.699</v>
      </c>
      <c r="I82" s="2">
        <v>-436.3</v>
      </c>
      <c r="J82" s="2">
        <v>0.976</v>
      </c>
      <c r="K82" s="1">
        <f t="shared" si="5"/>
        <v>-0.265117062489473</v>
      </c>
      <c r="L82" s="1">
        <f t="shared" si="6"/>
        <v>0.396280400572246</v>
      </c>
      <c r="M82" s="1">
        <f t="shared" si="7"/>
        <v>0.131163338082773</v>
      </c>
    </row>
    <row r="83" spans="1:13">
      <c r="A83" s="1" t="s">
        <v>175</v>
      </c>
      <c r="B83" s="1" t="s">
        <v>176</v>
      </c>
      <c r="C83" s="2">
        <v>-39.0589141845703</v>
      </c>
      <c r="D83" s="2">
        <v>322.79507446289</v>
      </c>
      <c r="E83" s="1">
        <f t="shared" si="4"/>
        <v>141.86808013916</v>
      </c>
      <c r="F83" s="2">
        <v>8.35092027237211</v>
      </c>
      <c r="G83" s="1">
        <v>-575.7</v>
      </c>
      <c r="H83" s="1">
        <v>0.771</v>
      </c>
      <c r="I83" s="2">
        <v>-456.9</v>
      </c>
      <c r="J83" s="2">
        <v>0.983</v>
      </c>
      <c r="K83" s="1">
        <f t="shared" si="5"/>
        <v>-0.206357477853049</v>
      </c>
      <c r="L83" s="1">
        <f t="shared" si="6"/>
        <v>0.274967574578469</v>
      </c>
      <c r="M83" s="1">
        <f t="shared" si="7"/>
        <v>0.0686100967254209</v>
      </c>
    </row>
    <row r="84" spans="1:13">
      <c r="A84" s="1" t="s">
        <v>177</v>
      </c>
      <c r="B84" s="1" t="s">
        <v>178</v>
      </c>
      <c r="C84" s="2">
        <v>-35.0693855285644</v>
      </c>
      <c r="D84" s="2">
        <v>305.35317993164</v>
      </c>
      <c r="E84" s="1">
        <f t="shared" si="4"/>
        <v>135.141897201538</v>
      </c>
      <c r="F84" s="2">
        <v>7.9549903535745</v>
      </c>
      <c r="G84" s="1">
        <v>-478.9</v>
      </c>
      <c r="H84" s="1">
        <v>0.78</v>
      </c>
      <c r="I84" s="2">
        <v>-337.7</v>
      </c>
      <c r="J84" s="2">
        <v>0.989</v>
      </c>
      <c r="K84" s="1">
        <f t="shared" si="5"/>
        <v>-0.294842347045312</v>
      </c>
      <c r="L84" s="1">
        <f t="shared" si="6"/>
        <v>0.267948717948718</v>
      </c>
      <c r="M84" s="1">
        <f t="shared" si="7"/>
        <v>-0.0268936290965943</v>
      </c>
    </row>
    <row r="85" spans="1:13">
      <c r="A85" s="1" t="s">
        <v>179</v>
      </c>
      <c r="B85" s="1" t="s">
        <v>180</v>
      </c>
      <c r="C85" s="2">
        <v>-54.0549659729003</v>
      </c>
      <c r="D85" s="2">
        <v>494.148712158203</v>
      </c>
      <c r="E85" s="1">
        <f t="shared" si="4"/>
        <v>220.046873092651</v>
      </c>
      <c r="F85" s="2">
        <v>12.9528354199126</v>
      </c>
      <c r="G85" s="1">
        <v>-248.9</v>
      </c>
      <c r="H85" s="1">
        <v>0.717</v>
      </c>
      <c r="I85" s="2">
        <v>-160.3</v>
      </c>
      <c r="J85" s="2">
        <v>0.995</v>
      </c>
      <c r="K85" s="1">
        <f t="shared" si="5"/>
        <v>-0.355966251506629</v>
      </c>
      <c r="L85" s="1">
        <f t="shared" si="6"/>
        <v>0.387726638772664</v>
      </c>
      <c r="M85" s="1">
        <f t="shared" si="7"/>
        <v>0.0317603872660348</v>
      </c>
    </row>
    <row r="86" spans="1:13">
      <c r="A86" s="1" t="s">
        <v>181</v>
      </c>
      <c r="B86" s="1" t="s">
        <v>182</v>
      </c>
      <c r="C86" s="2">
        <v>-51.0304222106933</v>
      </c>
      <c r="D86" s="2">
        <v>292.455200195312</v>
      </c>
      <c r="E86" s="1">
        <f t="shared" si="4"/>
        <v>120.712388992309</v>
      </c>
      <c r="F86" s="2">
        <v>7.10561202614096</v>
      </c>
      <c r="G86" s="1">
        <v>-371.4</v>
      </c>
      <c r="H86" s="1">
        <v>0.73</v>
      </c>
      <c r="I86" s="2">
        <v>-258.1</v>
      </c>
      <c r="J86" s="2">
        <v>0.986</v>
      </c>
      <c r="K86" s="1">
        <f t="shared" si="5"/>
        <v>-0.305061927840603</v>
      </c>
      <c r="L86" s="1">
        <f t="shared" si="6"/>
        <v>0.350684931506849</v>
      </c>
      <c r="M86" s="1">
        <f t="shared" si="7"/>
        <v>0.0456230036662463</v>
      </c>
    </row>
    <row r="87" spans="1:13">
      <c r="A87" s="1" t="s">
        <v>183</v>
      </c>
      <c r="B87" s="1" t="s">
        <v>184</v>
      </c>
      <c r="C87" s="2">
        <v>-48.2861671447753</v>
      </c>
      <c r="D87" s="2">
        <v>316.149444580078</v>
      </c>
      <c r="E87" s="1">
        <f t="shared" si="4"/>
        <v>133.931638717651</v>
      </c>
      <c r="F87" s="2">
        <v>7.88374971862697</v>
      </c>
      <c r="G87" s="1">
        <v>-344</v>
      </c>
      <c r="H87" s="1">
        <v>0.748</v>
      </c>
      <c r="I87" s="2">
        <v>-243.5</v>
      </c>
      <c r="J87" s="2">
        <v>0.989</v>
      </c>
      <c r="K87" s="1">
        <f t="shared" si="5"/>
        <v>-0.292151162790698</v>
      </c>
      <c r="L87" s="1">
        <f t="shared" si="6"/>
        <v>0.322192513368984</v>
      </c>
      <c r="M87" s="1">
        <f t="shared" si="7"/>
        <v>0.0300413505782863</v>
      </c>
    </row>
    <row r="88" spans="1:13">
      <c r="A88" s="1" t="s">
        <v>185</v>
      </c>
      <c r="B88" s="1" t="s">
        <v>186</v>
      </c>
      <c r="C88" s="2">
        <v>-51.7506599426269</v>
      </c>
      <c r="D88" s="2">
        <v>382.902709960937</v>
      </c>
      <c r="E88" s="1">
        <f t="shared" si="4"/>
        <v>165.576025009155</v>
      </c>
      <c r="F88" s="2">
        <v>9.74646433864071</v>
      </c>
      <c r="G88" s="1">
        <v>-403.9</v>
      </c>
      <c r="H88" s="1">
        <v>0.732</v>
      </c>
      <c r="I88" s="2">
        <v>-287.4</v>
      </c>
      <c r="J88" s="2">
        <v>0.985</v>
      </c>
      <c r="K88" s="1">
        <f t="shared" si="5"/>
        <v>-0.288437732111909</v>
      </c>
      <c r="L88" s="1">
        <f t="shared" si="6"/>
        <v>0.345628415300546</v>
      </c>
      <c r="M88" s="1">
        <f t="shared" si="7"/>
        <v>0.0571906831886375</v>
      </c>
    </row>
    <row r="89" spans="1:13">
      <c r="A89" s="1" t="s">
        <v>187</v>
      </c>
      <c r="B89" s="1" t="s">
        <v>188</v>
      </c>
      <c r="C89" s="2">
        <v>-64.4923019409179</v>
      </c>
      <c r="D89" s="2">
        <v>567.789245605468</v>
      </c>
      <c r="E89" s="1">
        <f t="shared" si="4"/>
        <v>251.648471832275</v>
      </c>
      <c r="F89" s="2">
        <v>14.8130313941954</v>
      </c>
      <c r="G89" s="1">
        <v>-237.5</v>
      </c>
      <c r="H89" s="1">
        <v>0.662</v>
      </c>
      <c r="I89" s="2">
        <v>-145.7</v>
      </c>
      <c r="J89" s="2">
        <v>0.991</v>
      </c>
      <c r="K89" s="1">
        <f t="shared" si="5"/>
        <v>-0.386526315789474</v>
      </c>
      <c r="L89" s="1">
        <f t="shared" si="6"/>
        <v>0.496978851963746</v>
      </c>
      <c r="M89" s="1">
        <f t="shared" si="7"/>
        <v>0.110452536174272</v>
      </c>
    </row>
    <row r="90" spans="1:13">
      <c r="A90" s="1" t="s">
        <v>189</v>
      </c>
      <c r="B90" s="1" t="s">
        <v>190</v>
      </c>
      <c r="C90" s="2">
        <v>-38.1815147399902</v>
      </c>
      <c r="D90" s="2">
        <v>297.247161865234</v>
      </c>
      <c r="E90" s="1">
        <f t="shared" si="4"/>
        <v>129.532823562622</v>
      </c>
      <c r="F90" s="2">
        <v>7.62481793766173</v>
      </c>
      <c r="G90" s="1">
        <v>-499.7</v>
      </c>
      <c r="H90" s="1">
        <v>0.715</v>
      </c>
      <c r="I90" s="2">
        <v>-341.1</v>
      </c>
      <c r="J90" s="2">
        <v>0.984</v>
      </c>
      <c r="K90" s="1">
        <f t="shared" si="5"/>
        <v>-0.317390434260556</v>
      </c>
      <c r="L90" s="1">
        <f t="shared" si="6"/>
        <v>0.376223776223776</v>
      </c>
      <c r="M90" s="1">
        <f t="shared" si="7"/>
        <v>0.05883334196322</v>
      </c>
    </row>
    <row r="91" spans="1:13">
      <c r="A91" s="1" t="s">
        <v>191</v>
      </c>
      <c r="B91" s="1" t="s">
        <v>192</v>
      </c>
      <c r="C91" s="2">
        <v>-27.8079452514648</v>
      </c>
      <c r="D91" s="2">
        <v>250.863937377929</v>
      </c>
      <c r="E91" s="1">
        <f t="shared" si="4"/>
        <v>111.527996063232</v>
      </c>
      <c r="F91" s="2">
        <v>6.56498207593915</v>
      </c>
      <c r="G91" s="1">
        <v>-517.7</v>
      </c>
      <c r="H91" s="1">
        <v>0.791</v>
      </c>
      <c r="I91" s="2">
        <v>-393.6</v>
      </c>
      <c r="J91" s="2">
        <v>0.979</v>
      </c>
      <c r="K91" s="1">
        <f t="shared" si="5"/>
        <v>-0.239714120146803</v>
      </c>
      <c r="L91" s="1">
        <f t="shared" si="6"/>
        <v>0.237673830594185</v>
      </c>
      <c r="M91" s="1">
        <f t="shared" si="7"/>
        <v>-0.00204028955261867</v>
      </c>
    </row>
    <row r="92" spans="1:13">
      <c r="A92" s="1" t="s">
        <v>193</v>
      </c>
      <c r="B92" s="1" t="s">
        <v>194</v>
      </c>
      <c r="C92" s="2">
        <v>-31.7140808105468</v>
      </c>
      <c r="D92" s="2">
        <v>72.5743255615234</v>
      </c>
      <c r="E92" s="1">
        <f t="shared" si="4"/>
        <v>20.4301223754883</v>
      </c>
      <c r="F92" s="2">
        <v>1.20259837833256</v>
      </c>
      <c r="G92" s="1">
        <v>-521.2</v>
      </c>
      <c r="H92" s="1">
        <v>0.764</v>
      </c>
      <c r="I92" s="2">
        <v>-507.3</v>
      </c>
      <c r="J92" s="2">
        <v>0.85</v>
      </c>
      <c r="K92" s="1">
        <f t="shared" si="5"/>
        <v>-0.0266692248656946</v>
      </c>
      <c r="L92" s="1">
        <f t="shared" si="6"/>
        <v>0.112565445026178</v>
      </c>
      <c r="M92" s="1">
        <f t="shared" si="7"/>
        <v>0.0858962201604833</v>
      </c>
    </row>
    <row r="93" spans="1:13">
      <c r="A93" s="1" t="s">
        <v>195</v>
      </c>
      <c r="B93" s="1" t="s">
        <v>196</v>
      </c>
      <c r="C93" s="2">
        <v>-62.4557304382324</v>
      </c>
      <c r="D93" s="2">
        <v>477.436157226562</v>
      </c>
      <c r="E93" s="1">
        <f t="shared" si="4"/>
        <v>207.490213394165</v>
      </c>
      <c r="F93" s="2">
        <v>12.2137004155726</v>
      </c>
      <c r="G93" s="1">
        <v>-374.8</v>
      </c>
      <c r="H93" s="1">
        <v>0.712</v>
      </c>
      <c r="I93" s="2">
        <v>-261.4</v>
      </c>
      <c r="J93" s="2">
        <v>0.987</v>
      </c>
      <c r="K93" s="1">
        <f t="shared" si="5"/>
        <v>-0.3025613660619</v>
      </c>
      <c r="L93" s="1">
        <f t="shared" si="6"/>
        <v>0.38623595505618</v>
      </c>
      <c r="M93" s="1">
        <f t="shared" si="7"/>
        <v>0.08367458899428</v>
      </c>
    </row>
    <row r="94" spans="1:13">
      <c r="A94" s="1" t="s">
        <v>197</v>
      </c>
      <c r="B94" s="1" t="s">
        <v>198</v>
      </c>
      <c r="C94" s="2">
        <v>-28.4162216186523</v>
      </c>
      <c r="D94" s="2">
        <v>295.819854736328</v>
      </c>
      <c r="E94" s="1">
        <f t="shared" si="4"/>
        <v>133.701816558838</v>
      </c>
      <c r="F94" s="2">
        <v>7.87022147095355</v>
      </c>
      <c r="G94" s="1">
        <v>-566</v>
      </c>
      <c r="H94" s="1">
        <v>0.749</v>
      </c>
      <c r="I94" s="2">
        <v>-413.6</v>
      </c>
      <c r="J94" s="2">
        <v>0.985</v>
      </c>
      <c r="K94" s="1">
        <f t="shared" si="5"/>
        <v>-0.269257950530035</v>
      </c>
      <c r="L94" s="1">
        <f t="shared" si="6"/>
        <v>0.315086782376502</v>
      </c>
      <c r="M94" s="1">
        <f t="shared" si="7"/>
        <v>0.0458288318464667</v>
      </c>
    </row>
    <row r="95" spans="1:13">
      <c r="A95" s="1" t="s">
        <v>199</v>
      </c>
      <c r="B95" s="1" t="s">
        <v>200</v>
      </c>
      <c r="C95" s="2">
        <v>-36.4132385253906</v>
      </c>
      <c r="D95" s="2">
        <v>269.188842773437</v>
      </c>
      <c r="E95" s="1">
        <f t="shared" si="4"/>
        <v>116.387802124023</v>
      </c>
      <c r="F95" s="2">
        <v>6.85104961779245</v>
      </c>
      <c r="G95" s="1">
        <v>-532.6</v>
      </c>
      <c r="H95" s="1">
        <v>0.722</v>
      </c>
      <c r="I95" s="2">
        <v>-402.9</v>
      </c>
      <c r="J95" s="2">
        <v>0.984</v>
      </c>
      <c r="K95" s="1">
        <f t="shared" si="5"/>
        <v>-0.24352234322193</v>
      </c>
      <c r="L95" s="1">
        <f t="shared" si="6"/>
        <v>0.362880886426593</v>
      </c>
      <c r="M95" s="1">
        <f t="shared" si="7"/>
        <v>0.119358543204663</v>
      </c>
    </row>
    <row r="96" spans="1:13">
      <c r="A96" s="1" t="s">
        <v>201</v>
      </c>
      <c r="B96" s="1" t="s">
        <v>202</v>
      </c>
      <c r="C96" s="2">
        <v>-54.2134132385253</v>
      </c>
      <c r="D96" s="2">
        <v>320.2490234375</v>
      </c>
      <c r="E96" s="1">
        <f t="shared" si="4"/>
        <v>133.017805099487</v>
      </c>
      <c r="F96" s="2">
        <v>7.82995783196709</v>
      </c>
      <c r="G96" s="1">
        <v>-432.3</v>
      </c>
      <c r="H96" s="1">
        <v>0.787</v>
      </c>
      <c r="I96" s="2">
        <v>-333.9</v>
      </c>
      <c r="J96" s="2">
        <v>0.984</v>
      </c>
      <c r="K96" s="1">
        <f t="shared" si="5"/>
        <v>-0.227619708535739</v>
      </c>
      <c r="L96" s="1">
        <f t="shared" si="6"/>
        <v>0.250317662007624</v>
      </c>
      <c r="M96" s="1">
        <f t="shared" si="7"/>
        <v>0.0226979534718847</v>
      </c>
    </row>
    <row r="97" spans="1:13">
      <c r="A97" s="1" t="s">
        <v>203</v>
      </c>
      <c r="B97" s="1" t="s">
        <v>204</v>
      </c>
      <c r="C97" s="2">
        <v>-43.2083549499511</v>
      </c>
      <c r="D97" s="2">
        <v>346.14956665039</v>
      </c>
      <c r="E97" s="1">
        <f t="shared" si="4"/>
        <v>151.470605850219</v>
      </c>
      <c r="F97" s="2">
        <v>8.91616318358796</v>
      </c>
      <c r="G97" s="1">
        <v>-506.4</v>
      </c>
      <c r="H97" s="1">
        <v>0.722</v>
      </c>
      <c r="I97" s="2">
        <v>-376.8</v>
      </c>
      <c r="J97" s="2">
        <v>0.991</v>
      </c>
      <c r="K97" s="1">
        <f t="shared" si="5"/>
        <v>-0.255924170616114</v>
      </c>
      <c r="L97" s="1">
        <f t="shared" si="6"/>
        <v>0.372576177285319</v>
      </c>
      <c r="M97" s="1">
        <f t="shared" si="7"/>
        <v>0.116652006669205</v>
      </c>
    </row>
    <row r="98" spans="1:13">
      <c r="A98" s="1" t="s">
        <v>205</v>
      </c>
      <c r="B98" s="1" t="s">
        <v>206</v>
      </c>
      <c r="C98" s="2">
        <v>-47.5750846862793</v>
      </c>
      <c r="D98" s="2">
        <v>455.266082763671</v>
      </c>
      <c r="E98" s="1">
        <f t="shared" si="4"/>
        <v>203.845499038696</v>
      </c>
      <c r="F98" s="2">
        <v>11.9991580113317</v>
      </c>
      <c r="G98" s="1">
        <v>-368.3</v>
      </c>
      <c r="H98" s="1">
        <v>0.715</v>
      </c>
      <c r="I98" s="2">
        <v>-226.4</v>
      </c>
      <c r="J98" s="2">
        <v>0.996</v>
      </c>
      <c r="K98" s="1">
        <f t="shared" si="5"/>
        <v>-0.385283736084714</v>
      </c>
      <c r="L98" s="1">
        <f t="shared" si="6"/>
        <v>0.393006993006993</v>
      </c>
      <c r="M98" s="1">
        <f t="shared" si="7"/>
        <v>0.00772325692227949</v>
      </c>
    </row>
    <row r="99" spans="1:13">
      <c r="A99" s="1" t="s">
        <v>207</v>
      </c>
      <c r="B99" s="1" t="s">
        <v>208</v>
      </c>
      <c r="C99" s="2">
        <v>-45.2185020446777</v>
      </c>
      <c r="D99" s="2">
        <v>365.287872314453</v>
      </c>
      <c r="E99" s="1">
        <f t="shared" si="4"/>
        <v>160.034685134888</v>
      </c>
      <c r="F99" s="2">
        <v>9.42027900190582</v>
      </c>
      <c r="G99" s="1">
        <v>-410.5</v>
      </c>
      <c r="H99" s="1">
        <v>0.798</v>
      </c>
      <c r="I99" s="2">
        <v>-294.5</v>
      </c>
      <c r="J99" s="2">
        <v>0.988</v>
      </c>
      <c r="K99" s="1">
        <f t="shared" si="5"/>
        <v>-0.28258221680877</v>
      </c>
      <c r="L99" s="1">
        <f t="shared" si="6"/>
        <v>0.238095238095238</v>
      </c>
      <c r="M99" s="1">
        <f t="shared" si="7"/>
        <v>-0.0444869787135317</v>
      </c>
    </row>
    <row r="100" spans="1:13">
      <c r="A100" s="1" t="s">
        <v>209</v>
      </c>
      <c r="B100" s="1" t="s">
        <v>210</v>
      </c>
      <c r="C100" s="2">
        <v>-63.7927551269531</v>
      </c>
      <c r="D100" s="2">
        <v>448.140808105468</v>
      </c>
      <c r="E100" s="1">
        <f t="shared" si="4"/>
        <v>192.174026489257</v>
      </c>
      <c r="F100" s="2">
        <v>11.3121286483775</v>
      </c>
      <c r="G100" s="1">
        <v>-280.8</v>
      </c>
      <c r="H100" s="1">
        <v>0.722</v>
      </c>
      <c r="I100" s="2">
        <v>-178.9</v>
      </c>
      <c r="J100" s="2">
        <v>0.992</v>
      </c>
      <c r="K100" s="1">
        <f t="shared" si="5"/>
        <v>-0.362891737891738</v>
      </c>
      <c r="L100" s="1">
        <f t="shared" si="6"/>
        <v>0.373961218836565</v>
      </c>
      <c r="M100" s="1">
        <f t="shared" si="7"/>
        <v>0.0110694809448272</v>
      </c>
    </row>
    <row r="101" spans="1:13">
      <c r="A101" s="1" t="s">
        <v>211</v>
      </c>
      <c r="B101" s="1" t="s">
        <v>212</v>
      </c>
      <c r="C101" s="2">
        <v>-55.3097801208496</v>
      </c>
      <c r="D101" s="2">
        <v>363.514251708984</v>
      </c>
      <c r="E101" s="1">
        <f t="shared" si="4"/>
        <v>154.102235794067</v>
      </c>
      <c r="F101" s="2">
        <v>9.07107140413977</v>
      </c>
      <c r="G101" s="1">
        <v>-322.3</v>
      </c>
      <c r="H101" s="1">
        <v>0.679</v>
      </c>
      <c r="I101" s="2">
        <v>-216.1</v>
      </c>
      <c r="J101" s="2">
        <v>0.981</v>
      </c>
      <c r="K101" s="1">
        <f t="shared" si="5"/>
        <v>-0.329506670803599</v>
      </c>
      <c r="L101" s="1">
        <f t="shared" si="6"/>
        <v>0.444771723122238</v>
      </c>
      <c r="M101" s="1">
        <f t="shared" si="7"/>
        <v>0.115265052318639</v>
      </c>
    </row>
  </sheetData>
  <autoFilter xmlns:etc="http://www.wps.cn/officeDocument/2017/etCustomData" ref="M1:M1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余文茜</cp:lastModifiedBy>
  <dcterms:created xsi:type="dcterms:W3CDTF">2024-08-22T18:35:52Z</dcterms:created>
  <dcterms:modified xsi:type="dcterms:W3CDTF">2024-08-22T20:05:15Z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823A923903F44F86A231F98768797214_11</vt:lpwstr>
  </property>
  <property fmtid="{D5CDD505-2E9C-101B-9397-08002B2CF9AE}" pid="3" name="KSOProductBuildVer">
    <vt:lpwstr>2052-12.1.0.17857</vt:lpwstr>
  </property>
</Properties>
</file>