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  <sheet name="Sheet2" sheetId="2" r:id="rId2"/>
  </sheets>
  <definedNames>
    <definedName name="_xlnm._FilterDatabase" localSheetId="1" hidden="1">Sheet2!$A$1:$G$34</definedName>
  </definedNames>
  <calcPr calcId="144525"/>
</workbook>
</file>

<file path=xl/sharedStrings.xml><?xml version="1.0" encoding="utf-8"?>
<sst xmlns="http://schemas.openxmlformats.org/spreadsheetml/2006/main" count="184" uniqueCount="92">
  <si>
    <t>学号</t>
  </si>
  <si>
    <t>姓名</t>
  </si>
  <si>
    <t>基础分</t>
  </si>
  <si>
    <t>德育分加分内容</t>
  </si>
  <si>
    <t>加分总值</t>
  </si>
  <si>
    <t>德育减分内容</t>
  </si>
  <si>
    <t>减分总值</t>
  </si>
  <si>
    <t>德育分合计（E+G）</t>
  </si>
  <si>
    <t>学业分加分内容及赋分值</t>
  </si>
  <si>
    <t>学业分合计</t>
  </si>
  <si>
    <r>
      <rPr>
        <sz val="11"/>
        <color rgb="FF000000"/>
        <rFont val="宋体"/>
        <charset val="134"/>
      </rPr>
      <t>总分合计（C</t>
    </r>
    <r>
      <rPr>
        <sz val="11"/>
        <color rgb="FF000000"/>
        <rFont val="宋体"/>
        <charset val="134"/>
      </rPr>
      <t>+H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宋体"/>
        <charset val="134"/>
      </rPr>
      <t>J</t>
    </r>
    <r>
      <rPr>
        <sz val="11"/>
        <color rgb="FF000000"/>
        <rFont val="宋体"/>
        <charset val="134"/>
      </rPr>
      <t>)</t>
    </r>
  </si>
  <si>
    <t>姜晓阳</t>
  </si>
  <si>
    <t>活动+2 寝室无不良记录+2</t>
  </si>
  <si>
    <t>20406050203</t>
  </si>
  <si>
    <t>李晋先</t>
  </si>
  <si>
    <t>活动+4.5 寝室无不良记录+2</t>
  </si>
  <si>
    <t>20406050204</t>
  </si>
  <si>
    <t>贺庥予</t>
  </si>
  <si>
    <t>活动+1 寝室无不良记录+2</t>
  </si>
  <si>
    <t>20406050206</t>
  </si>
  <si>
    <t>孙浩</t>
  </si>
  <si>
    <t xml:space="preserve"> 寝室无不良记录+2</t>
  </si>
  <si>
    <t>20406050207</t>
  </si>
  <si>
    <t>赵晖</t>
  </si>
  <si>
    <t>20406050208</t>
  </si>
  <si>
    <t>靳蕊嘉</t>
  </si>
  <si>
    <t xml:space="preserve"> 寝室无不良记录+2 表扬寝室+2</t>
  </si>
  <si>
    <t>20406050209</t>
  </si>
  <si>
    <t>韩婧雯</t>
  </si>
  <si>
    <t>活动+2 寝室无不良记录+2 表扬寝室+2</t>
  </si>
  <si>
    <t>20406050210</t>
  </si>
  <si>
    <t>江豪</t>
  </si>
  <si>
    <t>活动+1</t>
  </si>
  <si>
    <t>批评寝室-6</t>
  </si>
  <si>
    <t>20406050211</t>
  </si>
  <si>
    <t>王天乐</t>
  </si>
  <si>
    <t>活动+2</t>
  </si>
  <si>
    <t>20406050212</t>
  </si>
  <si>
    <t>李凌锋</t>
  </si>
  <si>
    <t>20406050213</t>
  </si>
  <si>
    <t>李翔</t>
  </si>
  <si>
    <t>活动+3</t>
  </si>
  <si>
    <t>20406050214</t>
  </si>
  <si>
    <t>葛志远</t>
  </si>
  <si>
    <t>20406050215</t>
  </si>
  <si>
    <t>朱文卿</t>
  </si>
  <si>
    <t>20406050216</t>
  </si>
  <si>
    <t>赵必杭</t>
  </si>
  <si>
    <t>20406050217</t>
  </si>
  <si>
    <t>楼吉妮</t>
  </si>
  <si>
    <t>20406050219</t>
  </si>
  <si>
    <t>陈聪一</t>
  </si>
  <si>
    <t>20406050220</t>
  </si>
  <si>
    <t>何莹</t>
  </si>
  <si>
    <t>20406050221</t>
  </si>
  <si>
    <t>王旭豪</t>
  </si>
  <si>
    <t>20406050222</t>
  </si>
  <si>
    <t>方骏昂</t>
  </si>
  <si>
    <t>20406050223</t>
  </si>
  <si>
    <t>赵昀骏</t>
  </si>
  <si>
    <t>活动+3 寝室无不良记录+2</t>
  </si>
  <si>
    <t>20406050224</t>
  </si>
  <si>
    <t>汪思远</t>
  </si>
  <si>
    <t>活动+5 寝室无不良记录+2</t>
  </si>
  <si>
    <t>20406050225</t>
  </si>
  <si>
    <t>吴泓毅</t>
  </si>
  <si>
    <t>20406050226</t>
  </si>
  <si>
    <t>苏文聪</t>
  </si>
  <si>
    <t>20406050228</t>
  </si>
  <si>
    <t>李博俊</t>
  </si>
  <si>
    <t>20406050229</t>
  </si>
  <si>
    <t>姜知言</t>
  </si>
  <si>
    <t>20406050230</t>
  </si>
  <si>
    <t>杨凯捷</t>
  </si>
  <si>
    <t>20406050231</t>
  </si>
  <si>
    <t>芮熙成</t>
  </si>
  <si>
    <t>20406050233</t>
  </si>
  <si>
    <t>杨昊菲</t>
  </si>
  <si>
    <t>活动+3 寝室无不良记录+2 表扬寝室+2</t>
  </si>
  <si>
    <t>20406050234</t>
  </si>
  <si>
    <t>余世超</t>
  </si>
  <si>
    <t>张力尧</t>
  </si>
  <si>
    <t>活动+2.5 寝室无不良记录+2</t>
  </si>
  <si>
    <t>20406050236</t>
  </si>
  <si>
    <t>刘士豪</t>
  </si>
  <si>
    <t>20406050238</t>
  </si>
  <si>
    <t>曾大鑫</t>
  </si>
  <si>
    <t>20406050239</t>
  </si>
  <si>
    <t>李莉萍</t>
  </si>
  <si>
    <t>活动+1 寝室无不良记录+2 表扬寝室+2</t>
  </si>
  <si>
    <t>总分合计（C+H+J)</t>
  </si>
  <si>
    <t>考核等第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</si>
</sst>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90" zoomScaleNormal="90" workbookViewId="0">
      <selection activeCell="D35" sqref="D35"/>
    </sheetView>
  </sheetViews>
  <sheetFormatPr defaultColWidth="8.72727272727273" defaultRowHeight="14"/>
  <cols>
    <col min="1" max="1" width="15.5454545454545" customWidth="1"/>
    <col min="4" max="4" width="82.4545454545455" customWidth="1"/>
    <col min="5" max="5" width="9.09090909090909" customWidth="1"/>
    <col min="6" max="6" width="12.6272727272727" customWidth="1"/>
    <col min="7" max="7" width="16.9636363636364" customWidth="1"/>
    <col min="8" max="8" width="18.4818181818182" customWidth="1"/>
    <col min="9" max="9" width="26.2545454545455" customWidth="1"/>
    <col min="10" max="10" width="16.5636363636364" customWidth="1"/>
    <col min="11" max="11" width="18.7818181818182" customWidth="1"/>
  </cols>
  <sheetData>
    <row r="1" s="9" customFormat="1" spans="1:11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5">
        <v>20406050201</v>
      </c>
      <c r="B2" s="6" t="s">
        <v>11</v>
      </c>
      <c r="C2">
        <v>70</v>
      </c>
      <c r="D2" s="10" t="s">
        <v>12</v>
      </c>
      <c r="E2">
        <v>4</v>
      </c>
      <c r="H2">
        <f>E2+G2</f>
        <v>4</v>
      </c>
      <c r="K2">
        <f>C2+H2</f>
        <v>74</v>
      </c>
    </row>
    <row r="3" spans="1:11">
      <c r="A3" s="5" t="s">
        <v>13</v>
      </c>
      <c r="B3" s="6" t="s">
        <v>14</v>
      </c>
      <c r="C3" s="1">
        <v>70</v>
      </c>
      <c r="D3" s="10" t="s">
        <v>15</v>
      </c>
      <c r="E3">
        <v>6.5</v>
      </c>
      <c r="H3">
        <f t="shared" ref="H3:H34" si="0">E3+G3</f>
        <v>6.5</v>
      </c>
      <c r="K3">
        <f t="shared" ref="K3:K34" si="1">C3+H3</f>
        <v>76.5</v>
      </c>
    </row>
    <row r="4" spans="1:11">
      <c r="A4" s="5" t="s">
        <v>16</v>
      </c>
      <c r="B4" s="6" t="s">
        <v>17</v>
      </c>
      <c r="C4" s="1">
        <v>70</v>
      </c>
      <c r="D4" s="10" t="s">
        <v>18</v>
      </c>
      <c r="E4">
        <v>3</v>
      </c>
      <c r="H4">
        <f t="shared" si="0"/>
        <v>3</v>
      </c>
      <c r="K4">
        <f t="shared" si="1"/>
        <v>73</v>
      </c>
    </row>
    <row r="5" spans="1:11">
      <c r="A5" s="5" t="s">
        <v>19</v>
      </c>
      <c r="B5" s="6" t="s">
        <v>20</v>
      </c>
      <c r="C5" s="1">
        <v>70</v>
      </c>
      <c r="D5" s="10" t="s">
        <v>21</v>
      </c>
      <c r="E5">
        <v>2</v>
      </c>
      <c r="H5">
        <f t="shared" si="0"/>
        <v>2</v>
      </c>
      <c r="K5">
        <f t="shared" si="1"/>
        <v>72</v>
      </c>
    </row>
    <row r="6" spans="1:11">
      <c r="A6" s="5" t="s">
        <v>22</v>
      </c>
      <c r="B6" s="5" t="s">
        <v>23</v>
      </c>
      <c r="C6" s="1">
        <v>70</v>
      </c>
      <c r="D6" s="10" t="s">
        <v>12</v>
      </c>
      <c r="E6">
        <v>4</v>
      </c>
      <c r="H6">
        <f t="shared" si="0"/>
        <v>4</v>
      </c>
      <c r="K6">
        <f t="shared" si="1"/>
        <v>74</v>
      </c>
    </row>
    <row r="7" spans="1:11">
      <c r="A7" s="5" t="s">
        <v>24</v>
      </c>
      <c r="B7" s="5" t="s">
        <v>25</v>
      </c>
      <c r="C7" s="1">
        <v>70</v>
      </c>
      <c r="D7" s="11" t="s">
        <v>26</v>
      </c>
      <c r="E7">
        <v>4</v>
      </c>
      <c r="H7">
        <f t="shared" si="0"/>
        <v>4</v>
      </c>
      <c r="K7">
        <f t="shared" si="1"/>
        <v>74</v>
      </c>
    </row>
    <row r="8" spans="1:11">
      <c r="A8" s="5" t="s">
        <v>27</v>
      </c>
      <c r="B8" s="5" t="s">
        <v>28</v>
      </c>
      <c r="C8" s="1">
        <v>70</v>
      </c>
      <c r="D8" s="12" t="s">
        <v>29</v>
      </c>
      <c r="E8">
        <v>6</v>
      </c>
      <c r="H8">
        <f t="shared" si="0"/>
        <v>6</v>
      </c>
      <c r="K8">
        <f t="shared" si="1"/>
        <v>76</v>
      </c>
    </row>
    <row r="9" spans="1:11">
      <c r="A9" s="5" t="s">
        <v>30</v>
      </c>
      <c r="B9" s="5" t="s">
        <v>31</v>
      </c>
      <c r="C9" s="1">
        <v>70</v>
      </c>
      <c r="D9" s="12" t="s">
        <v>32</v>
      </c>
      <c r="E9">
        <v>1</v>
      </c>
      <c r="F9" t="s">
        <v>33</v>
      </c>
      <c r="G9">
        <v>-6</v>
      </c>
      <c r="H9">
        <f t="shared" si="0"/>
        <v>-5</v>
      </c>
      <c r="K9">
        <f t="shared" si="1"/>
        <v>65</v>
      </c>
    </row>
    <row r="10" spans="1:11">
      <c r="A10" s="5" t="s">
        <v>34</v>
      </c>
      <c r="B10" s="5" t="s">
        <v>35</v>
      </c>
      <c r="C10" s="1">
        <v>70</v>
      </c>
      <c r="D10" s="12" t="s">
        <v>36</v>
      </c>
      <c r="E10">
        <v>2</v>
      </c>
      <c r="F10" t="s">
        <v>33</v>
      </c>
      <c r="G10">
        <v>-6</v>
      </c>
      <c r="H10">
        <f t="shared" si="0"/>
        <v>-4</v>
      </c>
      <c r="K10">
        <f t="shared" si="1"/>
        <v>66</v>
      </c>
    </row>
    <row r="11" spans="1:11">
      <c r="A11" s="5" t="s">
        <v>37</v>
      </c>
      <c r="B11" s="5" t="s">
        <v>38</v>
      </c>
      <c r="C11" s="1">
        <v>70</v>
      </c>
      <c r="D11" s="12" t="s">
        <v>32</v>
      </c>
      <c r="E11">
        <v>1</v>
      </c>
      <c r="F11" t="s">
        <v>33</v>
      </c>
      <c r="G11">
        <v>-6</v>
      </c>
      <c r="H11">
        <f t="shared" si="0"/>
        <v>-5</v>
      </c>
      <c r="K11">
        <f t="shared" si="1"/>
        <v>65</v>
      </c>
    </row>
    <row r="12" spans="1:11">
      <c r="A12" s="5" t="s">
        <v>39</v>
      </c>
      <c r="B12" s="5" t="s">
        <v>40</v>
      </c>
      <c r="C12" s="1">
        <v>70</v>
      </c>
      <c r="D12" s="12" t="s">
        <v>41</v>
      </c>
      <c r="E12">
        <v>3</v>
      </c>
      <c r="F12" t="s">
        <v>33</v>
      </c>
      <c r="G12">
        <v>-6</v>
      </c>
      <c r="H12">
        <f t="shared" si="0"/>
        <v>-3</v>
      </c>
      <c r="K12">
        <f t="shared" si="1"/>
        <v>67</v>
      </c>
    </row>
    <row r="13" spans="1:11">
      <c r="A13" s="5" t="s">
        <v>42</v>
      </c>
      <c r="B13" s="5" t="s">
        <v>43</v>
      </c>
      <c r="C13" s="1">
        <v>70</v>
      </c>
      <c r="D13" s="12" t="s">
        <v>36</v>
      </c>
      <c r="E13">
        <v>2</v>
      </c>
      <c r="F13" t="s">
        <v>33</v>
      </c>
      <c r="G13">
        <v>-6</v>
      </c>
      <c r="H13">
        <f t="shared" si="0"/>
        <v>-4</v>
      </c>
      <c r="K13">
        <f t="shared" si="1"/>
        <v>66</v>
      </c>
    </row>
    <row r="14" spans="1:11">
      <c r="A14" s="5" t="s">
        <v>44</v>
      </c>
      <c r="B14" s="5" t="s">
        <v>45</v>
      </c>
      <c r="C14" s="1">
        <v>70</v>
      </c>
      <c r="D14" s="12" t="s">
        <v>18</v>
      </c>
      <c r="E14">
        <v>3</v>
      </c>
      <c r="H14">
        <f t="shared" si="0"/>
        <v>3</v>
      </c>
      <c r="K14">
        <f t="shared" si="1"/>
        <v>73</v>
      </c>
    </row>
    <row r="15" spans="1:11">
      <c r="A15" s="5" t="s">
        <v>46</v>
      </c>
      <c r="B15" s="5" t="s">
        <v>47</v>
      </c>
      <c r="C15" s="1">
        <v>70</v>
      </c>
      <c r="D15" s="12" t="s">
        <v>12</v>
      </c>
      <c r="E15">
        <v>4</v>
      </c>
      <c r="H15">
        <f t="shared" si="0"/>
        <v>4</v>
      </c>
      <c r="K15">
        <f t="shared" si="1"/>
        <v>74</v>
      </c>
    </row>
    <row r="16" spans="1:11">
      <c r="A16" s="5" t="s">
        <v>48</v>
      </c>
      <c r="B16" s="5" t="s">
        <v>49</v>
      </c>
      <c r="C16" s="1">
        <v>70</v>
      </c>
      <c r="D16" s="12" t="s">
        <v>29</v>
      </c>
      <c r="E16">
        <v>6</v>
      </c>
      <c r="H16">
        <f t="shared" si="0"/>
        <v>6</v>
      </c>
      <c r="K16">
        <f t="shared" si="1"/>
        <v>76</v>
      </c>
    </row>
    <row r="17" spans="1:11">
      <c r="A17" s="5" t="s">
        <v>50</v>
      </c>
      <c r="B17" s="5" t="s">
        <v>51</v>
      </c>
      <c r="C17" s="1">
        <v>70</v>
      </c>
      <c r="D17" s="12" t="s">
        <v>18</v>
      </c>
      <c r="E17">
        <v>3</v>
      </c>
      <c r="H17">
        <f t="shared" si="0"/>
        <v>3</v>
      </c>
      <c r="K17">
        <f t="shared" si="1"/>
        <v>73</v>
      </c>
    </row>
    <row r="18" spans="1:11">
      <c r="A18" s="5" t="s">
        <v>52</v>
      </c>
      <c r="B18" s="5" t="s">
        <v>53</v>
      </c>
      <c r="C18" s="1">
        <v>70</v>
      </c>
      <c r="D18" s="12" t="s">
        <v>26</v>
      </c>
      <c r="E18">
        <v>4</v>
      </c>
      <c r="H18">
        <f t="shared" si="0"/>
        <v>4</v>
      </c>
      <c r="K18">
        <f t="shared" si="1"/>
        <v>74</v>
      </c>
    </row>
    <row r="19" spans="1:11">
      <c r="A19" s="5" t="s">
        <v>54</v>
      </c>
      <c r="B19" s="5" t="s">
        <v>55</v>
      </c>
      <c r="C19" s="1">
        <v>70</v>
      </c>
      <c r="D19" s="12" t="s">
        <v>12</v>
      </c>
      <c r="E19">
        <v>4</v>
      </c>
      <c r="H19">
        <f t="shared" si="0"/>
        <v>4</v>
      </c>
      <c r="K19">
        <f t="shared" si="1"/>
        <v>74</v>
      </c>
    </row>
    <row r="20" spans="1:11">
      <c r="A20" s="5" t="s">
        <v>56</v>
      </c>
      <c r="B20" s="5" t="s">
        <v>57</v>
      </c>
      <c r="C20" s="1">
        <v>70</v>
      </c>
      <c r="D20" s="12" t="s">
        <v>21</v>
      </c>
      <c r="E20">
        <v>4</v>
      </c>
      <c r="H20">
        <f t="shared" si="0"/>
        <v>4</v>
      </c>
      <c r="K20">
        <f t="shared" si="1"/>
        <v>74</v>
      </c>
    </row>
    <row r="21" spans="1:11">
      <c r="A21" s="5" t="s">
        <v>58</v>
      </c>
      <c r="B21" s="5" t="s">
        <v>59</v>
      </c>
      <c r="C21" s="1">
        <v>70</v>
      </c>
      <c r="D21" s="12" t="s">
        <v>60</v>
      </c>
      <c r="E21">
        <v>5</v>
      </c>
      <c r="H21">
        <f t="shared" si="0"/>
        <v>5</v>
      </c>
      <c r="K21">
        <f t="shared" si="1"/>
        <v>75</v>
      </c>
    </row>
    <row r="22" spans="1:11">
      <c r="A22" s="5" t="s">
        <v>61</v>
      </c>
      <c r="B22" s="5" t="s">
        <v>62</v>
      </c>
      <c r="C22" s="1">
        <v>70</v>
      </c>
      <c r="D22" s="12" t="s">
        <v>63</v>
      </c>
      <c r="E22">
        <v>7</v>
      </c>
      <c r="H22">
        <f t="shared" si="0"/>
        <v>7</v>
      </c>
      <c r="K22">
        <f t="shared" si="1"/>
        <v>77</v>
      </c>
    </row>
    <row r="23" spans="1:11">
      <c r="A23" s="5" t="s">
        <v>64</v>
      </c>
      <c r="B23" s="5" t="s">
        <v>65</v>
      </c>
      <c r="C23" s="1">
        <v>70</v>
      </c>
      <c r="D23" s="12" t="s">
        <v>18</v>
      </c>
      <c r="E23">
        <v>3</v>
      </c>
      <c r="H23">
        <f t="shared" si="0"/>
        <v>3</v>
      </c>
      <c r="K23">
        <f t="shared" si="1"/>
        <v>73</v>
      </c>
    </row>
    <row r="24" spans="1:11">
      <c r="A24" s="5" t="s">
        <v>66</v>
      </c>
      <c r="B24" s="5" t="s">
        <v>67</v>
      </c>
      <c r="C24" s="1">
        <v>70</v>
      </c>
      <c r="D24" s="12" t="s">
        <v>18</v>
      </c>
      <c r="E24">
        <v>3</v>
      </c>
      <c r="H24">
        <f t="shared" si="0"/>
        <v>3</v>
      </c>
      <c r="K24">
        <f t="shared" si="1"/>
        <v>73</v>
      </c>
    </row>
    <row r="25" spans="1:11">
      <c r="A25" s="5" t="s">
        <v>68</v>
      </c>
      <c r="B25" s="5" t="s">
        <v>69</v>
      </c>
      <c r="C25" s="1">
        <v>70</v>
      </c>
      <c r="D25" s="11" t="s">
        <v>21</v>
      </c>
      <c r="E25">
        <v>2</v>
      </c>
      <c r="H25">
        <f t="shared" si="0"/>
        <v>2</v>
      </c>
      <c r="K25">
        <f t="shared" si="1"/>
        <v>72</v>
      </c>
    </row>
    <row r="26" spans="1:11">
      <c r="A26" s="5" t="s">
        <v>70</v>
      </c>
      <c r="B26" s="5" t="s">
        <v>71</v>
      </c>
      <c r="C26" s="1">
        <v>70</v>
      </c>
      <c r="D26" s="12" t="s">
        <v>18</v>
      </c>
      <c r="E26">
        <v>3</v>
      </c>
      <c r="H26">
        <f t="shared" si="0"/>
        <v>3</v>
      </c>
      <c r="K26">
        <f t="shared" si="1"/>
        <v>73</v>
      </c>
    </row>
    <row r="27" spans="1:11">
      <c r="A27" s="5" t="s">
        <v>72</v>
      </c>
      <c r="B27" s="5" t="s">
        <v>73</v>
      </c>
      <c r="C27" s="1">
        <v>70</v>
      </c>
      <c r="D27" s="12" t="s">
        <v>18</v>
      </c>
      <c r="E27">
        <v>3</v>
      </c>
      <c r="H27">
        <f t="shared" si="0"/>
        <v>3</v>
      </c>
      <c r="K27">
        <f t="shared" si="1"/>
        <v>73</v>
      </c>
    </row>
    <row r="28" spans="1:11">
      <c r="A28" s="5" t="s">
        <v>74</v>
      </c>
      <c r="B28" s="5" t="s">
        <v>75</v>
      </c>
      <c r="C28" s="1">
        <v>70</v>
      </c>
      <c r="D28" s="12" t="s">
        <v>18</v>
      </c>
      <c r="E28">
        <v>3</v>
      </c>
      <c r="H28">
        <f t="shared" si="0"/>
        <v>3</v>
      </c>
      <c r="K28">
        <f t="shared" si="1"/>
        <v>73</v>
      </c>
    </row>
    <row r="29" spans="1:11">
      <c r="A29" s="5" t="s">
        <v>76</v>
      </c>
      <c r="B29" s="5" t="s">
        <v>77</v>
      </c>
      <c r="C29" s="1">
        <v>70</v>
      </c>
      <c r="D29" s="12" t="s">
        <v>78</v>
      </c>
      <c r="E29">
        <v>7</v>
      </c>
      <c r="H29">
        <f t="shared" si="0"/>
        <v>7</v>
      </c>
      <c r="K29">
        <f t="shared" si="1"/>
        <v>77</v>
      </c>
    </row>
    <row r="30" spans="1:11">
      <c r="A30" s="5" t="s">
        <v>79</v>
      </c>
      <c r="B30" s="5" t="s">
        <v>80</v>
      </c>
      <c r="C30" s="1">
        <v>70</v>
      </c>
      <c r="D30" s="11" t="s">
        <v>21</v>
      </c>
      <c r="E30">
        <v>2</v>
      </c>
      <c r="H30">
        <f t="shared" si="0"/>
        <v>2</v>
      </c>
      <c r="K30">
        <f t="shared" si="1"/>
        <v>72</v>
      </c>
    </row>
    <row r="31" spans="1:11">
      <c r="A31" s="5">
        <v>20406050235</v>
      </c>
      <c r="B31" s="13" t="s">
        <v>81</v>
      </c>
      <c r="C31" s="1">
        <v>70</v>
      </c>
      <c r="D31" s="12" t="s">
        <v>82</v>
      </c>
      <c r="E31">
        <v>4.5</v>
      </c>
      <c r="H31">
        <f t="shared" si="0"/>
        <v>4.5</v>
      </c>
      <c r="K31">
        <f t="shared" si="1"/>
        <v>74.5</v>
      </c>
    </row>
    <row r="32" spans="1:11">
      <c r="A32" s="5" t="s">
        <v>83</v>
      </c>
      <c r="B32" s="5" t="s">
        <v>84</v>
      </c>
      <c r="C32" s="1">
        <v>70</v>
      </c>
      <c r="D32" s="12" t="s">
        <v>18</v>
      </c>
      <c r="E32">
        <v>3</v>
      </c>
      <c r="H32">
        <f t="shared" si="0"/>
        <v>3</v>
      </c>
      <c r="K32">
        <f t="shared" si="1"/>
        <v>73</v>
      </c>
    </row>
    <row r="33" spans="1:11">
      <c r="A33" s="5" t="s">
        <v>85</v>
      </c>
      <c r="B33" s="5" t="s">
        <v>86</v>
      </c>
      <c r="C33" s="1">
        <v>70</v>
      </c>
      <c r="D33" s="12" t="s">
        <v>18</v>
      </c>
      <c r="E33">
        <v>3</v>
      </c>
      <c r="H33">
        <f t="shared" si="0"/>
        <v>3</v>
      </c>
      <c r="K33">
        <f t="shared" si="1"/>
        <v>73</v>
      </c>
    </row>
    <row r="34" spans="1:11">
      <c r="A34" s="5" t="s">
        <v>87</v>
      </c>
      <c r="B34" s="5" t="s">
        <v>88</v>
      </c>
      <c r="C34" s="1">
        <v>70</v>
      </c>
      <c r="D34" s="12" t="s">
        <v>89</v>
      </c>
      <c r="E34">
        <v>5</v>
      </c>
      <c r="H34">
        <f t="shared" si="0"/>
        <v>5</v>
      </c>
      <c r="K34">
        <f t="shared" si="1"/>
        <v>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G2" sqref="G2"/>
    </sheetView>
  </sheetViews>
  <sheetFormatPr defaultColWidth="8.72727272727273" defaultRowHeight="14" outlineLevelCol="6"/>
  <cols>
    <col min="1" max="1" width="13.2727272727273" customWidth="1"/>
    <col min="4" max="4" width="23.0909090909091" customWidth="1"/>
    <col min="5" max="5" width="18" customWidth="1"/>
    <col min="7" max="7" width="17.5454545454545" customWidth="1"/>
  </cols>
  <sheetData>
    <row r="1" s="1" customFormat="1" spans="1:7">
      <c r="A1" s="2" t="s">
        <v>0</v>
      </c>
      <c r="B1" s="3" t="s">
        <v>1</v>
      </c>
      <c r="C1" s="4" t="s">
        <v>2</v>
      </c>
      <c r="D1" s="4" t="s">
        <v>7</v>
      </c>
      <c r="E1" s="4" t="s">
        <v>9</v>
      </c>
      <c r="F1" s="1" t="s">
        <v>90</v>
      </c>
      <c r="G1" s="4" t="s">
        <v>91</v>
      </c>
    </row>
    <row r="2" spans="1:6">
      <c r="A2" s="5" t="s">
        <v>61</v>
      </c>
      <c r="B2" s="5" t="s">
        <v>62</v>
      </c>
      <c r="C2">
        <f>Sheet1!C22</f>
        <v>70</v>
      </c>
      <c r="D2">
        <f>Sheet1!H22</f>
        <v>7</v>
      </c>
      <c r="E2">
        <f>0</f>
        <v>0</v>
      </c>
      <c r="F2">
        <f>C2+D2+E2</f>
        <v>77</v>
      </c>
    </row>
    <row r="3" spans="1:6">
      <c r="A3" s="5" t="s">
        <v>76</v>
      </c>
      <c r="B3" s="5" t="s">
        <v>77</v>
      </c>
      <c r="C3">
        <f>Sheet1!C29</f>
        <v>70</v>
      </c>
      <c r="D3">
        <f>Sheet1!H29</f>
        <v>7</v>
      </c>
      <c r="E3">
        <f>0</f>
        <v>0</v>
      </c>
      <c r="F3">
        <f>C3+D3+E3</f>
        <v>77</v>
      </c>
    </row>
    <row r="4" spans="1:6">
      <c r="A4" s="5" t="s">
        <v>13</v>
      </c>
      <c r="B4" s="6" t="s">
        <v>14</v>
      </c>
      <c r="C4">
        <f>Sheet1!C3</f>
        <v>70</v>
      </c>
      <c r="D4">
        <f>Sheet1!H3</f>
        <v>6.5</v>
      </c>
      <c r="E4">
        <f>0</f>
        <v>0</v>
      </c>
      <c r="F4">
        <f>C4+D4+E4</f>
        <v>76.5</v>
      </c>
    </row>
    <row r="5" spans="1:6">
      <c r="A5" s="5" t="s">
        <v>27</v>
      </c>
      <c r="B5" s="5" t="s">
        <v>28</v>
      </c>
      <c r="C5">
        <f>Sheet1!C8</f>
        <v>70</v>
      </c>
      <c r="D5">
        <f>Sheet1!H8</f>
        <v>6</v>
      </c>
      <c r="E5">
        <f>0</f>
        <v>0</v>
      </c>
      <c r="F5">
        <f>C5+D5+E5</f>
        <v>76</v>
      </c>
    </row>
    <row r="6" spans="1:6">
      <c r="A6" s="5" t="s">
        <v>48</v>
      </c>
      <c r="B6" s="5" t="s">
        <v>49</v>
      </c>
      <c r="C6">
        <f>Sheet1!C16</f>
        <v>70</v>
      </c>
      <c r="D6">
        <f>Sheet1!H16</f>
        <v>6</v>
      </c>
      <c r="E6">
        <f>0</f>
        <v>0</v>
      </c>
      <c r="F6">
        <f>C6+D6+E6</f>
        <v>76</v>
      </c>
    </row>
    <row r="7" spans="1:6">
      <c r="A7" s="5" t="s">
        <v>58</v>
      </c>
      <c r="B7" s="5" t="s">
        <v>59</v>
      </c>
      <c r="C7">
        <f>Sheet1!C21</f>
        <v>70</v>
      </c>
      <c r="D7">
        <f>Sheet1!H21</f>
        <v>5</v>
      </c>
      <c r="E7">
        <f>0</f>
        <v>0</v>
      </c>
      <c r="F7">
        <f>C7+D7+E7</f>
        <v>75</v>
      </c>
    </row>
    <row r="8" spans="1:6">
      <c r="A8" s="5" t="s">
        <v>87</v>
      </c>
      <c r="B8" s="5" t="s">
        <v>88</v>
      </c>
      <c r="C8">
        <f>Sheet1!C34</f>
        <v>70</v>
      </c>
      <c r="D8">
        <f>Sheet1!H34</f>
        <v>5</v>
      </c>
      <c r="E8">
        <f>0</f>
        <v>0</v>
      </c>
      <c r="F8">
        <f>C8+D8+E8</f>
        <v>75</v>
      </c>
    </row>
    <row r="9" spans="1:6">
      <c r="A9" s="5">
        <v>20406050235</v>
      </c>
      <c r="B9" s="7" t="s">
        <v>81</v>
      </c>
      <c r="C9">
        <f>Sheet1!C31</f>
        <v>70</v>
      </c>
      <c r="D9">
        <f>Sheet1!H31</f>
        <v>4.5</v>
      </c>
      <c r="E9">
        <f>0</f>
        <v>0</v>
      </c>
      <c r="F9">
        <f>C9+D9+E9</f>
        <v>74.5</v>
      </c>
    </row>
    <row r="10" spans="1:6">
      <c r="A10" s="5">
        <v>20406050201</v>
      </c>
      <c r="B10" s="6" t="s">
        <v>11</v>
      </c>
      <c r="C10">
        <f>Sheet1!C2</f>
        <v>70</v>
      </c>
      <c r="D10">
        <f>Sheet1!H2</f>
        <v>4</v>
      </c>
      <c r="E10">
        <f>0</f>
        <v>0</v>
      </c>
      <c r="F10">
        <f>C10+D10+E10</f>
        <v>74</v>
      </c>
    </row>
    <row r="11" spans="1:6">
      <c r="A11" s="5" t="s">
        <v>22</v>
      </c>
      <c r="B11" s="5" t="s">
        <v>23</v>
      </c>
      <c r="C11">
        <f>Sheet1!C6</f>
        <v>70</v>
      </c>
      <c r="D11">
        <f>Sheet1!H6</f>
        <v>4</v>
      </c>
      <c r="E11">
        <f>0</f>
        <v>0</v>
      </c>
      <c r="F11">
        <f>C11+D11+E11</f>
        <v>74</v>
      </c>
    </row>
    <row r="12" spans="1:6">
      <c r="A12" s="5" t="s">
        <v>24</v>
      </c>
      <c r="B12" s="5" t="s">
        <v>25</v>
      </c>
      <c r="C12">
        <f>Sheet1!C7</f>
        <v>70</v>
      </c>
      <c r="D12">
        <f>Sheet1!H7</f>
        <v>4</v>
      </c>
      <c r="E12">
        <f>0</f>
        <v>0</v>
      </c>
      <c r="F12">
        <f>C12+D12+E12</f>
        <v>74</v>
      </c>
    </row>
    <row r="13" spans="1:6">
      <c r="A13" s="5" t="s">
        <v>46</v>
      </c>
      <c r="B13" s="5" t="s">
        <v>47</v>
      </c>
      <c r="C13">
        <f>Sheet1!C15</f>
        <v>70</v>
      </c>
      <c r="D13">
        <f>Sheet1!H15</f>
        <v>4</v>
      </c>
      <c r="E13">
        <f>0</f>
        <v>0</v>
      </c>
      <c r="F13">
        <f>C13+D13+E13</f>
        <v>74</v>
      </c>
    </row>
    <row r="14" spans="1:6">
      <c r="A14" s="5" t="s">
        <v>52</v>
      </c>
      <c r="B14" s="5" t="s">
        <v>53</v>
      </c>
      <c r="C14">
        <f>Sheet1!C18</f>
        <v>70</v>
      </c>
      <c r="D14">
        <f>Sheet1!H18</f>
        <v>4</v>
      </c>
      <c r="E14">
        <f>0</f>
        <v>0</v>
      </c>
      <c r="F14">
        <f>C14+D14+E14</f>
        <v>74</v>
      </c>
    </row>
    <row r="15" spans="1:6">
      <c r="A15" s="5" t="s">
        <v>54</v>
      </c>
      <c r="B15" s="5" t="s">
        <v>55</v>
      </c>
      <c r="C15">
        <f>Sheet1!C19</f>
        <v>70</v>
      </c>
      <c r="D15">
        <f>Sheet1!H19</f>
        <v>4</v>
      </c>
      <c r="E15">
        <f>0</f>
        <v>0</v>
      </c>
      <c r="F15">
        <f>C15+D15+E15</f>
        <v>74</v>
      </c>
    </row>
    <row r="16" spans="1:6">
      <c r="A16" s="5" t="s">
        <v>56</v>
      </c>
      <c r="B16" s="5" t="s">
        <v>57</v>
      </c>
      <c r="C16">
        <f>Sheet1!C20</f>
        <v>70</v>
      </c>
      <c r="D16">
        <f>Sheet1!H20</f>
        <v>4</v>
      </c>
      <c r="E16">
        <f>0</f>
        <v>0</v>
      </c>
      <c r="F16">
        <f>C16+D16+E16</f>
        <v>74</v>
      </c>
    </row>
    <row r="17" spans="1:6">
      <c r="A17" s="5" t="s">
        <v>16</v>
      </c>
      <c r="B17" s="6" t="s">
        <v>17</v>
      </c>
      <c r="C17">
        <f>Sheet1!C4</f>
        <v>70</v>
      </c>
      <c r="D17">
        <f>Sheet1!H4</f>
        <v>3</v>
      </c>
      <c r="E17">
        <f>0</f>
        <v>0</v>
      </c>
      <c r="F17">
        <f>C17+D17+E17</f>
        <v>73</v>
      </c>
    </row>
    <row r="18" spans="1:6">
      <c r="A18" s="5" t="s">
        <v>44</v>
      </c>
      <c r="B18" s="5" t="s">
        <v>45</v>
      </c>
      <c r="C18">
        <f>Sheet1!C14</f>
        <v>70</v>
      </c>
      <c r="D18">
        <f>Sheet1!H14</f>
        <v>3</v>
      </c>
      <c r="E18">
        <f>0</f>
        <v>0</v>
      </c>
      <c r="F18">
        <f>C18+D18+E18</f>
        <v>73</v>
      </c>
    </row>
    <row r="19" spans="1:6">
      <c r="A19" s="5" t="s">
        <v>50</v>
      </c>
      <c r="B19" s="5" t="s">
        <v>51</v>
      </c>
      <c r="C19">
        <f>Sheet1!C17</f>
        <v>70</v>
      </c>
      <c r="D19">
        <f>Sheet1!H17</f>
        <v>3</v>
      </c>
      <c r="E19">
        <f>0</f>
        <v>0</v>
      </c>
      <c r="F19">
        <f>C19+D19+E19</f>
        <v>73</v>
      </c>
    </row>
    <row r="20" spans="1:6">
      <c r="A20" s="5" t="s">
        <v>64</v>
      </c>
      <c r="B20" s="5" t="s">
        <v>65</v>
      </c>
      <c r="C20">
        <f>Sheet1!C23</f>
        <v>70</v>
      </c>
      <c r="D20">
        <f>Sheet1!H23</f>
        <v>3</v>
      </c>
      <c r="E20">
        <f>0</f>
        <v>0</v>
      </c>
      <c r="F20">
        <f>C20+D20+E20</f>
        <v>73</v>
      </c>
    </row>
    <row r="21" spans="1:6">
      <c r="A21" s="5" t="s">
        <v>66</v>
      </c>
      <c r="B21" s="5" t="s">
        <v>67</v>
      </c>
      <c r="C21">
        <f>Sheet1!C24</f>
        <v>70</v>
      </c>
      <c r="D21">
        <f>Sheet1!H24</f>
        <v>3</v>
      </c>
      <c r="E21">
        <f>0</f>
        <v>0</v>
      </c>
      <c r="F21">
        <f>C21+D21+E21</f>
        <v>73</v>
      </c>
    </row>
    <row r="22" spans="1:6">
      <c r="A22" s="5" t="s">
        <v>70</v>
      </c>
      <c r="B22" s="5" t="s">
        <v>71</v>
      </c>
      <c r="C22">
        <f>Sheet1!C26</f>
        <v>70</v>
      </c>
      <c r="D22">
        <f>Sheet1!H26</f>
        <v>3</v>
      </c>
      <c r="E22">
        <f>0</f>
        <v>0</v>
      </c>
      <c r="F22">
        <f>C22+D22+E22</f>
        <v>73</v>
      </c>
    </row>
    <row r="23" spans="1:6">
      <c r="A23" s="5" t="s">
        <v>72</v>
      </c>
      <c r="B23" s="5" t="s">
        <v>73</v>
      </c>
      <c r="C23">
        <f>Sheet1!C27</f>
        <v>70</v>
      </c>
      <c r="D23">
        <f>Sheet1!H27</f>
        <v>3</v>
      </c>
      <c r="E23">
        <f>0</f>
        <v>0</v>
      </c>
      <c r="F23">
        <f>C23+D23+E23</f>
        <v>73</v>
      </c>
    </row>
    <row r="24" spans="1:6">
      <c r="A24" s="5" t="s">
        <v>74</v>
      </c>
      <c r="B24" s="5" t="s">
        <v>75</v>
      </c>
      <c r="C24">
        <f>Sheet1!C28</f>
        <v>70</v>
      </c>
      <c r="D24">
        <f>Sheet1!H28</f>
        <v>3</v>
      </c>
      <c r="E24">
        <f>0</f>
        <v>0</v>
      </c>
      <c r="F24">
        <f>C24+D24+E24</f>
        <v>73</v>
      </c>
    </row>
    <row r="25" spans="1:6">
      <c r="A25" s="5" t="s">
        <v>83</v>
      </c>
      <c r="B25" s="5" t="s">
        <v>84</v>
      </c>
      <c r="C25">
        <f>Sheet1!C32</f>
        <v>70</v>
      </c>
      <c r="D25">
        <f>Sheet1!H32</f>
        <v>3</v>
      </c>
      <c r="E25">
        <f>0</f>
        <v>0</v>
      </c>
      <c r="F25">
        <f>C25+D25+E25</f>
        <v>73</v>
      </c>
    </row>
    <row r="26" spans="1:6">
      <c r="A26" s="5" t="s">
        <v>85</v>
      </c>
      <c r="B26" s="5" t="s">
        <v>86</v>
      </c>
      <c r="C26">
        <f>Sheet1!C33</f>
        <v>70</v>
      </c>
      <c r="D26">
        <f>Sheet1!H33</f>
        <v>3</v>
      </c>
      <c r="E26">
        <f>0</f>
        <v>0</v>
      </c>
      <c r="F26">
        <f>C26+D26+E26</f>
        <v>73</v>
      </c>
    </row>
    <row r="27" spans="1:6">
      <c r="A27" s="5" t="s">
        <v>19</v>
      </c>
      <c r="B27" s="6" t="s">
        <v>20</v>
      </c>
      <c r="C27">
        <f>Sheet1!C5</f>
        <v>70</v>
      </c>
      <c r="D27">
        <f>Sheet1!H5</f>
        <v>2</v>
      </c>
      <c r="E27">
        <f>0</f>
        <v>0</v>
      </c>
      <c r="F27">
        <f>C27+D27+E27</f>
        <v>72</v>
      </c>
    </row>
    <row r="28" spans="1:6">
      <c r="A28" s="5" t="s">
        <v>68</v>
      </c>
      <c r="B28" s="5" t="s">
        <v>69</v>
      </c>
      <c r="C28">
        <f>Sheet1!C25</f>
        <v>70</v>
      </c>
      <c r="D28">
        <f>Sheet1!H25</f>
        <v>2</v>
      </c>
      <c r="E28">
        <f>0</f>
        <v>0</v>
      </c>
      <c r="F28">
        <f>C28+D28+E28</f>
        <v>72</v>
      </c>
    </row>
    <row r="29" spans="1:6">
      <c r="A29" s="5" t="s">
        <v>79</v>
      </c>
      <c r="B29" s="5" t="s">
        <v>80</v>
      </c>
      <c r="C29">
        <f>Sheet1!C30</f>
        <v>70</v>
      </c>
      <c r="D29">
        <f>Sheet1!H30</f>
        <v>2</v>
      </c>
      <c r="E29">
        <f>0</f>
        <v>0</v>
      </c>
      <c r="F29">
        <f>C29+D29+E29</f>
        <v>72</v>
      </c>
    </row>
    <row r="30" spans="1:6">
      <c r="A30" s="5" t="s">
        <v>39</v>
      </c>
      <c r="B30" s="5" t="s">
        <v>40</v>
      </c>
      <c r="C30">
        <f>Sheet1!C12</f>
        <v>70</v>
      </c>
      <c r="D30">
        <f>Sheet1!H12</f>
        <v>-3</v>
      </c>
      <c r="E30">
        <f>0</f>
        <v>0</v>
      </c>
      <c r="F30">
        <f>C30+D30+E30</f>
        <v>67</v>
      </c>
    </row>
    <row r="31" spans="1:6">
      <c r="A31" s="5" t="s">
        <v>34</v>
      </c>
      <c r="B31" s="8" t="s">
        <v>35</v>
      </c>
      <c r="C31">
        <f>Sheet1!C10</f>
        <v>70</v>
      </c>
      <c r="D31">
        <f>Sheet1!H10</f>
        <v>-4</v>
      </c>
      <c r="E31">
        <f>0</f>
        <v>0</v>
      </c>
      <c r="F31">
        <f>C31+D31+E31</f>
        <v>66</v>
      </c>
    </row>
    <row r="32" spans="1:6">
      <c r="A32" s="5" t="s">
        <v>42</v>
      </c>
      <c r="B32" s="5" t="s">
        <v>43</v>
      </c>
      <c r="C32">
        <f>Sheet1!C13</f>
        <v>70</v>
      </c>
      <c r="D32">
        <f>Sheet1!H13</f>
        <v>-4</v>
      </c>
      <c r="E32">
        <f>0</f>
        <v>0</v>
      </c>
      <c r="F32">
        <f>C32+D32+E32</f>
        <v>66</v>
      </c>
    </row>
    <row r="33" spans="1:6">
      <c r="A33" s="5" t="s">
        <v>30</v>
      </c>
      <c r="B33" s="5" t="s">
        <v>31</v>
      </c>
      <c r="C33">
        <f>Sheet1!C9</f>
        <v>70</v>
      </c>
      <c r="D33">
        <f>Sheet1!H9</f>
        <v>-5</v>
      </c>
      <c r="E33">
        <f>0</f>
        <v>0</v>
      </c>
      <c r="F33">
        <f>C33+D33+E33</f>
        <v>65</v>
      </c>
    </row>
    <row r="34" spans="1:6">
      <c r="A34" s="5" t="s">
        <v>37</v>
      </c>
      <c r="B34" s="5" t="s">
        <v>38</v>
      </c>
      <c r="C34">
        <f>Sheet1!C11</f>
        <v>70</v>
      </c>
      <c r="D34">
        <f>Sheet1!H11</f>
        <v>-5</v>
      </c>
      <c r="E34">
        <f>0</f>
        <v>0</v>
      </c>
      <c r="F34">
        <f>C34+D34+E34</f>
        <v>65</v>
      </c>
    </row>
  </sheetData>
  <autoFilter ref="A1:G34">
    <sortState ref="A2:G34">
      <sortCondition ref="F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黄锐涛</dc:creator>
  <cp:lastModifiedBy>黄锐涛</cp:lastModifiedBy>
  <dcterms:created xsi:type="dcterms:W3CDTF">2024-02-27T11:12:54Z</dcterms:created>
  <dcterms:modified xsi:type="dcterms:W3CDTF">2024-02-27T12:37:17Z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63F285446C474E4B885FE98C9C5F0CAB</vt:lpwstr>
  </property>
  <property fmtid="{D5CDD505-2E9C-101B-9397-08002B2CF9AE}" pid="3" name="KSOProductBuildVer">
    <vt:lpwstr>2052-11.1.0.12165</vt:lpwstr>
  </property>
</Properties>
</file>