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"/>
    </mc:Choice>
  </mc:AlternateContent>
  <xr:revisionPtr revIDLastSave="590" documentId="11_2BB1C4B4DDBA5F6E1941D5F05038F0F1600BD22D" xr6:coauthVersionLast="47" xr6:coauthVersionMax="47" xr10:uidLastSave="{6ACCE29A-2C60-5D47-A46A-789A77381114}"/>
  <bookViews>
    <workbookView xWindow="720" yWindow="36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9" i="1" l="1"/>
  <c r="AC40" i="1"/>
  <c r="AC41" i="1"/>
  <c r="AC42" i="1"/>
  <c r="AC43" i="1"/>
  <c r="AC44" i="1"/>
  <c r="AC45" i="1"/>
  <c r="AC47" i="1"/>
  <c r="AC48" i="1"/>
  <c r="AC49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4" i="1"/>
  <c r="AC65" i="1"/>
  <c r="AC66" i="1"/>
  <c r="AC67" i="1"/>
  <c r="AC68" i="1"/>
  <c r="AC69" i="1"/>
  <c r="AC70" i="1"/>
  <c r="AC71" i="1"/>
  <c r="AC72" i="1"/>
  <c r="X39" i="1"/>
  <c r="X40" i="1"/>
  <c r="X41" i="1"/>
  <c r="X42" i="1"/>
  <c r="X43" i="1"/>
  <c r="X44" i="1"/>
  <c r="X45" i="1"/>
  <c r="X47" i="1"/>
  <c r="X48" i="1"/>
  <c r="X49" i="1"/>
  <c r="X51" i="1"/>
  <c r="X52" i="1"/>
  <c r="X53" i="1"/>
  <c r="X54" i="1"/>
  <c r="X55" i="1"/>
  <c r="X56" i="1"/>
  <c r="X57" i="1"/>
  <c r="X58" i="1"/>
  <c r="X59" i="1"/>
  <c r="X60" i="1"/>
  <c r="X61" i="1"/>
  <c r="X62" i="1"/>
  <c r="X64" i="1"/>
  <c r="X65" i="1"/>
  <c r="X66" i="1"/>
  <c r="X67" i="1"/>
  <c r="X68" i="1"/>
  <c r="X69" i="1"/>
  <c r="X70" i="1"/>
  <c r="X71" i="1"/>
  <c r="X72" i="1"/>
  <c r="R39" i="1"/>
  <c r="R40" i="1"/>
  <c r="R41" i="1"/>
  <c r="R42" i="1"/>
  <c r="R43" i="1"/>
  <c r="R44" i="1"/>
  <c r="R45" i="1"/>
  <c r="R47" i="1"/>
  <c r="R48" i="1"/>
  <c r="R49" i="1"/>
  <c r="R51" i="1"/>
  <c r="R52" i="1"/>
  <c r="R53" i="1"/>
  <c r="R54" i="1"/>
  <c r="R55" i="1"/>
  <c r="R56" i="1"/>
  <c r="R57" i="1"/>
  <c r="R58" i="1"/>
  <c r="R59" i="1"/>
  <c r="R60" i="1"/>
  <c r="R61" i="1"/>
  <c r="R62" i="1"/>
  <c r="R64" i="1"/>
  <c r="R65" i="1"/>
  <c r="R66" i="1"/>
  <c r="R67" i="1"/>
  <c r="R68" i="1"/>
  <c r="R69" i="1"/>
  <c r="R70" i="1"/>
  <c r="R71" i="1"/>
  <c r="R72" i="1"/>
  <c r="AC22" i="1"/>
  <c r="AC5" i="1"/>
  <c r="AC6" i="1"/>
  <c r="AC7" i="1"/>
  <c r="AC8" i="1"/>
  <c r="AC9" i="1"/>
  <c r="AC10" i="1"/>
  <c r="AC12" i="1"/>
  <c r="AC13" i="1"/>
  <c r="AC14" i="1"/>
  <c r="AC16" i="1"/>
  <c r="AC17" i="1"/>
  <c r="AC18" i="1"/>
  <c r="AC19" i="1"/>
  <c r="AC20" i="1"/>
  <c r="AC21" i="1"/>
  <c r="AC23" i="1"/>
  <c r="AC24" i="1"/>
  <c r="AC25" i="1"/>
  <c r="AC26" i="1"/>
  <c r="AC27" i="1"/>
  <c r="AC29" i="1"/>
  <c r="AC30" i="1"/>
  <c r="AC31" i="1"/>
  <c r="AC32" i="1"/>
  <c r="AC33" i="1"/>
  <c r="AC34" i="1"/>
  <c r="AC35" i="1"/>
  <c r="AC36" i="1"/>
  <c r="AC37" i="1"/>
  <c r="AC4" i="1"/>
  <c r="X5" i="1"/>
  <c r="X6" i="1"/>
  <c r="X7" i="1"/>
  <c r="X8" i="1"/>
  <c r="X9" i="1"/>
  <c r="X10" i="1"/>
  <c r="X12" i="1"/>
  <c r="X13" i="1"/>
  <c r="X14" i="1"/>
  <c r="X16" i="1"/>
  <c r="X17" i="1"/>
  <c r="X18" i="1"/>
  <c r="X19" i="1"/>
  <c r="X20" i="1"/>
  <c r="X21" i="1"/>
  <c r="X22" i="1"/>
  <c r="X23" i="1"/>
  <c r="X24" i="1"/>
  <c r="X25" i="1"/>
  <c r="X26" i="1"/>
  <c r="X27" i="1"/>
  <c r="X29" i="1"/>
  <c r="X30" i="1"/>
  <c r="X31" i="1"/>
  <c r="X32" i="1"/>
  <c r="X33" i="1"/>
  <c r="X34" i="1"/>
  <c r="X35" i="1"/>
  <c r="X36" i="1"/>
  <c r="X37" i="1"/>
  <c r="X4" i="1"/>
  <c r="R5" i="1"/>
  <c r="R6" i="1"/>
  <c r="R7" i="1"/>
  <c r="R8" i="1"/>
  <c r="R9" i="1"/>
  <c r="R10" i="1"/>
  <c r="R12" i="1"/>
  <c r="R13" i="1"/>
  <c r="R14" i="1"/>
  <c r="R16" i="1"/>
  <c r="R17" i="1"/>
  <c r="R18" i="1"/>
  <c r="R19" i="1"/>
  <c r="R20" i="1"/>
  <c r="R21" i="1"/>
  <c r="R22" i="1"/>
  <c r="R23" i="1"/>
  <c r="R24" i="1"/>
  <c r="R25" i="1"/>
  <c r="R26" i="1"/>
  <c r="R27" i="1"/>
  <c r="R29" i="1"/>
  <c r="R30" i="1"/>
  <c r="R31" i="1"/>
  <c r="R32" i="1"/>
  <c r="R33" i="1"/>
  <c r="R34" i="1"/>
  <c r="R35" i="1"/>
  <c r="R36" i="1"/>
  <c r="R37" i="1"/>
  <c r="R4" i="1"/>
</calcChain>
</file>

<file path=xl/sharedStrings.xml><?xml version="1.0" encoding="utf-8"?>
<sst xmlns="http://schemas.openxmlformats.org/spreadsheetml/2006/main" count="100" uniqueCount="85">
  <si>
    <t>circuit name</t>
  </si>
  <si>
    <t>MCTS_cz_2q_con1_216.qasm</t>
  </si>
  <si>
    <t>MCTS_cz_2q_radd_250.qasm</t>
  </si>
  <si>
    <t>MCTS_cz_2q_qv_n16_d5.qasm</t>
  </si>
  <si>
    <t>MCTS_cz_2q_rd53_130.qasm</t>
  </si>
  <si>
    <t>HGA_cz_2q_decod24-v2_43.qasm</t>
  </si>
  <si>
    <t>MCTS_cz_2q_ising_model_16.qasm</t>
  </si>
  <si>
    <t>HGA_cz_2q_dc1_220.qasm</t>
  </si>
  <si>
    <t>MCTS_cz_2q_cycle10_2_110.qasm</t>
  </si>
  <si>
    <t>HGA_cz_2q_rd53_251.qasm</t>
  </si>
  <si>
    <t>MCTS_cz_2q_square_root_7.qasm</t>
  </si>
  <si>
    <t>MCTS_cz_2q_wim_266.qasm</t>
  </si>
  <si>
    <t>MCTS_cz_2q_sf_274.qasm</t>
  </si>
  <si>
    <t>MCTS_cz_2q_misex1_241.qasm</t>
  </si>
  <si>
    <t>MCTS_cz_2q_adr4_197.qasm</t>
  </si>
  <si>
    <t>HGA_cz_2q_pm1_249.qasm</t>
  </si>
  <si>
    <t>HGA_cz_2q_sf_276.qasm</t>
  </si>
  <si>
    <t>MCTS_cz_2q_cm42a_207.qasm</t>
  </si>
  <si>
    <t>MCTS_cz_2q_f2_232.qasm</t>
  </si>
  <si>
    <t>MCTS_cz_2q_ising_model_10.qasm</t>
  </si>
  <si>
    <t>HGA_cz_2q_4gt13_92.qasm</t>
  </si>
  <si>
    <t>MCTS_cz_2q_alu-v0_27.qasm</t>
  </si>
  <si>
    <t>HGA_cz_2q_sym6_145.qasm</t>
  </si>
  <si>
    <t>HGA_cz_2q_ising_model_13.qasm</t>
  </si>
  <si>
    <t>HGA_cz_2q_rd73_252.qasm</t>
  </si>
  <si>
    <t>HGA_cz_2q_rd84_142.qasm</t>
  </si>
  <si>
    <t>HGA_cz_2q_cm152a_212.qasm</t>
  </si>
  <si>
    <t>HGA_cz_2q_bv_n16.qasm</t>
  </si>
  <si>
    <t>HGA_cz_2q_squar5_261.qasm</t>
  </si>
  <si>
    <t>MCTS_cz_2q_qft_16.qasm</t>
  </si>
  <si>
    <t>MCTS_cz_2q_4mod5-v1_22.qasm</t>
  </si>
  <si>
    <t>HGA_cz_2q_z4_268.qasm</t>
  </si>
  <si>
    <t>MCTS_cz_2q_hwb5_53.qasm</t>
  </si>
  <si>
    <t>HGA_cz_2q_4mod5-v1_22.qasm</t>
  </si>
  <si>
    <t>HGA_cz_2q_qv_n16_d5.qasm</t>
  </si>
  <si>
    <t>MCTS_cz_2q_mod5mils_65.qasm</t>
  </si>
  <si>
    <t>HGA_cz_2q_adr4_197.qasm</t>
  </si>
  <si>
    <t>MCTS_cz_2q_dc1_220.qasm</t>
  </si>
  <si>
    <t>HGA_cz_2q_f2_232.qasm</t>
  </si>
  <si>
    <t>HGA_cz_2q_misex1_241.qasm</t>
  </si>
  <si>
    <t>HGA_cz_2q_mod5mils_65.qasm</t>
  </si>
  <si>
    <t>MCTS_cz_2q_pm1_249.qasm</t>
  </si>
  <si>
    <t>MCTS_cz_2q_rd53_251.qasm</t>
  </si>
  <si>
    <t>HGA_cz_2q_ising_model_10.qasm</t>
  </si>
  <si>
    <t>HGA_cz_2q_rd53_130.qasm</t>
  </si>
  <si>
    <t>MCTS_cz_2q_z4_268.qasm</t>
  </si>
  <si>
    <t>HGA_cz_2q_qft_16.qasm</t>
  </si>
  <si>
    <t>MCTS_cz_2q_qv_n12_d10.qasm</t>
  </si>
  <si>
    <t>MCTS_cz_2q_ising_model_13.qasm</t>
  </si>
  <si>
    <t>HGA_cz_2q_radd_250.qasm</t>
  </si>
  <si>
    <t>HGA_cz_2q_wim_266.qasm</t>
  </si>
  <si>
    <t>MCTS_cz_2q_bv_n16.qasm</t>
  </si>
  <si>
    <t>HGA_cz_2q_con1_216.qasm</t>
  </si>
  <si>
    <t>HGA_cz_2q_alu-v0_27.qasm</t>
  </si>
  <si>
    <t>HGA_cz_2q_cm42a_207.qasm</t>
  </si>
  <si>
    <t>MCTS_cz_2q_cm152a_212.qasm</t>
  </si>
  <si>
    <t>MCTS_cz_2q_squar5_261.qasm</t>
  </si>
  <si>
    <t>MCTS_cz_2q_rd84_142.qasm</t>
  </si>
  <si>
    <t>MCTS_cz_2q_rd73_252.qasm</t>
  </si>
  <si>
    <t>MCTS_cz_2q_sf_276.qasm</t>
  </si>
  <si>
    <t>HGA_cz_2q_hwb5_53.qasm</t>
  </si>
  <si>
    <t>MCTS_cz_2q_sym6_145.qasm</t>
  </si>
  <si>
    <t>HGA_cz_2q_sf_274.qasm</t>
  </si>
  <si>
    <t>HGA_cz_2q_cycle10_2_110.qasm</t>
  </si>
  <si>
    <t>HGA_cz_2q_square_root_7.qasm</t>
  </si>
  <si>
    <t>MCTS_cz_2q_4gt13_92.qasm</t>
  </si>
  <si>
    <t>MCTS_cz_2q_decod24-v2_43.qasm</t>
  </si>
  <si>
    <t>HGA_cz_2q_ising_model_16.qasm</t>
  </si>
  <si>
    <t>inserted SWAP</t>
    <phoneticPr fontId="1" type="noConversion"/>
  </si>
  <si>
    <t>Our method(same mapping)</t>
    <phoneticPr fontId="1" type="noConversion"/>
  </si>
  <si>
    <t xml:space="preserve">Movements </t>
    <phoneticPr fontId="1" type="noConversion"/>
  </si>
  <si>
    <t>gate cycles</t>
    <phoneticPr fontId="1" type="noConversion"/>
  </si>
  <si>
    <t>Partition num</t>
    <phoneticPr fontId="1" type="noConversion"/>
  </si>
  <si>
    <t>gate num</t>
    <phoneticPr fontId="1" type="noConversion"/>
  </si>
  <si>
    <t>Tetris Fidelity(mapping from us)</t>
    <phoneticPr fontId="1" type="noConversion"/>
  </si>
  <si>
    <t>Tetris Fidelity(mapping from its own)</t>
    <phoneticPr fontId="1" type="noConversion"/>
  </si>
  <si>
    <t>Our method(setting with own)</t>
    <phoneticPr fontId="1" type="noConversion"/>
  </si>
  <si>
    <t>HGA_cz_2q_qv_n12_d10.qasm</t>
    <phoneticPr fontId="1" type="noConversion"/>
  </si>
  <si>
    <t>Enola</t>
    <phoneticPr fontId="1" type="noConversion"/>
  </si>
  <si>
    <t> 0.901216476941745</t>
  </si>
  <si>
    <t> 0.29082981290799126</t>
  </si>
  <si>
    <t>distance : 19width 15height, Rb = 2, AG = 2*sqrt(q)</t>
    <phoneticPr fontId="1" type="noConversion"/>
  </si>
  <si>
    <t>distance: 6width, 6height, Rb = 2, Ag = 2*sqrt(q)</t>
    <phoneticPr fontId="1" type="noConversion"/>
  </si>
  <si>
    <t>our/tetris</t>
    <phoneticPr fontId="1" type="noConversion"/>
  </si>
  <si>
    <t>distance: 6width, 6height, Rb = 2 Ag = sqrt(q)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</si>
</sst>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"/>
  <sheetViews>
    <sheetView tabSelected="1" workbookViewId="0">
      <selection activeCell="S23" sqref="S23"/>
    </sheetView>
  </sheetViews>
  <sheetFormatPr baseColWidth="10" defaultColWidth="8.83203125" defaultRowHeight="14"/>
  <cols>
    <col min="1" max="1" width="24.33203125" customWidth="1"/>
    <col min="2" max="2" width="12.5" customWidth="1"/>
    <col min="3" max="4" width="11.6640625" hidden="1" customWidth="1"/>
    <col min="5" max="5" width="12.6640625" hidden="1" customWidth="1"/>
    <col min="6" max="6" width="12.83203125" hidden="1" customWidth="1"/>
    <col min="7" max="10" width="0" hidden="1" customWidth="1"/>
    <col min="11" max="11" width="11.5" customWidth="1"/>
    <col min="14" max="14" width="12.5" customWidth="1"/>
    <col min="18" max="18" width="14.6640625" style="6" customWidth="1"/>
    <col min="20" max="20" width="11" customWidth="1"/>
    <col min="24" max="24" width="14.1640625" style="6" customWidth="1"/>
    <col min="29" max="29" width="12.6640625" style="6" customWidth="1"/>
  </cols>
  <sheetData>
    <row r="1" spans="1:29">
      <c r="N1" t="s">
        <v>81</v>
      </c>
      <c r="T1" t="s">
        <v>82</v>
      </c>
      <c r="Y1" t="s">
        <v>84</v>
      </c>
    </row>
    <row r="2" spans="1:29">
      <c r="A2" t="s">
        <v>0</v>
      </c>
      <c r="B2" t="s">
        <v>73</v>
      </c>
      <c r="C2" t="s">
        <v>74</v>
      </c>
      <c r="D2" t="s">
        <v>68</v>
      </c>
      <c r="E2" t="s">
        <v>71</v>
      </c>
      <c r="F2" t="s">
        <v>69</v>
      </c>
      <c r="G2" t="s">
        <v>70</v>
      </c>
      <c r="H2" t="s">
        <v>71</v>
      </c>
      <c r="I2" t="s">
        <v>72</v>
      </c>
      <c r="K2" t="s">
        <v>75</v>
      </c>
      <c r="L2" t="s">
        <v>68</v>
      </c>
      <c r="M2" t="s">
        <v>71</v>
      </c>
      <c r="N2" t="s">
        <v>76</v>
      </c>
      <c r="O2" t="s">
        <v>70</v>
      </c>
      <c r="P2" t="s">
        <v>71</v>
      </c>
      <c r="Q2" t="s">
        <v>72</v>
      </c>
      <c r="S2" t="s">
        <v>78</v>
      </c>
      <c r="T2" t="s">
        <v>76</v>
      </c>
      <c r="U2" t="s">
        <v>70</v>
      </c>
      <c r="V2" t="s">
        <v>71</v>
      </c>
      <c r="W2" t="s">
        <v>72</v>
      </c>
      <c r="X2" s="6" t="s">
        <v>83</v>
      </c>
      <c r="Y2" t="s">
        <v>76</v>
      </c>
      <c r="Z2" t="s">
        <v>70</v>
      </c>
      <c r="AA2" t="s">
        <v>71</v>
      </c>
      <c r="AB2" t="s">
        <v>72</v>
      </c>
      <c r="AC2" s="6" t="s">
        <v>83</v>
      </c>
    </row>
    <row r="4" spans="1:29">
      <c r="A4" t="s">
        <v>20</v>
      </c>
      <c r="B4">
        <v>30</v>
      </c>
      <c r="C4" s="1">
        <v>0.86035609819567627</v>
      </c>
      <c r="D4">
        <v>0</v>
      </c>
      <c r="E4">
        <v>30</v>
      </c>
      <c r="F4">
        <v>0.85953029999999997</v>
      </c>
      <c r="G4">
        <v>2</v>
      </c>
      <c r="H4">
        <v>20</v>
      </c>
      <c r="I4">
        <v>2</v>
      </c>
      <c r="K4">
        <v>0.86035609819567627</v>
      </c>
      <c r="L4">
        <v>0</v>
      </c>
      <c r="M4">
        <v>30</v>
      </c>
      <c r="N4" s="3">
        <v>0.86038770369407491</v>
      </c>
      <c r="O4">
        <v>0</v>
      </c>
      <c r="P4">
        <v>0</v>
      </c>
      <c r="Q4">
        <v>1</v>
      </c>
      <c r="R4" s="6">
        <f>N4/K4</f>
        <v>1.0000367353686048</v>
      </c>
      <c r="S4" s="4">
        <v>0.82362016664764304</v>
      </c>
      <c r="T4">
        <v>0.86038770369407491</v>
      </c>
      <c r="U4">
        <v>0</v>
      </c>
      <c r="V4">
        <v>0</v>
      </c>
      <c r="W4">
        <v>1</v>
      </c>
      <c r="X4" s="6">
        <f>T4/K4</f>
        <v>1.0000367353686048</v>
      </c>
      <c r="Y4">
        <v>0.86038770369407491</v>
      </c>
      <c r="Z4">
        <v>0</v>
      </c>
      <c r="AA4">
        <v>0</v>
      </c>
      <c r="AB4">
        <v>1</v>
      </c>
      <c r="AC4" s="6">
        <f>Y4/K4</f>
        <v>1.0000367353686048</v>
      </c>
    </row>
    <row r="5" spans="1:29">
      <c r="A5" t="s">
        <v>33</v>
      </c>
      <c r="B5">
        <v>11</v>
      </c>
      <c r="C5" s="1">
        <v>0.94634324937745873</v>
      </c>
      <c r="D5">
        <v>0</v>
      </c>
      <c r="E5">
        <v>11</v>
      </c>
      <c r="F5">
        <v>0.94553929999999997</v>
      </c>
      <c r="G5">
        <v>2</v>
      </c>
      <c r="H5">
        <v>10</v>
      </c>
      <c r="I5">
        <v>2</v>
      </c>
      <c r="K5">
        <v>0.94634324937745873</v>
      </c>
      <c r="L5">
        <v>0</v>
      </c>
      <c r="M5">
        <v>11</v>
      </c>
      <c r="N5" s="3">
        <v>0.94635599612747945</v>
      </c>
      <c r="O5">
        <v>0</v>
      </c>
      <c r="P5">
        <v>0</v>
      </c>
      <c r="Q5">
        <v>1</v>
      </c>
      <c r="R5" s="6">
        <f t="shared" ref="R5:R68" si="0">N5/K5</f>
        <v>1.0000134694784679</v>
      </c>
      <c r="S5" s="4">
        <v>0.931252556026401</v>
      </c>
      <c r="T5">
        <v>0.94635599612747945</v>
      </c>
      <c r="U5">
        <v>0</v>
      </c>
      <c r="V5">
        <v>0</v>
      </c>
      <c r="W5">
        <v>1</v>
      </c>
      <c r="X5" s="6">
        <f t="shared" ref="X5:X68" si="1">T5/K5</f>
        <v>1.0000134694784679</v>
      </c>
      <c r="Y5">
        <v>0.94635599612747945</v>
      </c>
      <c r="Z5">
        <v>0</v>
      </c>
      <c r="AA5">
        <v>0</v>
      </c>
      <c r="AB5">
        <v>1</v>
      </c>
      <c r="AC5" s="6">
        <f t="shared" ref="AC5:AC68" si="2">Y5/K5</f>
        <v>1.0000134694784679</v>
      </c>
    </row>
    <row r="6" spans="1:29">
      <c r="A6" t="s">
        <v>36</v>
      </c>
      <c r="B6">
        <v>1498</v>
      </c>
      <c r="C6">
        <v>2.5422421680764279E-5</v>
      </c>
      <c r="D6">
        <v>204</v>
      </c>
      <c r="E6">
        <v>1701</v>
      </c>
      <c r="F6">
        <v>5.0869999999999995E-4</v>
      </c>
      <c r="G6">
        <v>58</v>
      </c>
      <c r="H6">
        <v>819</v>
      </c>
      <c r="I6">
        <v>8</v>
      </c>
      <c r="K6">
        <v>3.6470790579869258E-5</v>
      </c>
      <c r="L6">
        <v>180</v>
      </c>
      <c r="M6">
        <v>1707</v>
      </c>
      <c r="N6" s="3">
        <v>5.094859402170062E-4</v>
      </c>
      <c r="O6">
        <v>57</v>
      </c>
      <c r="P6">
        <v>819</v>
      </c>
      <c r="Q6">
        <v>8</v>
      </c>
      <c r="R6" s="6">
        <f t="shared" si="0"/>
        <v>13.969698274054597</v>
      </c>
      <c r="T6">
        <v>5.2009770176124532E-4</v>
      </c>
      <c r="U6">
        <v>57</v>
      </c>
      <c r="V6">
        <v>819</v>
      </c>
      <c r="W6">
        <v>8</v>
      </c>
      <c r="X6" s="6">
        <f t="shared" si="1"/>
        <v>14.260664314974381</v>
      </c>
      <c r="Y6">
        <v>5.2217698990802291E-4</v>
      </c>
      <c r="Z6">
        <v>52</v>
      </c>
      <c r="AA6">
        <v>833</v>
      </c>
      <c r="AB6">
        <v>8</v>
      </c>
      <c r="AC6" s="7">
        <f t="shared" si="2"/>
        <v>14.317676738168883</v>
      </c>
    </row>
    <row r="7" spans="1:29">
      <c r="A7" t="s">
        <v>53</v>
      </c>
      <c r="B7">
        <v>17</v>
      </c>
      <c r="C7">
        <v>0.91829947653337873</v>
      </c>
      <c r="D7">
        <v>0</v>
      </c>
      <c r="E7">
        <v>17</v>
      </c>
      <c r="F7">
        <v>0.91831169999999995</v>
      </c>
      <c r="G7">
        <v>0</v>
      </c>
      <c r="H7">
        <v>11</v>
      </c>
      <c r="I7">
        <v>2</v>
      </c>
      <c r="K7">
        <v>0.91829947653337873</v>
      </c>
      <c r="L7">
        <v>0</v>
      </c>
      <c r="M7">
        <v>17</v>
      </c>
      <c r="N7" s="3">
        <v>0.91831859235409496</v>
      </c>
      <c r="O7">
        <v>0</v>
      </c>
      <c r="P7">
        <v>0</v>
      </c>
      <c r="Q7">
        <v>1</v>
      </c>
      <c r="R7" s="6">
        <f t="shared" si="0"/>
        <v>1.0000208165431919</v>
      </c>
      <c r="S7" s="4">
        <v>0.89703750771695101</v>
      </c>
      <c r="T7">
        <v>0.91831859235409496</v>
      </c>
      <c r="U7">
        <v>0</v>
      </c>
      <c r="V7">
        <v>0</v>
      </c>
      <c r="W7">
        <v>1</v>
      </c>
      <c r="X7" s="6">
        <f t="shared" si="1"/>
        <v>1.0000208165431919</v>
      </c>
      <c r="Y7">
        <v>0.91831859235409496</v>
      </c>
      <c r="Z7">
        <v>0</v>
      </c>
      <c r="AA7">
        <v>0</v>
      </c>
      <c r="AB7">
        <v>1</v>
      </c>
      <c r="AC7" s="6">
        <f t="shared" si="2"/>
        <v>1.0000208165431919</v>
      </c>
    </row>
    <row r="8" spans="1:29">
      <c r="A8" t="s">
        <v>27</v>
      </c>
      <c r="B8">
        <v>15</v>
      </c>
      <c r="C8">
        <v>0.86034462685750945</v>
      </c>
      <c r="D8">
        <v>5</v>
      </c>
      <c r="E8">
        <v>23</v>
      </c>
      <c r="F8">
        <v>0.91451099999999996</v>
      </c>
      <c r="G8">
        <v>9</v>
      </c>
      <c r="H8">
        <v>10</v>
      </c>
      <c r="I8">
        <v>2</v>
      </c>
      <c r="K8">
        <v>0.86034649971859956</v>
      </c>
      <c r="L8">
        <v>5</v>
      </c>
      <c r="M8">
        <v>22</v>
      </c>
      <c r="N8" s="3">
        <v>0.9246353129696373</v>
      </c>
      <c r="O8">
        <v>2</v>
      </c>
      <c r="P8">
        <v>12</v>
      </c>
      <c r="Q8">
        <v>2</v>
      </c>
      <c r="R8" s="6">
        <f t="shared" si="0"/>
        <v>1.0747243270845703</v>
      </c>
      <c r="S8" s="4">
        <v>0.86024582977154496</v>
      </c>
      <c r="T8">
        <v>0.925467105937266</v>
      </c>
      <c r="U8">
        <v>2</v>
      </c>
      <c r="V8">
        <v>12</v>
      </c>
      <c r="W8">
        <v>2</v>
      </c>
      <c r="X8" s="7">
        <f t="shared" si="1"/>
        <v>1.0756911386749013</v>
      </c>
      <c r="Y8">
        <v>0.91833922032652782</v>
      </c>
      <c r="Z8">
        <v>9</v>
      </c>
      <c r="AA8">
        <v>10</v>
      </c>
      <c r="AB8">
        <v>2</v>
      </c>
      <c r="AC8" s="6">
        <f t="shared" si="2"/>
        <v>1.0674062376343676</v>
      </c>
    </row>
    <row r="9" spans="1:29">
      <c r="A9" t="s">
        <v>26</v>
      </c>
      <c r="B9">
        <v>532</v>
      </c>
      <c r="C9">
        <v>6.7357650218656487E-2</v>
      </c>
      <c r="D9">
        <v>2</v>
      </c>
      <c r="E9">
        <v>489</v>
      </c>
      <c r="F9">
        <v>6.8870299999999995E-2</v>
      </c>
      <c r="G9">
        <v>7</v>
      </c>
      <c r="H9">
        <v>306</v>
      </c>
      <c r="I9">
        <v>2</v>
      </c>
      <c r="K9">
        <v>4.100217232958147E-2</v>
      </c>
      <c r="L9">
        <v>35</v>
      </c>
      <c r="M9">
        <v>564</v>
      </c>
      <c r="N9" s="3">
        <v>6.8987044673947895E-2</v>
      </c>
      <c r="O9">
        <v>6</v>
      </c>
      <c r="P9">
        <v>300</v>
      </c>
      <c r="Q9">
        <v>2</v>
      </c>
      <c r="R9" s="6">
        <f t="shared" si="0"/>
        <v>1.6825216995680112</v>
      </c>
      <c r="T9">
        <v>6.91092594079393E-2</v>
      </c>
      <c r="U9">
        <v>6</v>
      </c>
      <c r="V9">
        <v>300</v>
      </c>
      <c r="W9">
        <v>2</v>
      </c>
      <c r="X9" s="7">
        <f t="shared" si="1"/>
        <v>1.6855023888107425</v>
      </c>
      <c r="Y9">
        <v>6.9048715896850812E-2</v>
      </c>
      <c r="Z9">
        <v>7</v>
      </c>
      <c r="AA9">
        <v>306</v>
      </c>
      <c r="AB9">
        <v>2</v>
      </c>
      <c r="AC9" s="6">
        <f t="shared" si="2"/>
        <v>1.6840257960438563</v>
      </c>
    </row>
    <row r="10" spans="1:29">
      <c r="A10" t="s">
        <v>54</v>
      </c>
      <c r="B10">
        <v>771</v>
      </c>
      <c r="C10">
        <v>1.0966728475368989E-2</v>
      </c>
      <c r="D10">
        <v>43</v>
      </c>
      <c r="E10">
        <v>792</v>
      </c>
      <c r="F10">
        <v>2.03524E-2</v>
      </c>
      <c r="G10">
        <v>21</v>
      </c>
      <c r="H10">
        <v>526</v>
      </c>
      <c r="I10">
        <v>4</v>
      </c>
      <c r="K10">
        <v>5.8301564224461939E-3</v>
      </c>
      <c r="L10">
        <v>85</v>
      </c>
      <c r="M10">
        <v>911</v>
      </c>
      <c r="N10" s="3">
        <v>2.0389038592878991E-2</v>
      </c>
      <c r="O10">
        <v>20</v>
      </c>
      <c r="P10">
        <v>526</v>
      </c>
      <c r="Q10">
        <v>4</v>
      </c>
      <c r="R10" s="6">
        <f t="shared" si="0"/>
        <v>3.4971683631644721</v>
      </c>
      <c r="T10">
        <v>2.0544179319200429E-2</v>
      </c>
      <c r="U10">
        <v>20</v>
      </c>
      <c r="V10">
        <v>526</v>
      </c>
      <c r="W10">
        <v>4</v>
      </c>
      <c r="X10" s="7">
        <f t="shared" si="1"/>
        <v>3.5237784084325794</v>
      </c>
      <c r="Y10">
        <v>2.0492205058409901E-2</v>
      </c>
      <c r="Z10">
        <v>23</v>
      </c>
      <c r="AA10">
        <v>526</v>
      </c>
      <c r="AB10">
        <v>4</v>
      </c>
      <c r="AC10" s="6">
        <f t="shared" si="2"/>
        <v>3.5148636800746185</v>
      </c>
    </row>
    <row r="11" spans="1:29">
      <c r="A11" t="s">
        <v>52</v>
      </c>
      <c r="B11">
        <v>415</v>
      </c>
      <c r="C11">
        <v>9.5241109126027276E-2</v>
      </c>
      <c r="D11">
        <v>18</v>
      </c>
      <c r="E11">
        <v>429</v>
      </c>
      <c r="F11">
        <v>0.1232815</v>
      </c>
      <c r="G11">
        <v>16</v>
      </c>
      <c r="H11">
        <v>163</v>
      </c>
      <c r="I11">
        <v>3</v>
      </c>
      <c r="N11" s="3">
        <v>0.1232815437298808</v>
      </c>
      <c r="O11">
        <v>16</v>
      </c>
      <c r="P11">
        <v>163</v>
      </c>
      <c r="Q11">
        <v>3</v>
      </c>
      <c r="T11">
        <v>0.12368283892756381</v>
      </c>
      <c r="U11">
        <v>16</v>
      </c>
      <c r="V11">
        <v>163</v>
      </c>
      <c r="W11">
        <v>3</v>
      </c>
      <c r="Y11">
        <v>0.12362257338679671</v>
      </c>
      <c r="Z11">
        <v>17</v>
      </c>
      <c r="AA11">
        <v>157</v>
      </c>
      <c r="AB11">
        <v>3</v>
      </c>
    </row>
    <row r="12" spans="1:29">
      <c r="A12" t="s">
        <v>63</v>
      </c>
      <c r="B12">
        <v>2644</v>
      </c>
      <c r="C12">
        <v>7.8788254592095828E-8</v>
      </c>
      <c r="D12">
        <v>206</v>
      </c>
      <c r="E12">
        <v>2772</v>
      </c>
      <c r="F12">
        <v>1.5999999999999999E-6</v>
      </c>
      <c r="G12">
        <v>67</v>
      </c>
      <c r="H12">
        <v>1582</v>
      </c>
      <c r="I12">
        <v>10</v>
      </c>
      <c r="K12">
        <v>4.1894887326777621E-8</v>
      </c>
      <c r="L12">
        <v>248</v>
      </c>
      <c r="M12">
        <v>2789</v>
      </c>
      <c r="N12" s="3">
        <v>1.6084117519882161E-6</v>
      </c>
      <c r="O12">
        <v>67</v>
      </c>
      <c r="P12">
        <v>1582</v>
      </c>
      <c r="Q12">
        <v>10</v>
      </c>
      <c r="R12" s="6">
        <f t="shared" si="0"/>
        <v>38.391599897207037</v>
      </c>
      <c r="T12">
        <v>1.651390208762833E-6</v>
      </c>
      <c r="U12">
        <v>67</v>
      </c>
      <c r="V12">
        <v>1582</v>
      </c>
      <c r="W12">
        <v>10</v>
      </c>
      <c r="X12" s="6">
        <f t="shared" si="1"/>
        <v>39.41746389916478</v>
      </c>
      <c r="Y12">
        <v>1.6517292015348229E-6</v>
      </c>
      <c r="Z12">
        <v>70</v>
      </c>
      <c r="AA12">
        <v>1539</v>
      </c>
      <c r="AB12">
        <v>10</v>
      </c>
      <c r="AC12" s="7">
        <f t="shared" si="2"/>
        <v>39.425555406115159</v>
      </c>
    </row>
    <row r="13" spans="1:29">
      <c r="A13" t="s">
        <v>7</v>
      </c>
      <c r="B13">
        <v>833</v>
      </c>
      <c r="C13">
        <v>3.845129755924135E-3</v>
      </c>
      <c r="D13">
        <v>92</v>
      </c>
      <c r="E13">
        <v>1006</v>
      </c>
      <c r="F13">
        <v>1.49728E-2</v>
      </c>
      <c r="G13">
        <v>23</v>
      </c>
      <c r="H13">
        <v>582</v>
      </c>
      <c r="I13">
        <v>4</v>
      </c>
      <c r="K13">
        <v>7.0191655304576413E-3</v>
      </c>
      <c r="L13">
        <v>52</v>
      </c>
      <c r="M13">
        <v>846</v>
      </c>
      <c r="N13" s="3">
        <v>1.4972761400358499E-2</v>
      </c>
      <c r="O13">
        <v>23</v>
      </c>
      <c r="P13">
        <v>582</v>
      </c>
      <c r="Q13">
        <v>4</v>
      </c>
      <c r="R13" s="6">
        <f t="shared" si="0"/>
        <v>2.1331255596393226</v>
      </c>
      <c r="T13">
        <v>1.508326495853517E-2</v>
      </c>
      <c r="U13">
        <v>23</v>
      </c>
      <c r="V13">
        <v>582</v>
      </c>
      <c r="W13">
        <v>4</v>
      </c>
      <c r="X13" s="6">
        <f t="shared" si="1"/>
        <v>2.1488686786321964</v>
      </c>
      <c r="Y13">
        <v>1.5136632063039061E-2</v>
      </c>
      <c r="Z13">
        <v>19</v>
      </c>
      <c r="AA13">
        <v>604</v>
      </c>
      <c r="AB13">
        <v>4</v>
      </c>
      <c r="AC13" s="7">
        <f t="shared" si="2"/>
        <v>2.1564717340484445</v>
      </c>
    </row>
    <row r="14" spans="1:29">
      <c r="A14" t="s">
        <v>5</v>
      </c>
      <c r="B14">
        <v>22</v>
      </c>
      <c r="C14">
        <v>0.74770175839904574</v>
      </c>
      <c r="D14">
        <v>12</v>
      </c>
      <c r="E14">
        <v>58</v>
      </c>
      <c r="F14">
        <v>0.89522769999999996</v>
      </c>
      <c r="G14">
        <v>1</v>
      </c>
      <c r="H14">
        <v>20</v>
      </c>
      <c r="I14">
        <v>2</v>
      </c>
      <c r="K14">
        <v>0.71471769307488109</v>
      </c>
      <c r="L14">
        <v>15</v>
      </c>
      <c r="M14">
        <v>67</v>
      </c>
      <c r="N14" s="3">
        <v>0.89558967140643375</v>
      </c>
      <c r="O14">
        <v>0</v>
      </c>
      <c r="P14">
        <v>0</v>
      </c>
      <c r="Q14">
        <v>1</v>
      </c>
      <c r="R14" s="6">
        <f t="shared" si="0"/>
        <v>1.2530677218209045</v>
      </c>
      <c r="S14" s="4">
        <v>0.87225900101895204</v>
      </c>
      <c r="T14">
        <v>0.89558967140643375</v>
      </c>
      <c r="U14">
        <v>0</v>
      </c>
      <c r="V14">
        <v>0</v>
      </c>
      <c r="W14">
        <v>1</v>
      </c>
      <c r="X14" s="6">
        <f t="shared" si="1"/>
        <v>1.2530677218209045</v>
      </c>
      <c r="Y14">
        <v>0.89558967140643375</v>
      </c>
      <c r="Z14">
        <v>0</v>
      </c>
      <c r="AA14">
        <v>0</v>
      </c>
      <c r="AB14">
        <v>1</v>
      </c>
      <c r="AC14" s="6">
        <f t="shared" si="2"/>
        <v>1.2530677218209045</v>
      </c>
    </row>
    <row r="15" spans="1:29">
      <c r="A15" t="s">
        <v>38</v>
      </c>
      <c r="B15">
        <v>525</v>
      </c>
      <c r="C15">
        <v>5.7399185482889803E-2</v>
      </c>
      <c r="D15">
        <v>15</v>
      </c>
      <c r="E15">
        <v>534</v>
      </c>
      <c r="F15">
        <v>7.1259600000000006E-2</v>
      </c>
      <c r="G15">
        <v>13</v>
      </c>
      <c r="H15">
        <v>255</v>
      </c>
      <c r="I15">
        <v>3</v>
      </c>
      <c r="N15" s="3">
        <v>7.1259622737325584E-2</v>
      </c>
      <c r="O15">
        <v>13</v>
      </c>
      <c r="P15">
        <v>255</v>
      </c>
      <c r="Q15">
        <v>3</v>
      </c>
      <c r="T15">
        <v>7.1441727132014951E-2</v>
      </c>
      <c r="U15">
        <v>13</v>
      </c>
      <c r="V15">
        <v>255</v>
      </c>
      <c r="W15">
        <v>3</v>
      </c>
      <c r="Y15">
        <v>7.1441727132014951E-2</v>
      </c>
      <c r="Z15">
        <v>13</v>
      </c>
      <c r="AA15">
        <v>255</v>
      </c>
      <c r="AB15">
        <v>3</v>
      </c>
    </row>
    <row r="16" spans="1:29">
      <c r="A16" t="s">
        <v>60</v>
      </c>
      <c r="B16">
        <v>598</v>
      </c>
      <c r="C16">
        <v>1.9048621207139509E-2</v>
      </c>
      <c r="D16">
        <v>64</v>
      </c>
      <c r="E16">
        <v>784</v>
      </c>
      <c r="F16">
        <v>4.9246699999999997E-2</v>
      </c>
      <c r="G16">
        <v>25</v>
      </c>
      <c r="H16">
        <v>447</v>
      </c>
      <c r="I16">
        <v>6</v>
      </c>
      <c r="K16">
        <v>1.0281313203984359E-2</v>
      </c>
      <c r="L16">
        <v>105</v>
      </c>
      <c r="M16">
        <v>899</v>
      </c>
      <c r="N16" s="3">
        <v>4.9246701001177139E-2</v>
      </c>
      <c r="O16">
        <v>25</v>
      </c>
      <c r="P16">
        <v>447</v>
      </c>
      <c r="Q16">
        <v>6</v>
      </c>
      <c r="R16" s="6">
        <f t="shared" si="0"/>
        <v>4.7899232349124787</v>
      </c>
      <c r="T16">
        <v>4.9404145925663293E-2</v>
      </c>
      <c r="U16">
        <v>25</v>
      </c>
      <c r="V16">
        <v>447</v>
      </c>
      <c r="W16">
        <v>6</v>
      </c>
      <c r="X16" s="6">
        <f t="shared" si="1"/>
        <v>4.805236932818806</v>
      </c>
      <c r="Y16">
        <v>4.9445745921913163E-2</v>
      </c>
      <c r="Z16">
        <v>23</v>
      </c>
      <c r="AA16">
        <v>447</v>
      </c>
      <c r="AB16">
        <v>6</v>
      </c>
      <c r="AC16" s="7">
        <f t="shared" si="2"/>
        <v>4.8092831081880911</v>
      </c>
    </row>
    <row r="17" spans="1:29">
      <c r="A17" t="s">
        <v>43</v>
      </c>
      <c r="B17">
        <v>90</v>
      </c>
      <c r="C17" s="1">
        <v>0.63683066854540582</v>
      </c>
      <c r="D17">
        <v>0</v>
      </c>
      <c r="E17">
        <v>62</v>
      </c>
      <c r="F17">
        <v>0.63433989999999996</v>
      </c>
      <c r="G17">
        <v>3</v>
      </c>
      <c r="H17">
        <v>50</v>
      </c>
      <c r="I17">
        <v>2</v>
      </c>
      <c r="K17">
        <v>0.63683205484496874</v>
      </c>
      <c r="L17">
        <v>0</v>
      </c>
      <c r="M17">
        <v>61</v>
      </c>
      <c r="N17" s="3">
        <v>0.63691662482520894</v>
      </c>
      <c r="O17">
        <v>0</v>
      </c>
      <c r="P17">
        <v>0</v>
      </c>
      <c r="Q17">
        <v>1</v>
      </c>
      <c r="R17" s="6">
        <f t="shared" si="0"/>
        <v>1.0001327979325112</v>
      </c>
      <c r="S17" s="4">
        <v>0.52761167816549304</v>
      </c>
      <c r="T17">
        <v>0.63691662482520894</v>
      </c>
      <c r="U17">
        <v>0</v>
      </c>
      <c r="V17">
        <v>0</v>
      </c>
      <c r="W17">
        <v>1</v>
      </c>
      <c r="X17" s="6">
        <f t="shared" si="1"/>
        <v>1.0001327979325112</v>
      </c>
      <c r="Y17">
        <v>0.63691662482520894</v>
      </c>
      <c r="Z17">
        <v>0</v>
      </c>
      <c r="AA17">
        <v>0</v>
      </c>
      <c r="AB17">
        <v>1</v>
      </c>
      <c r="AC17" s="6">
        <f t="shared" si="2"/>
        <v>1.0001327979325112</v>
      </c>
    </row>
    <row r="18" spans="1:29">
      <c r="A18" t="s">
        <v>23</v>
      </c>
      <c r="B18">
        <v>120</v>
      </c>
      <c r="C18" s="1">
        <v>0.54791173460443643</v>
      </c>
      <c r="D18">
        <v>0</v>
      </c>
      <c r="E18">
        <v>70</v>
      </c>
      <c r="F18">
        <v>0.54354999999999998</v>
      </c>
      <c r="G18">
        <v>5</v>
      </c>
      <c r="H18">
        <v>60</v>
      </c>
      <c r="I18">
        <v>2</v>
      </c>
      <c r="K18">
        <v>0.54790457825300565</v>
      </c>
      <c r="L18">
        <v>0</v>
      </c>
      <c r="M18">
        <v>76</v>
      </c>
      <c r="N18" s="3">
        <v>0.54799523227794211</v>
      </c>
      <c r="O18">
        <v>0</v>
      </c>
      <c r="P18">
        <v>0</v>
      </c>
      <c r="Q18">
        <v>1</v>
      </c>
      <c r="R18" s="6">
        <f t="shared" si="0"/>
        <v>1.0001654558631825</v>
      </c>
      <c r="S18" s="4">
        <v>0.40786940292444002</v>
      </c>
      <c r="T18">
        <v>0.54799523227794211</v>
      </c>
      <c r="U18">
        <v>0</v>
      </c>
      <c r="V18">
        <v>0</v>
      </c>
      <c r="W18">
        <v>1</v>
      </c>
      <c r="X18" s="6">
        <f t="shared" si="1"/>
        <v>1.0001654558631825</v>
      </c>
      <c r="Y18">
        <v>0.54799523227794211</v>
      </c>
      <c r="Z18">
        <v>0</v>
      </c>
      <c r="AA18">
        <v>0</v>
      </c>
      <c r="AB18">
        <v>1</v>
      </c>
      <c r="AC18" s="6">
        <f t="shared" si="2"/>
        <v>1.0001654558631825</v>
      </c>
    </row>
    <row r="19" spans="1:29">
      <c r="A19" t="s">
        <v>67</v>
      </c>
      <c r="B19">
        <v>150</v>
      </c>
      <c r="C19" s="1">
        <v>0.47141651916334842</v>
      </c>
      <c r="D19">
        <v>0</v>
      </c>
      <c r="E19">
        <v>70</v>
      </c>
      <c r="F19">
        <v>0.46557920000000003</v>
      </c>
      <c r="G19">
        <v>6</v>
      </c>
      <c r="H19">
        <v>60</v>
      </c>
      <c r="I19">
        <v>2</v>
      </c>
      <c r="K19">
        <v>0.47141036192657398</v>
      </c>
      <c r="L19">
        <v>0</v>
      </c>
      <c r="M19">
        <v>76</v>
      </c>
      <c r="N19" s="3">
        <v>0.47148835953491958</v>
      </c>
      <c r="O19">
        <v>0</v>
      </c>
      <c r="P19">
        <v>0</v>
      </c>
      <c r="Q19">
        <v>1</v>
      </c>
      <c r="R19" s="6">
        <f t="shared" si="0"/>
        <v>1.0001654558631823</v>
      </c>
      <c r="S19" s="4" t="s">
        <v>80</v>
      </c>
      <c r="T19">
        <v>0.47148835953491958</v>
      </c>
      <c r="U19">
        <v>0</v>
      </c>
      <c r="V19">
        <v>0</v>
      </c>
      <c r="W19">
        <v>1</v>
      </c>
      <c r="X19" s="6">
        <f t="shared" si="1"/>
        <v>1.0001654558631823</v>
      </c>
      <c r="Y19">
        <v>0.47148835953491958</v>
      </c>
      <c r="Z19">
        <v>0</v>
      </c>
      <c r="AA19">
        <v>0</v>
      </c>
      <c r="AB19">
        <v>1</v>
      </c>
      <c r="AC19" s="6">
        <f t="shared" si="2"/>
        <v>1.0001654558631823</v>
      </c>
    </row>
    <row r="20" spans="1:29">
      <c r="A20" t="s">
        <v>39</v>
      </c>
      <c r="B20">
        <v>2100</v>
      </c>
      <c r="C20">
        <v>3.302504617016788E-6</v>
      </c>
      <c r="D20">
        <v>139</v>
      </c>
      <c r="E20">
        <v>2115</v>
      </c>
      <c r="F20">
        <v>2.4600000000000002E-5</v>
      </c>
      <c r="G20">
        <v>54</v>
      </c>
      <c r="H20">
        <v>1209</v>
      </c>
      <c r="I20">
        <v>7</v>
      </c>
      <c r="K20">
        <v>2.0405473746491299E-6</v>
      </c>
      <c r="L20">
        <v>171</v>
      </c>
      <c r="M20">
        <v>2240</v>
      </c>
      <c r="N20" s="3">
        <v>2.4608632274081269E-5</v>
      </c>
      <c r="O20">
        <v>55</v>
      </c>
      <c r="P20">
        <v>1209</v>
      </c>
      <c r="Q20">
        <v>7</v>
      </c>
      <c r="R20" s="6">
        <f t="shared" si="0"/>
        <v>12.059819134712663</v>
      </c>
      <c r="T20">
        <v>2.5232065177200671E-5</v>
      </c>
      <c r="U20">
        <v>55</v>
      </c>
      <c r="V20">
        <v>1209</v>
      </c>
      <c r="W20">
        <v>7</v>
      </c>
      <c r="X20" s="7">
        <f t="shared" si="1"/>
        <v>12.365341520943272</v>
      </c>
      <c r="Y20">
        <v>2.5199187536036149E-5</v>
      </c>
      <c r="Z20">
        <v>56</v>
      </c>
      <c r="AA20">
        <v>1187</v>
      </c>
      <c r="AB20">
        <v>7</v>
      </c>
      <c r="AC20" s="6">
        <f t="shared" si="2"/>
        <v>12.349229353407747</v>
      </c>
    </row>
    <row r="21" spans="1:29">
      <c r="A21" t="s">
        <v>40</v>
      </c>
      <c r="B21">
        <v>16</v>
      </c>
      <c r="C21" s="1">
        <v>0.92291505130005724</v>
      </c>
      <c r="D21">
        <v>0</v>
      </c>
      <c r="E21">
        <v>16</v>
      </c>
      <c r="F21">
        <v>0.9220486</v>
      </c>
      <c r="G21">
        <v>2</v>
      </c>
      <c r="H21">
        <v>14</v>
      </c>
      <c r="I21">
        <v>2</v>
      </c>
      <c r="K21">
        <v>0.92291505130005724</v>
      </c>
      <c r="L21">
        <v>0</v>
      </c>
      <c r="M21">
        <v>16</v>
      </c>
      <c r="N21" s="3">
        <v>0.92293313307818947</v>
      </c>
      <c r="O21">
        <v>0</v>
      </c>
      <c r="P21">
        <v>0</v>
      </c>
      <c r="Q21">
        <v>1</v>
      </c>
      <c r="R21" s="6">
        <f t="shared" si="0"/>
        <v>1.0000195920286561</v>
      </c>
      <c r="S21" s="4" t="s">
        <v>79</v>
      </c>
      <c r="T21">
        <v>0.92293313307818947</v>
      </c>
      <c r="U21">
        <v>0</v>
      </c>
      <c r="V21">
        <v>0</v>
      </c>
      <c r="W21">
        <v>1</v>
      </c>
      <c r="X21" s="6">
        <f t="shared" si="1"/>
        <v>1.0000195920286561</v>
      </c>
      <c r="Y21">
        <v>0.92293313307818947</v>
      </c>
      <c r="Z21">
        <v>0</v>
      </c>
      <c r="AA21">
        <v>0</v>
      </c>
      <c r="AB21">
        <v>1</v>
      </c>
      <c r="AC21" s="6">
        <f t="shared" si="2"/>
        <v>1.0000195920286561</v>
      </c>
    </row>
    <row r="22" spans="1:29">
      <c r="A22" t="s">
        <v>15</v>
      </c>
      <c r="B22">
        <v>771</v>
      </c>
      <c r="C22">
        <v>1.0966728475368989E-2</v>
      </c>
      <c r="D22">
        <v>43</v>
      </c>
      <c r="E22">
        <v>792</v>
      </c>
      <c r="F22">
        <v>2.03524E-2</v>
      </c>
      <c r="G22">
        <v>21</v>
      </c>
      <c r="H22">
        <v>526</v>
      </c>
      <c r="I22">
        <v>4</v>
      </c>
      <c r="K22">
        <v>5.8301564224461939E-3</v>
      </c>
      <c r="L22">
        <v>85</v>
      </c>
      <c r="M22">
        <v>911</v>
      </c>
      <c r="N22" s="3">
        <v>2.0389038592878991E-2</v>
      </c>
      <c r="O22">
        <v>20</v>
      </c>
      <c r="P22">
        <v>526</v>
      </c>
      <c r="Q22">
        <v>4</v>
      </c>
      <c r="R22" s="6">
        <f t="shared" si="0"/>
        <v>3.4971683631644721</v>
      </c>
      <c r="T22">
        <v>2.0544179319200429E-2</v>
      </c>
      <c r="U22">
        <v>20</v>
      </c>
      <c r="V22">
        <v>526</v>
      </c>
      <c r="W22">
        <v>4</v>
      </c>
      <c r="X22" s="7">
        <f t="shared" si="1"/>
        <v>3.5237784084325794</v>
      </c>
      <c r="Y22">
        <v>2.0492205058409901E-2</v>
      </c>
      <c r="Z22">
        <v>23</v>
      </c>
      <c r="AA22">
        <v>526</v>
      </c>
      <c r="AB22">
        <v>4</v>
      </c>
      <c r="AC22" s="6">
        <f t="shared" si="2"/>
        <v>3.5148636800746185</v>
      </c>
    </row>
    <row r="23" spans="1:29" ht="15">
      <c r="A23" t="s">
        <v>46</v>
      </c>
      <c r="B23">
        <v>240</v>
      </c>
      <c r="C23">
        <v>0.1181499408465255</v>
      </c>
      <c r="D23">
        <v>62</v>
      </c>
      <c r="E23">
        <v>237</v>
      </c>
      <c r="F23">
        <v>0.28346290000000002</v>
      </c>
      <c r="G23">
        <v>34</v>
      </c>
      <c r="H23">
        <v>98</v>
      </c>
      <c r="I23">
        <v>5</v>
      </c>
      <c r="K23">
        <v>0.10795539557721121</v>
      </c>
      <c r="L23">
        <v>68</v>
      </c>
      <c r="M23">
        <v>243</v>
      </c>
      <c r="N23" s="3">
        <v>0.28346754761923743</v>
      </c>
      <c r="O23">
        <v>34</v>
      </c>
      <c r="P23">
        <v>98</v>
      </c>
      <c r="Q23">
        <v>5</v>
      </c>
      <c r="R23" s="6">
        <f t="shared" si="0"/>
        <v>2.6257839740534088</v>
      </c>
      <c r="S23" s="5">
        <v>0.118475094578676</v>
      </c>
      <c r="T23">
        <v>0.28845335377482051</v>
      </c>
      <c r="U23">
        <v>34</v>
      </c>
      <c r="V23">
        <v>98</v>
      </c>
      <c r="W23">
        <v>5</v>
      </c>
      <c r="X23" s="7">
        <f t="shared" si="1"/>
        <v>2.6719679200148421</v>
      </c>
      <c r="Y23">
        <v>0.28663445696385309</v>
      </c>
      <c r="Z23">
        <v>41</v>
      </c>
      <c r="AA23">
        <v>113</v>
      </c>
      <c r="AB23">
        <v>6</v>
      </c>
      <c r="AC23" s="6">
        <f t="shared" si="2"/>
        <v>2.655119324340284</v>
      </c>
    </row>
    <row r="24" spans="1:29">
      <c r="A24" t="s">
        <v>77</v>
      </c>
      <c r="B24">
        <v>180</v>
      </c>
      <c r="C24">
        <v>0.32855743881220728</v>
      </c>
      <c r="D24">
        <v>14</v>
      </c>
      <c r="E24">
        <v>133</v>
      </c>
      <c r="F24">
        <v>0.40179759999999998</v>
      </c>
      <c r="G24">
        <v>8</v>
      </c>
      <c r="H24">
        <v>50</v>
      </c>
      <c r="I24">
        <v>2</v>
      </c>
      <c r="K24">
        <v>0.29132136275248272</v>
      </c>
      <c r="L24">
        <v>22</v>
      </c>
      <c r="M24">
        <v>127</v>
      </c>
      <c r="N24" s="3">
        <v>0.40179759465796949</v>
      </c>
      <c r="O24">
        <v>8</v>
      </c>
      <c r="P24">
        <v>50</v>
      </c>
      <c r="Q24">
        <v>2</v>
      </c>
      <c r="R24" s="6">
        <f t="shared" si="0"/>
        <v>1.3792246159419193</v>
      </c>
      <c r="S24" s="4">
        <v>0.25791807218059098</v>
      </c>
      <c r="T24">
        <v>0.40289568328199271</v>
      </c>
      <c r="U24">
        <v>8</v>
      </c>
      <c r="V24">
        <v>50</v>
      </c>
      <c r="W24">
        <v>2</v>
      </c>
      <c r="X24" s="6">
        <f t="shared" si="1"/>
        <v>1.3829939537400409</v>
      </c>
      <c r="Y24">
        <v>0.40289568328199271</v>
      </c>
      <c r="Z24">
        <v>8</v>
      </c>
      <c r="AA24">
        <v>50</v>
      </c>
      <c r="AB24">
        <v>2</v>
      </c>
      <c r="AC24" s="6">
        <f t="shared" si="2"/>
        <v>1.3829939537400409</v>
      </c>
    </row>
    <row r="25" spans="1:29">
      <c r="A25" t="s">
        <v>34</v>
      </c>
      <c r="B25">
        <v>120</v>
      </c>
      <c r="C25">
        <v>0.46437671466094849</v>
      </c>
      <c r="D25">
        <v>11</v>
      </c>
      <c r="E25">
        <v>74</v>
      </c>
      <c r="F25" s="2">
        <v>0.5376938</v>
      </c>
      <c r="G25">
        <v>10</v>
      </c>
      <c r="H25">
        <v>31</v>
      </c>
      <c r="I25">
        <v>2</v>
      </c>
      <c r="K25">
        <v>0.45062170857010519</v>
      </c>
      <c r="L25">
        <v>13</v>
      </c>
      <c r="M25">
        <v>71</v>
      </c>
      <c r="N25" s="3">
        <v>0.53739873654360204</v>
      </c>
      <c r="O25">
        <v>11</v>
      </c>
      <c r="P25">
        <v>31</v>
      </c>
      <c r="Q25">
        <v>2</v>
      </c>
      <c r="R25" s="6">
        <f t="shared" si="0"/>
        <v>1.1925717876505644</v>
      </c>
      <c r="S25">
        <v>0.37200091758354198</v>
      </c>
      <c r="T25">
        <v>0.54064452678255914</v>
      </c>
      <c r="U25">
        <v>11</v>
      </c>
      <c r="V25">
        <v>31</v>
      </c>
      <c r="W25">
        <v>2</v>
      </c>
      <c r="X25" s="6">
        <f t="shared" si="1"/>
        <v>1.1997747034826856</v>
      </c>
      <c r="Y25">
        <v>0.54308991487455083</v>
      </c>
      <c r="Z25">
        <v>8</v>
      </c>
      <c r="AA25">
        <v>31</v>
      </c>
      <c r="AB25">
        <v>2</v>
      </c>
      <c r="AC25" s="7">
        <f t="shared" si="2"/>
        <v>1.2052014018540342</v>
      </c>
    </row>
    <row r="26" spans="1:29">
      <c r="A26" t="s">
        <v>49</v>
      </c>
      <c r="B26">
        <v>1405</v>
      </c>
      <c r="C26">
        <v>7.1757709941266132E-5</v>
      </c>
      <c r="D26">
        <v>166</v>
      </c>
      <c r="E26">
        <v>1657</v>
      </c>
      <c r="F26">
        <v>8.1380000000000005E-4</v>
      </c>
      <c r="G26">
        <v>55</v>
      </c>
      <c r="H26">
        <v>891</v>
      </c>
      <c r="I26">
        <v>9</v>
      </c>
      <c r="K26">
        <v>4.4348856979379119E-5</v>
      </c>
      <c r="L26">
        <v>198</v>
      </c>
      <c r="M26">
        <v>1665</v>
      </c>
      <c r="N26" s="3">
        <v>8.1378307174486645E-4</v>
      </c>
      <c r="O26">
        <v>55</v>
      </c>
      <c r="P26">
        <v>891</v>
      </c>
      <c r="Q26">
        <v>9</v>
      </c>
      <c r="R26" s="6">
        <f t="shared" si="0"/>
        <v>18.34958389397163</v>
      </c>
      <c r="T26">
        <v>8.3007241956607432E-4</v>
      </c>
      <c r="U26">
        <v>55</v>
      </c>
      <c r="V26">
        <v>891</v>
      </c>
      <c r="W26">
        <v>9</v>
      </c>
      <c r="X26" s="6">
        <f t="shared" si="1"/>
        <v>18.716884179270572</v>
      </c>
      <c r="Y26">
        <v>8.3161587500602636E-4</v>
      </c>
      <c r="Z26">
        <v>54</v>
      </c>
      <c r="AA26">
        <v>889</v>
      </c>
      <c r="AB26">
        <v>9</v>
      </c>
      <c r="AC26" s="7">
        <f t="shared" si="2"/>
        <v>18.751686777242142</v>
      </c>
    </row>
    <row r="27" spans="1:29">
      <c r="A27" t="s">
        <v>44</v>
      </c>
      <c r="B27">
        <v>448</v>
      </c>
      <c r="C27">
        <v>6.4414969900327468E-2</v>
      </c>
      <c r="D27">
        <v>33</v>
      </c>
      <c r="E27">
        <v>509</v>
      </c>
      <c r="F27">
        <v>0.10524559999999999</v>
      </c>
      <c r="G27">
        <v>9</v>
      </c>
      <c r="H27">
        <v>238</v>
      </c>
      <c r="I27">
        <v>3</v>
      </c>
      <c r="K27">
        <v>6.7389274496325285E-2</v>
      </c>
      <c r="L27">
        <v>30</v>
      </c>
      <c r="M27">
        <v>486</v>
      </c>
      <c r="N27" s="3">
        <v>0.1052456332822204</v>
      </c>
      <c r="O27">
        <v>9</v>
      </c>
      <c r="P27">
        <v>238</v>
      </c>
      <c r="Q27">
        <v>3</v>
      </c>
      <c r="R27" s="6">
        <f t="shared" si="0"/>
        <v>1.5617564377838704</v>
      </c>
      <c r="T27">
        <v>0.10539612853721129</v>
      </c>
      <c r="U27">
        <v>9</v>
      </c>
      <c r="V27">
        <v>238</v>
      </c>
      <c r="W27">
        <v>3</v>
      </c>
      <c r="X27" s="6">
        <f t="shared" si="1"/>
        <v>1.5639896604460182</v>
      </c>
      <c r="Y27">
        <v>0.10539612853721129</v>
      </c>
      <c r="Z27">
        <v>9</v>
      </c>
      <c r="AA27">
        <v>238</v>
      </c>
      <c r="AB27">
        <v>3</v>
      </c>
      <c r="AC27" s="6">
        <f t="shared" si="2"/>
        <v>1.5639896604460182</v>
      </c>
    </row>
    <row r="28" spans="1:29">
      <c r="A28" t="s">
        <v>9</v>
      </c>
      <c r="B28">
        <v>564</v>
      </c>
      <c r="C28">
        <v>3.4943189113578202E-2</v>
      </c>
      <c r="D28">
        <v>35</v>
      </c>
      <c r="E28">
        <v>598</v>
      </c>
      <c r="F28">
        <v>5.85397E-2</v>
      </c>
      <c r="G28">
        <v>15</v>
      </c>
      <c r="H28">
        <v>342</v>
      </c>
      <c r="I28">
        <v>4</v>
      </c>
      <c r="N28" s="3">
        <v>5.852130393435187E-2</v>
      </c>
      <c r="O28">
        <v>15</v>
      </c>
      <c r="P28">
        <v>344</v>
      </c>
      <c r="Q28">
        <v>4</v>
      </c>
      <c r="T28">
        <v>5.8686567316186787E-2</v>
      </c>
      <c r="U28">
        <v>15</v>
      </c>
      <c r="V28">
        <v>344</v>
      </c>
      <c r="W28">
        <v>4</v>
      </c>
      <c r="Y28">
        <v>5.8678397028750023E-2</v>
      </c>
      <c r="Z28">
        <v>16</v>
      </c>
      <c r="AA28">
        <v>342</v>
      </c>
      <c r="AB28">
        <v>4</v>
      </c>
    </row>
    <row r="29" spans="1:29">
      <c r="A29" t="s">
        <v>24</v>
      </c>
      <c r="B29">
        <v>2319</v>
      </c>
      <c r="C29">
        <v>2.5217606469187312E-7</v>
      </c>
      <c r="D29">
        <v>237</v>
      </c>
      <c r="E29">
        <v>2549</v>
      </c>
      <c r="F29">
        <v>8.1999999999999994E-6</v>
      </c>
      <c r="G29">
        <v>87</v>
      </c>
      <c r="H29">
        <v>1407</v>
      </c>
      <c r="I29">
        <v>14</v>
      </c>
      <c r="K29">
        <v>2.934250075257397E-8</v>
      </c>
      <c r="L29">
        <v>380</v>
      </c>
      <c r="M29">
        <v>2902</v>
      </c>
      <c r="N29" s="3">
        <v>8.2208524010870038E-6</v>
      </c>
      <c r="O29">
        <v>87</v>
      </c>
      <c r="P29">
        <v>1407</v>
      </c>
      <c r="Q29">
        <v>14</v>
      </c>
      <c r="R29" s="6">
        <f t="shared" si="0"/>
        <v>280.16877192602124</v>
      </c>
      <c r="T29">
        <v>8.4117592067049679E-6</v>
      </c>
      <c r="U29">
        <v>87</v>
      </c>
      <c r="V29">
        <v>1407</v>
      </c>
      <c r="W29">
        <v>14</v>
      </c>
      <c r="X29" s="6">
        <f t="shared" si="1"/>
        <v>286.67492514137791</v>
      </c>
      <c r="Y29">
        <v>8.4146183632699677E-6</v>
      </c>
      <c r="Z29">
        <v>87</v>
      </c>
      <c r="AA29">
        <v>1407</v>
      </c>
      <c r="AB29">
        <v>14</v>
      </c>
      <c r="AC29" s="7">
        <f t="shared" si="2"/>
        <v>286.77236593516403</v>
      </c>
    </row>
    <row r="30" spans="1:29">
      <c r="A30" t="s">
        <v>25</v>
      </c>
      <c r="B30">
        <v>154</v>
      </c>
      <c r="C30">
        <v>0.44161823700524572</v>
      </c>
      <c r="D30">
        <v>3</v>
      </c>
      <c r="E30">
        <v>132</v>
      </c>
      <c r="F30" s="2">
        <v>0.45746819999999999</v>
      </c>
      <c r="G30">
        <v>7</v>
      </c>
      <c r="H30">
        <v>68</v>
      </c>
      <c r="I30">
        <v>2</v>
      </c>
      <c r="K30">
        <v>0.35776284673550041</v>
      </c>
      <c r="L30">
        <v>17</v>
      </c>
      <c r="M30">
        <v>157</v>
      </c>
      <c r="N30" s="3">
        <v>0.45664859357252008</v>
      </c>
      <c r="O30">
        <v>8</v>
      </c>
      <c r="P30">
        <v>61</v>
      </c>
      <c r="Q30">
        <v>2</v>
      </c>
      <c r="R30" s="6">
        <f t="shared" si="0"/>
        <v>1.2764002683322995</v>
      </c>
      <c r="S30" s="4">
        <v>0.24732512966026099</v>
      </c>
      <c r="T30">
        <v>0.45814758635818781</v>
      </c>
      <c r="U30">
        <v>8</v>
      </c>
      <c r="V30">
        <v>61</v>
      </c>
      <c r="W30">
        <v>2</v>
      </c>
      <c r="X30" s="6">
        <f t="shared" si="1"/>
        <v>1.2805901745770247</v>
      </c>
      <c r="Y30">
        <v>0.45871362668106758</v>
      </c>
      <c r="Z30">
        <v>7</v>
      </c>
      <c r="AA30">
        <v>68</v>
      </c>
      <c r="AB30">
        <v>2</v>
      </c>
      <c r="AC30" s="7">
        <f t="shared" si="2"/>
        <v>1.2821723408864802</v>
      </c>
    </row>
    <row r="31" spans="1:29">
      <c r="A31" t="s">
        <v>62</v>
      </c>
      <c r="B31">
        <v>336</v>
      </c>
      <c r="C31">
        <v>0.1855230597152511</v>
      </c>
      <c r="D31">
        <v>0</v>
      </c>
      <c r="E31">
        <v>333</v>
      </c>
      <c r="F31">
        <v>0.18555840000000001</v>
      </c>
      <c r="G31">
        <v>0</v>
      </c>
      <c r="H31">
        <v>266</v>
      </c>
      <c r="I31">
        <v>2</v>
      </c>
      <c r="K31">
        <v>0.17733717068761359</v>
      </c>
      <c r="L31">
        <v>3</v>
      </c>
      <c r="M31">
        <v>345</v>
      </c>
      <c r="N31" s="3">
        <v>0.18559872311441639</v>
      </c>
      <c r="O31">
        <v>0</v>
      </c>
      <c r="P31">
        <v>0</v>
      </c>
      <c r="Q31">
        <v>1</v>
      </c>
      <c r="R31" s="6">
        <f t="shared" si="0"/>
        <v>1.0465866935553847</v>
      </c>
      <c r="T31">
        <v>0.18559872311441639</v>
      </c>
      <c r="U31">
        <v>0</v>
      </c>
      <c r="V31">
        <v>0</v>
      </c>
      <c r="W31">
        <v>1</v>
      </c>
      <c r="X31" s="6">
        <f t="shared" si="1"/>
        <v>1.0465866935553847</v>
      </c>
      <c r="Y31">
        <v>0.18559872311441639</v>
      </c>
      <c r="Z31">
        <v>0</v>
      </c>
      <c r="AA31">
        <v>0</v>
      </c>
      <c r="AB31">
        <v>1</v>
      </c>
      <c r="AC31" s="6">
        <f t="shared" si="2"/>
        <v>1.0465866935553847</v>
      </c>
    </row>
    <row r="32" spans="1:29">
      <c r="A32" t="s">
        <v>16</v>
      </c>
      <c r="B32">
        <v>336</v>
      </c>
      <c r="C32">
        <v>0.1855230597152511</v>
      </c>
      <c r="D32">
        <v>0</v>
      </c>
      <c r="E32">
        <v>333</v>
      </c>
      <c r="F32">
        <v>0.18555450000000001</v>
      </c>
      <c r="G32">
        <v>0</v>
      </c>
      <c r="H32">
        <v>292</v>
      </c>
      <c r="I32">
        <v>2</v>
      </c>
      <c r="K32">
        <v>7.0849889055766987E-2</v>
      </c>
      <c r="L32">
        <v>64</v>
      </c>
      <c r="M32">
        <v>524</v>
      </c>
      <c r="N32" s="3">
        <v>0.18559872311441639</v>
      </c>
      <c r="O32">
        <v>0</v>
      </c>
      <c r="P32">
        <v>0</v>
      </c>
      <c r="Q32">
        <v>1</v>
      </c>
      <c r="R32" s="6">
        <f t="shared" si="0"/>
        <v>2.6196049928649701</v>
      </c>
      <c r="T32">
        <v>0.18559872311441639</v>
      </c>
      <c r="U32">
        <v>0</v>
      </c>
      <c r="V32">
        <v>0</v>
      </c>
      <c r="W32">
        <v>1</v>
      </c>
      <c r="X32" s="6">
        <f t="shared" si="1"/>
        <v>2.6196049928649701</v>
      </c>
      <c r="Y32">
        <v>0.18559872311441639</v>
      </c>
      <c r="Z32">
        <v>0</v>
      </c>
      <c r="AA32">
        <v>0</v>
      </c>
      <c r="AB32">
        <v>1</v>
      </c>
      <c r="AC32" s="6">
        <f t="shared" si="2"/>
        <v>2.6196049928649701</v>
      </c>
    </row>
    <row r="33" spans="1:29">
      <c r="A33" t="s">
        <v>28</v>
      </c>
      <c r="B33">
        <v>869</v>
      </c>
      <c r="C33">
        <v>2.64035069222553E-3</v>
      </c>
      <c r="D33">
        <v>105</v>
      </c>
      <c r="E33">
        <v>990</v>
      </c>
      <c r="F33" s="2">
        <v>1.23512E-2</v>
      </c>
      <c r="G33">
        <v>30</v>
      </c>
      <c r="H33">
        <v>536</v>
      </c>
      <c r="I33">
        <v>6</v>
      </c>
      <c r="K33">
        <v>3.5674922399818862E-3</v>
      </c>
      <c r="L33">
        <v>85</v>
      </c>
      <c r="M33">
        <v>895</v>
      </c>
      <c r="N33" s="3">
        <v>1.231808818885251E-2</v>
      </c>
      <c r="O33">
        <v>32</v>
      </c>
      <c r="P33">
        <v>538</v>
      </c>
      <c r="Q33">
        <v>6</v>
      </c>
      <c r="R33" s="6">
        <f t="shared" si="0"/>
        <v>3.4528703526808666</v>
      </c>
      <c r="T33">
        <v>1.245607028753791E-2</v>
      </c>
      <c r="U33">
        <v>32</v>
      </c>
      <c r="V33">
        <v>538</v>
      </c>
      <c r="W33">
        <v>6</v>
      </c>
      <c r="X33" s="6">
        <f t="shared" si="1"/>
        <v>3.4915479697304557</v>
      </c>
      <c r="Y33">
        <v>1.2468484333797341E-2</v>
      </c>
      <c r="Z33">
        <v>31</v>
      </c>
      <c r="AA33">
        <v>536</v>
      </c>
      <c r="AB33">
        <v>6</v>
      </c>
      <c r="AC33" s="7">
        <f t="shared" si="2"/>
        <v>3.4950277379890387</v>
      </c>
    </row>
    <row r="34" spans="1:29">
      <c r="A34" t="s">
        <v>64</v>
      </c>
      <c r="B34">
        <v>3089</v>
      </c>
      <c r="C34">
        <v>3.5413205271908839E-10</v>
      </c>
      <c r="D34">
        <v>417</v>
      </c>
      <c r="E34">
        <v>3450</v>
      </c>
      <c r="F34" s="2">
        <v>1.9999999999999999E-7</v>
      </c>
      <c r="G34">
        <v>102</v>
      </c>
      <c r="H34">
        <v>1718</v>
      </c>
      <c r="I34">
        <v>17</v>
      </c>
      <c r="K34">
        <v>1.031801570644203E-10</v>
      </c>
      <c r="L34">
        <v>499</v>
      </c>
      <c r="M34">
        <v>3515</v>
      </c>
      <c r="N34" s="3">
        <v>1.581805439631183E-7</v>
      </c>
      <c r="O34">
        <v>106</v>
      </c>
      <c r="P34">
        <v>1714</v>
      </c>
      <c r="Q34">
        <v>17</v>
      </c>
      <c r="R34" s="6">
        <f t="shared" si="0"/>
        <v>1533.0519788253339</v>
      </c>
      <c r="T34">
        <v>1.6721467144395369E-7</v>
      </c>
      <c r="U34">
        <v>106</v>
      </c>
      <c r="V34">
        <v>1714</v>
      </c>
      <c r="W34">
        <v>17</v>
      </c>
      <c r="X34" s="7">
        <f t="shared" si="1"/>
        <v>1620.6088089161715</v>
      </c>
      <c r="Y34">
        <v>1.6033327230040221E-7</v>
      </c>
      <c r="Z34">
        <v>147</v>
      </c>
      <c r="AA34">
        <v>1593</v>
      </c>
      <c r="AB34">
        <v>17</v>
      </c>
      <c r="AC34" s="6">
        <f t="shared" si="2"/>
        <v>1553.9157611506491</v>
      </c>
    </row>
    <row r="35" spans="1:29">
      <c r="A35" t="s">
        <v>22</v>
      </c>
      <c r="B35">
        <v>1701</v>
      </c>
      <c r="C35">
        <v>5.187594462401463E-5</v>
      </c>
      <c r="D35">
        <v>89</v>
      </c>
      <c r="E35">
        <v>1830</v>
      </c>
      <c r="F35">
        <v>1.9320000000000001E-4</v>
      </c>
      <c r="G35">
        <v>40</v>
      </c>
      <c r="H35">
        <v>1320</v>
      </c>
      <c r="I35">
        <v>9</v>
      </c>
      <c r="K35">
        <v>5.2661909025102278E-5</v>
      </c>
      <c r="L35">
        <v>88</v>
      </c>
      <c r="M35">
        <v>1830</v>
      </c>
      <c r="N35" s="3">
        <v>1.9319702453821951E-4</v>
      </c>
      <c r="O35">
        <v>40</v>
      </c>
      <c r="P35">
        <v>1320</v>
      </c>
      <c r="Q35">
        <v>9</v>
      </c>
      <c r="R35" s="6">
        <f t="shared" si="0"/>
        <v>3.6686293397781791</v>
      </c>
      <c r="T35">
        <v>1.9433992917752241E-4</v>
      </c>
      <c r="U35">
        <v>40</v>
      </c>
      <c r="V35">
        <v>1320</v>
      </c>
      <c r="W35">
        <v>9</v>
      </c>
      <c r="X35" s="6">
        <f t="shared" si="1"/>
        <v>3.6903320212886066</v>
      </c>
      <c r="Y35">
        <v>1.9453189755679851E-4</v>
      </c>
      <c r="Z35">
        <v>38</v>
      </c>
      <c r="AA35">
        <v>1310</v>
      </c>
      <c r="AB35">
        <v>9</v>
      </c>
      <c r="AC35" s="7">
        <f t="shared" si="2"/>
        <v>3.6939773198132877</v>
      </c>
    </row>
    <row r="36" spans="1:29">
      <c r="A36" t="s">
        <v>50</v>
      </c>
      <c r="B36">
        <v>427</v>
      </c>
      <c r="C36">
        <v>7.3720677774169158E-2</v>
      </c>
      <c r="D36">
        <v>31</v>
      </c>
      <c r="E36">
        <v>469</v>
      </c>
      <c r="F36">
        <v>0.11583010000000001</v>
      </c>
      <c r="G36">
        <v>15</v>
      </c>
      <c r="H36">
        <v>207</v>
      </c>
      <c r="I36">
        <v>3</v>
      </c>
      <c r="K36">
        <v>6.0628343294263698E-2</v>
      </c>
      <c r="L36">
        <v>44</v>
      </c>
      <c r="M36">
        <v>486</v>
      </c>
      <c r="N36" s="3">
        <v>0.11596779825511121</v>
      </c>
      <c r="O36">
        <v>14</v>
      </c>
      <c r="P36">
        <v>207</v>
      </c>
      <c r="Q36">
        <v>3</v>
      </c>
      <c r="R36" s="6">
        <f t="shared" si="0"/>
        <v>1.9127654155458904</v>
      </c>
      <c r="T36">
        <v>0.1163731807722598</v>
      </c>
      <c r="U36">
        <v>14</v>
      </c>
      <c r="V36">
        <v>207</v>
      </c>
      <c r="W36">
        <v>3</v>
      </c>
      <c r="X36" s="6">
        <f t="shared" si="1"/>
        <v>1.9194517687451038</v>
      </c>
      <c r="Y36">
        <v>0.1165361108018884</v>
      </c>
      <c r="Z36">
        <v>12</v>
      </c>
      <c r="AA36">
        <v>207</v>
      </c>
      <c r="AB36">
        <v>3</v>
      </c>
      <c r="AC36" s="7">
        <f t="shared" si="2"/>
        <v>1.9221391261884335</v>
      </c>
    </row>
    <row r="37" spans="1:29">
      <c r="A37" t="s">
        <v>31</v>
      </c>
      <c r="B37">
        <v>1343</v>
      </c>
      <c r="C37">
        <v>1.4263404750708051E-4</v>
      </c>
      <c r="D37">
        <v>141</v>
      </c>
      <c r="E37">
        <v>1525</v>
      </c>
      <c r="F37">
        <v>1.1366E-3</v>
      </c>
      <c r="G37">
        <v>46</v>
      </c>
      <c r="H37">
        <v>731</v>
      </c>
      <c r="I37">
        <v>8</v>
      </c>
      <c r="K37">
        <v>6.9291157984742162E-5</v>
      </c>
      <c r="L37">
        <v>189</v>
      </c>
      <c r="M37">
        <v>1607</v>
      </c>
      <c r="N37" s="3">
        <v>1.1365965046059379E-3</v>
      </c>
      <c r="O37">
        <v>46</v>
      </c>
      <c r="P37">
        <v>731</v>
      </c>
      <c r="Q37">
        <v>8</v>
      </c>
      <c r="R37" s="6">
        <f t="shared" si="0"/>
        <v>16.403196853142724</v>
      </c>
      <c r="T37">
        <v>1.150954672341121E-3</v>
      </c>
      <c r="U37">
        <v>46</v>
      </c>
      <c r="V37">
        <v>731</v>
      </c>
      <c r="W37">
        <v>8</v>
      </c>
      <c r="X37" s="6">
        <f t="shared" si="1"/>
        <v>16.610411859397125</v>
      </c>
      <c r="Y37">
        <v>1.150986039857008E-3</v>
      </c>
      <c r="Z37">
        <v>46</v>
      </c>
      <c r="AA37">
        <v>731</v>
      </c>
      <c r="AB37">
        <v>8</v>
      </c>
      <c r="AC37" s="7">
        <f t="shared" si="2"/>
        <v>16.610864550863099</v>
      </c>
    </row>
    <row r="38" spans="1:29">
      <c r="N38" s="3"/>
    </row>
    <row r="39" spans="1:29">
      <c r="A39" t="s">
        <v>65</v>
      </c>
      <c r="B39">
        <v>30</v>
      </c>
      <c r="C39" s="1">
        <v>0.86035609819567627</v>
      </c>
      <c r="D39">
        <v>0</v>
      </c>
      <c r="E39">
        <v>30</v>
      </c>
      <c r="F39">
        <v>0.85953029999999997</v>
      </c>
      <c r="G39">
        <v>2</v>
      </c>
      <c r="H39">
        <v>20</v>
      </c>
      <c r="I39">
        <v>2</v>
      </c>
      <c r="K39">
        <v>0.86035609819567627</v>
      </c>
      <c r="L39">
        <v>0</v>
      </c>
      <c r="M39">
        <v>30</v>
      </c>
      <c r="N39" s="3">
        <v>0.86038770369407491</v>
      </c>
      <c r="O39">
        <v>0</v>
      </c>
      <c r="P39">
        <v>0</v>
      </c>
      <c r="Q39">
        <v>1</v>
      </c>
      <c r="R39" s="6">
        <f t="shared" si="0"/>
        <v>1.0000367353686048</v>
      </c>
      <c r="T39">
        <v>0.86038770369407491</v>
      </c>
      <c r="U39">
        <v>0</v>
      </c>
      <c r="V39">
        <v>0</v>
      </c>
      <c r="W39">
        <v>1</v>
      </c>
      <c r="X39" s="6">
        <f t="shared" si="1"/>
        <v>1.0000367353686048</v>
      </c>
      <c r="Y39">
        <v>0.86038770369407491</v>
      </c>
      <c r="Z39">
        <v>0</v>
      </c>
      <c r="AA39">
        <v>0</v>
      </c>
      <c r="AB39">
        <v>1</v>
      </c>
      <c r="AC39" s="6">
        <f t="shared" si="2"/>
        <v>1.0000367353686048</v>
      </c>
    </row>
    <row r="40" spans="1:29">
      <c r="A40" t="s">
        <v>30</v>
      </c>
      <c r="B40">
        <v>11</v>
      </c>
      <c r="C40" s="1">
        <v>0.94634324937745873</v>
      </c>
      <c r="D40">
        <v>0</v>
      </c>
      <c r="E40">
        <v>11</v>
      </c>
      <c r="F40">
        <v>0.94553929999999997</v>
      </c>
      <c r="G40">
        <v>2</v>
      </c>
      <c r="H40">
        <v>10</v>
      </c>
      <c r="I40">
        <v>2</v>
      </c>
      <c r="K40">
        <v>0.94634324937745873</v>
      </c>
      <c r="L40">
        <v>0</v>
      </c>
      <c r="M40">
        <v>11</v>
      </c>
      <c r="N40" s="3">
        <v>0.94635599612747945</v>
      </c>
      <c r="O40">
        <v>0</v>
      </c>
      <c r="P40">
        <v>0</v>
      </c>
      <c r="Q40">
        <v>1</v>
      </c>
      <c r="R40" s="6">
        <f t="shared" si="0"/>
        <v>1.0000134694784679</v>
      </c>
      <c r="T40">
        <v>0.94635599612747945</v>
      </c>
      <c r="U40">
        <v>0</v>
      </c>
      <c r="V40">
        <v>0</v>
      </c>
      <c r="W40">
        <v>1</v>
      </c>
      <c r="X40" s="6">
        <f t="shared" si="1"/>
        <v>1.0000134694784679</v>
      </c>
      <c r="Y40">
        <v>0.94635599612747945</v>
      </c>
      <c r="Z40">
        <v>0</v>
      </c>
      <c r="AA40">
        <v>0</v>
      </c>
      <c r="AB40">
        <v>1</v>
      </c>
      <c r="AC40" s="6">
        <f t="shared" si="2"/>
        <v>1.0000134694784679</v>
      </c>
    </row>
    <row r="41" spans="1:29">
      <c r="A41" t="s">
        <v>14</v>
      </c>
      <c r="B41">
        <v>1498</v>
      </c>
      <c r="C41">
        <v>1.4123190852784331E-4</v>
      </c>
      <c r="D41">
        <v>90</v>
      </c>
      <c r="E41">
        <v>1458</v>
      </c>
      <c r="F41">
        <v>5.0869999999999995E-4</v>
      </c>
      <c r="G41">
        <v>58</v>
      </c>
      <c r="H41">
        <v>819</v>
      </c>
      <c r="I41">
        <v>8</v>
      </c>
      <c r="K41">
        <v>1.39111342091673E-4</v>
      </c>
      <c r="L41">
        <v>91</v>
      </c>
      <c r="M41">
        <v>1500</v>
      </c>
      <c r="N41" s="3">
        <v>5.094859402170062E-4</v>
      </c>
      <c r="O41">
        <v>57</v>
      </c>
      <c r="P41">
        <v>819</v>
      </c>
      <c r="Q41">
        <v>8</v>
      </c>
      <c r="R41" s="6">
        <f t="shared" si="0"/>
        <v>3.662432786258794</v>
      </c>
      <c r="T41">
        <v>5.2009770176124532E-4</v>
      </c>
      <c r="U41">
        <v>57</v>
      </c>
      <c r="V41">
        <v>819</v>
      </c>
      <c r="W41">
        <v>8</v>
      </c>
      <c r="X41" s="6">
        <f t="shared" si="1"/>
        <v>3.7387152905081318</v>
      </c>
      <c r="Y41">
        <v>5.2217698990802291E-4</v>
      </c>
      <c r="Z41">
        <v>52</v>
      </c>
      <c r="AA41">
        <v>833</v>
      </c>
      <c r="AB41">
        <v>8</v>
      </c>
      <c r="AC41" s="7">
        <f t="shared" si="2"/>
        <v>3.7536622252117549</v>
      </c>
    </row>
    <row r="42" spans="1:29">
      <c r="A42" t="s">
        <v>21</v>
      </c>
      <c r="B42">
        <v>17</v>
      </c>
      <c r="C42">
        <v>0.91829947653337873</v>
      </c>
      <c r="D42">
        <v>0</v>
      </c>
      <c r="E42">
        <v>17</v>
      </c>
      <c r="F42">
        <v>0.91831169999999995</v>
      </c>
      <c r="G42">
        <v>0</v>
      </c>
      <c r="H42">
        <v>11</v>
      </c>
      <c r="I42">
        <v>2</v>
      </c>
      <c r="K42">
        <v>0.91829947653337873</v>
      </c>
      <c r="L42">
        <v>0</v>
      </c>
      <c r="M42">
        <v>17</v>
      </c>
      <c r="N42" s="3">
        <v>0.91831859235409496</v>
      </c>
      <c r="O42">
        <v>0</v>
      </c>
      <c r="P42">
        <v>0</v>
      </c>
      <c r="Q42">
        <v>1</v>
      </c>
      <c r="R42" s="6">
        <f t="shared" si="0"/>
        <v>1.0000208165431919</v>
      </c>
      <c r="T42">
        <v>0.91831859235409496</v>
      </c>
      <c r="U42">
        <v>0</v>
      </c>
      <c r="V42">
        <v>0</v>
      </c>
      <c r="W42">
        <v>1</v>
      </c>
      <c r="X42" s="6">
        <f t="shared" si="1"/>
        <v>1.0000208165431919</v>
      </c>
      <c r="Y42">
        <v>0.91831859235409496</v>
      </c>
      <c r="Z42">
        <v>0</v>
      </c>
      <c r="AA42">
        <v>0</v>
      </c>
      <c r="AB42">
        <v>1</v>
      </c>
      <c r="AC42" s="6">
        <f t="shared" si="2"/>
        <v>1.0000208165431919</v>
      </c>
    </row>
    <row r="43" spans="1:29">
      <c r="A43" t="s">
        <v>51</v>
      </c>
      <c r="B43">
        <v>15</v>
      </c>
      <c r="C43">
        <v>0.88662166392675013</v>
      </c>
      <c r="D43">
        <v>3</v>
      </c>
      <c r="E43">
        <v>18</v>
      </c>
      <c r="F43">
        <v>0.91451099999999996</v>
      </c>
      <c r="G43">
        <v>9</v>
      </c>
      <c r="H43">
        <v>10</v>
      </c>
      <c r="I43">
        <v>2</v>
      </c>
      <c r="K43">
        <v>0.88662166392675013</v>
      </c>
      <c r="L43">
        <v>3</v>
      </c>
      <c r="M43">
        <v>18</v>
      </c>
      <c r="N43" s="3">
        <v>0.9246353129696373</v>
      </c>
      <c r="O43">
        <v>2</v>
      </c>
      <c r="P43">
        <v>12</v>
      </c>
      <c r="Q43">
        <v>2</v>
      </c>
      <c r="R43" s="6">
        <f t="shared" si="0"/>
        <v>1.0428747126192799</v>
      </c>
      <c r="T43">
        <v>0.925467105937266</v>
      </c>
      <c r="U43">
        <v>2</v>
      </c>
      <c r="V43">
        <v>12</v>
      </c>
      <c r="W43">
        <v>2</v>
      </c>
      <c r="X43" s="7">
        <f t="shared" si="1"/>
        <v>1.0438128726050677</v>
      </c>
      <c r="Y43">
        <v>0.91833922032652782</v>
      </c>
      <c r="Z43">
        <v>9</v>
      </c>
      <c r="AA43">
        <v>10</v>
      </c>
      <c r="AB43">
        <v>2</v>
      </c>
      <c r="AC43" s="6">
        <f t="shared" si="2"/>
        <v>1.0357734958328269</v>
      </c>
    </row>
    <row r="44" spans="1:29">
      <c r="A44" t="s">
        <v>55</v>
      </c>
      <c r="B44">
        <v>532</v>
      </c>
      <c r="C44">
        <v>6.7357503589917642E-2</v>
      </c>
      <c r="D44">
        <v>2</v>
      </c>
      <c r="E44">
        <v>490</v>
      </c>
      <c r="F44">
        <v>6.8870299999999995E-2</v>
      </c>
      <c r="G44">
        <v>7</v>
      </c>
      <c r="H44">
        <v>306</v>
      </c>
      <c r="I44">
        <v>2</v>
      </c>
      <c r="K44">
        <v>5.5393902867365633E-2</v>
      </c>
      <c r="L44">
        <v>15</v>
      </c>
      <c r="M44">
        <v>518</v>
      </c>
      <c r="N44" s="3">
        <v>6.8987044673947895E-2</v>
      </c>
      <c r="O44">
        <v>6</v>
      </c>
      <c r="P44">
        <v>300</v>
      </c>
      <c r="Q44">
        <v>2</v>
      </c>
      <c r="R44" s="6">
        <f t="shared" si="0"/>
        <v>1.2453905773552278</v>
      </c>
      <c r="T44">
        <v>6.91092594079393E-2</v>
      </c>
      <c r="U44">
        <v>6</v>
      </c>
      <c r="V44">
        <v>300</v>
      </c>
      <c r="W44">
        <v>2</v>
      </c>
      <c r="X44" s="7">
        <f t="shared" si="1"/>
        <v>1.2475968623011366</v>
      </c>
      <c r="Y44">
        <v>6.9048715896850812E-2</v>
      </c>
      <c r="Z44">
        <v>7</v>
      </c>
      <c r="AA44">
        <v>306</v>
      </c>
      <c r="AB44">
        <v>2</v>
      </c>
      <c r="AC44" s="6">
        <f t="shared" si="2"/>
        <v>1.2465038988529129</v>
      </c>
    </row>
    <row r="45" spans="1:29">
      <c r="A45" t="s">
        <v>17</v>
      </c>
      <c r="B45">
        <v>771</v>
      </c>
      <c r="C45">
        <v>1.3951570663598711E-2</v>
      </c>
      <c r="D45">
        <v>27</v>
      </c>
      <c r="E45">
        <v>732</v>
      </c>
      <c r="F45">
        <v>2.03524E-2</v>
      </c>
      <c r="G45">
        <v>21</v>
      </c>
      <c r="H45">
        <v>526</v>
      </c>
      <c r="I45">
        <v>4</v>
      </c>
      <c r="K45">
        <v>1.353758333986398E-2</v>
      </c>
      <c r="L45">
        <v>29</v>
      </c>
      <c r="M45">
        <v>754</v>
      </c>
      <c r="N45" s="3">
        <v>2.0389038592878991E-2</v>
      </c>
      <c r="O45">
        <v>20</v>
      </c>
      <c r="P45">
        <v>526</v>
      </c>
      <c r="Q45">
        <v>4</v>
      </c>
      <c r="R45" s="6">
        <f t="shared" si="0"/>
        <v>1.5061062289337568</v>
      </c>
      <c r="T45">
        <v>2.0544179319200429E-2</v>
      </c>
      <c r="U45">
        <v>20</v>
      </c>
      <c r="V45">
        <v>526</v>
      </c>
      <c r="W45">
        <v>4</v>
      </c>
      <c r="X45" s="6">
        <f t="shared" si="1"/>
        <v>1.5175662305032096</v>
      </c>
      <c r="Y45">
        <v>2.0492205058409901E-2</v>
      </c>
      <c r="Z45">
        <v>23</v>
      </c>
      <c r="AA45">
        <v>526</v>
      </c>
      <c r="AB45">
        <v>4</v>
      </c>
      <c r="AC45" s="6">
        <f t="shared" si="2"/>
        <v>1.5137269735630525</v>
      </c>
    </row>
    <row r="46" spans="1:29">
      <c r="A46" t="s">
        <v>1</v>
      </c>
      <c r="B46">
        <v>415</v>
      </c>
      <c r="C46">
        <v>0.1074189214976965</v>
      </c>
      <c r="D46">
        <v>10</v>
      </c>
      <c r="E46">
        <v>407</v>
      </c>
      <c r="F46">
        <v>0.1232815</v>
      </c>
      <c r="G46">
        <v>16</v>
      </c>
      <c r="H46">
        <v>163</v>
      </c>
      <c r="I46">
        <v>3</v>
      </c>
      <c r="N46" s="3">
        <v>0.1232815437298808</v>
      </c>
      <c r="O46">
        <v>16</v>
      </c>
      <c r="P46">
        <v>163</v>
      </c>
      <c r="Q46">
        <v>3</v>
      </c>
      <c r="T46">
        <v>0.12368283892756381</v>
      </c>
      <c r="U46">
        <v>16</v>
      </c>
      <c r="V46">
        <v>163</v>
      </c>
      <c r="W46">
        <v>3</v>
      </c>
      <c r="Y46">
        <v>0.12362257338679671</v>
      </c>
      <c r="Z46">
        <v>17</v>
      </c>
      <c r="AA46">
        <v>157</v>
      </c>
      <c r="AB46">
        <v>3</v>
      </c>
    </row>
    <row r="47" spans="1:29">
      <c r="A47" t="s">
        <v>8</v>
      </c>
      <c r="B47">
        <v>2644</v>
      </c>
      <c r="C47">
        <v>2.126355055500867E-7</v>
      </c>
      <c r="D47">
        <v>140</v>
      </c>
      <c r="E47">
        <v>2607</v>
      </c>
      <c r="F47">
        <v>1.5999999999999999E-6</v>
      </c>
      <c r="G47">
        <v>67</v>
      </c>
      <c r="H47">
        <v>1582</v>
      </c>
      <c r="I47">
        <v>10</v>
      </c>
      <c r="K47">
        <v>2.2582858063376039E-7</v>
      </c>
      <c r="L47">
        <v>136</v>
      </c>
      <c r="M47">
        <v>2585</v>
      </c>
      <c r="N47" s="3">
        <v>1.6084117519882161E-6</v>
      </c>
      <c r="O47">
        <v>67</v>
      </c>
      <c r="P47">
        <v>1582</v>
      </c>
      <c r="Q47">
        <v>10</v>
      </c>
      <c r="R47" s="6">
        <f t="shared" si="0"/>
        <v>7.1222683482949964</v>
      </c>
      <c r="T47">
        <v>1.651390208762833E-6</v>
      </c>
      <c r="U47">
        <v>67</v>
      </c>
      <c r="V47">
        <v>1582</v>
      </c>
      <c r="W47">
        <v>10</v>
      </c>
      <c r="X47" s="6">
        <f t="shared" si="1"/>
        <v>7.3125828631983056</v>
      </c>
      <c r="Y47">
        <v>1.6517292015348229E-6</v>
      </c>
      <c r="Z47">
        <v>70</v>
      </c>
      <c r="AA47">
        <v>1539</v>
      </c>
      <c r="AB47">
        <v>10</v>
      </c>
      <c r="AC47" s="7">
        <f t="shared" si="2"/>
        <v>7.3140839697944617</v>
      </c>
    </row>
    <row r="48" spans="1:29">
      <c r="A48" t="s">
        <v>37</v>
      </c>
      <c r="B48">
        <v>833</v>
      </c>
      <c r="C48">
        <v>9.9199318669488789E-3</v>
      </c>
      <c r="D48">
        <v>29</v>
      </c>
      <c r="E48">
        <v>825</v>
      </c>
      <c r="F48">
        <v>1.49728E-2</v>
      </c>
      <c r="G48">
        <v>23</v>
      </c>
      <c r="H48">
        <v>582</v>
      </c>
      <c r="I48">
        <v>4</v>
      </c>
      <c r="K48">
        <v>9.0646041105408928E-3</v>
      </c>
      <c r="L48">
        <v>35</v>
      </c>
      <c r="M48">
        <v>800</v>
      </c>
      <c r="N48" s="3">
        <v>1.4972761400358499E-2</v>
      </c>
      <c r="O48">
        <v>23</v>
      </c>
      <c r="P48">
        <v>582</v>
      </c>
      <c r="Q48">
        <v>4</v>
      </c>
      <c r="R48" s="6">
        <f t="shared" si="0"/>
        <v>1.651783267947381</v>
      </c>
      <c r="T48">
        <v>1.508326495853517E-2</v>
      </c>
      <c r="U48">
        <v>23</v>
      </c>
      <c r="V48">
        <v>582</v>
      </c>
      <c r="W48">
        <v>4</v>
      </c>
      <c r="X48" s="6">
        <f t="shared" si="1"/>
        <v>1.6639739336211494</v>
      </c>
      <c r="Y48">
        <v>1.5136632063039061E-2</v>
      </c>
      <c r="Z48">
        <v>19</v>
      </c>
      <c r="AA48">
        <v>604</v>
      </c>
      <c r="AB48">
        <v>4</v>
      </c>
      <c r="AC48" s="7">
        <f t="shared" si="2"/>
        <v>1.6698613506393767</v>
      </c>
    </row>
    <row r="49" spans="1:29">
      <c r="A49" t="s">
        <v>66</v>
      </c>
      <c r="B49">
        <v>22</v>
      </c>
      <c r="C49">
        <v>0.77053253497840057</v>
      </c>
      <c r="D49">
        <v>10</v>
      </c>
      <c r="E49">
        <v>52</v>
      </c>
      <c r="F49">
        <v>0.89522769999999996</v>
      </c>
      <c r="G49">
        <v>1</v>
      </c>
      <c r="H49">
        <v>20</v>
      </c>
      <c r="I49">
        <v>2</v>
      </c>
      <c r="K49">
        <v>0.77053253497840057</v>
      </c>
      <c r="L49">
        <v>10</v>
      </c>
      <c r="M49">
        <v>52</v>
      </c>
      <c r="N49" s="3">
        <v>0.89558967140643375</v>
      </c>
      <c r="O49">
        <v>0</v>
      </c>
      <c r="P49">
        <v>0</v>
      </c>
      <c r="Q49">
        <v>1</v>
      </c>
      <c r="R49" s="6">
        <f t="shared" si="0"/>
        <v>1.1622996184470507</v>
      </c>
      <c r="T49">
        <v>0.89558967140643375</v>
      </c>
      <c r="U49">
        <v>0</v>
      </c>
      <c r="V49">
        <v>0</v>
      </c>
      <c r="W49">
        <v>1</v>
      </c>
      <c r="X49" s="6">
        <f t="shared" si="1"/>
        <v>1.1622996184470507</v>
      </c>
      <c r="Y49">
        <v>0.89558967140643375</v>
      </c>
      <c r="Z49">
        <v>0</v>
      </c>
      <c r="AA49">
        <v>0</v>
      </c>
      <c r="AB49">
        <v>1</v>
      </c>
      <c r="AC49" s="6">
        <f t="shared" si="2"/>
        <v>1.1622996184470507</v>
      </c>
    </row>
    <row r="50" spans="1:29">
      <c r="A50" t="s">
        <v>18</v>
      </c>
      <c r="B50">
        <v>525</v>
      </c>
      <c r="C50">
        <v>6.8752777029204001E-2</v>
      </c>
      <c r="D50">
        <v>3</v>
      </c>
      <c r="E50">
        <v>501</v>
      </c>
      <c r="F50">
        <v>7.1259600000000006E-2</v>
      </c>
      <c r="G50">
        <v>13</v>
      </c>
      <c r="H50">
        <v>255</v>
      </c>
      <c r="I50">
        <v>3</v>
      </c>
      <c r="N50" s="3">
        <v>7.1259622737325584E-2</v>
      </c>
      <c r="O50">
        <v>13</v>
      </c>
      <c r="P50">
        <v>255</v>
      </c>
      <c r="Q50">
        <v>3</v>
      </c>
      <c r="T50">
        <v>7.1441727132014951E-2</v>
      </c>
      <c r="U50">
        <v>13</v>
      </c>
      <c r="V50">
        <v>255</v>
      </c>
      <c r="W50">
        <v>3</v>
      </c>
      <c r="Y50">
        <v>7.1441727132014951E-2</v>
      </c>
      <c r="Z50">
        <v>13</v>
      </c>
      <c r="AA50">
        <v>255</v>
      </c>
      <c r="AB50">
        <v>3</v>
      </c>
    </row>
    <row r="51" spans="1:29">
      <c r="A51" t="s">
        <v>32</v>
      </c>
      <c r="B51">
        <v>598</v>
      </c>
      <c r="C51">
        <v>3.7481484007141741E-2</v>
      </c>
      <c r="D51">
        <v>19</v>
      </c>
      <c r="E51">
        <v>639</v>
      </c>
      <c r="F51">
        <v>4.9246699999999997E-2</v>
      </c>
      <c r="G51">
        <v>25</v>
      </c>
      <c r="H51">
        <v>447</v>
      </c>
      <c r="I51">
        <v>6</v>
      </c>
      <c r="K51">
        <v>3.9805329820637052E-2</v>
      </c>
      <c r="L51">
        <v>15</v>
      </c>
      <c r="M51">
        <v>635</v>
      </c>
      <c r="N51" s="3">
        <v>4.9246701001177139E-2</v>
      </c>
      <c r="O51">
        <v>25</v>
      </c>
      <c r="P51">
        <v>447</v>
      </c>
      <c r="Q51">
        <v>6</v>
      </c>
      <c r="R51" s="6">
        <f t="shared" si="0"/>
        <v>1.2371886182851124</v>
      </c>
      <c r="T51">
        <v>4.9404145925663293E-2</v>
      </c>
      <c r="U51">
        <v>25</v>
      </c>
      <c r="V51">
        <v>447</v>
      </c>
      <c r="W51">
        <v>6</v>
      </c>
      <c r="X51" s="6">
        <f t="shared" si="1"/>
        <v>1.2411439912262638</v>
      </c>
      <c r="Y51">
        <v>4.9445745921913163E-2</v>
      </c>
      <c r="Z51">
        <v>23</v>
      </c>
      <c r="AA51">
        <v>447</v>
      </c>
      <c r="AB51">
        <v>6</v>
      </c>
      <c r="AC51" s="7">
        <f t="shared" si="2"/>
        <v>1.2421890773098945</v>
      </c>
    </row>
    <row r="52" spans="1:29">
      <c r="A52" t="s">
        <v>19</v>
      </c>
      <c r="B52">
        <v>90</v>
      </c>
      <c r="C52" s="1">
        <v>0.63683066854540582</v>
      </c>
      <c r="D52">
        <v>0</v>
      </c>
      <c r="E52">
        <v>62</v>
      </c>
      <c r="F52">
        <v>0.63433989999999996</v>
      </c>
      <c r="G52">
        <v>3</v>
      </c>
      <c r="H52">
        <v>50</v>
      </c>
      <c r="I52">
        <v>2</v>
      </c>
      <c r="K52">
        <v>0.63683344114754936</v>
      </c>
      <c r="L52">
        <v>0</v>
      </c>
      <c r="M52">
        <v>60</v>
      </c>
      <c r="N52" s="3">
        <v>0.63691662482520894</v>
      </c>
      <c r="O52">
        <v>0</v>
      </c>
      <c r="P52">
        <v>0</v>
      </c>
      <c r="Q52">
        <v>1</v>
      </c>
      <c r="R52" s="6">
        <f t="shared" si="0"/>
        <v>1.0001306207750487</v>
      </c>
      <c r="T52">
        <v>0.63691662482520894</v>
      </c>
      <c r="U52">
        <v>0</v>
      </c>
      <c r="V52">
        <v>0</v>
      </c>
      <c r="W52">
        <v>1</v>
      </c>
      <c r="X52" s="6">
        <f t="shared" si="1"/>
        <v>1.0001306207750487</v>
      </c>
      <c r="Y52">
        <v>0.63691662482520894</v>
      </c>
      <c r="Z52">
        <v>0</v>
      </c>
      <c r="AA52">
        <v>0</v>
      </c>
      <c r="AB52">
        <v>1</v>
      </c>
      <c r="AC52" s="6">
        <f t="shared" si="2"/>
        <v>1.0001306207750487</v>
      </c>
    </row>
    <row r="53" spans="1:29">
      <c r="A53" t="s">
        <v>48</v>
      </c>
      <c r="B53">
        <v>120</v>
      </c>
      <c r="C53" s="1">
        <v>0.54791173460443643</v>
      </c>
      <c r="D53">
        <v>0</v>
      </c>
      <c r="E53">
        <v>70</v>
      </c>
      <c r="F53">
        <v>0.54354999999999998</v>
      </c>
      <c r="G53">
        <v>5</v>
      </c>
      <c r="H53">
        <v>60</v>
      </c>
      <c r="I53">
        <v>2</v>
      </c>
      <c r="K53">
        <v>0.54790934914357381</v>
      </c>
      <c r="L53">
        <v>0</v>
      </c>
      <c r="M53">
        <v>72</v>
      </c>
      <c r="N53" s="3">
        <v>0.54799523227794211</v>
      </c>
      <c r="O53">
        <v>0</v>
      </c>
      <c r="P53">
        <v>0</v>
      </c>
      <c r="Q53">
        <v>1</v>
      </c>
      <c r="R53" s="6">
        <f t="shared" si="0"/>
        <v>1.0001567469774015</v>
      </c>
      <c r="T53">
        <v>0.54799523227794211</v>
      </c>
      <c r="U53">
        <v>0</v>
      </c>
      <c r="V53">
        <v>0</v>
      </c>
      <c r="W53">
        <v>1</v>
      </c>
      <c r="X53" s="6">
        <f t="shared" si="1"/>
        <v>1.0001567469774015</v>
      </c>
      <c r="Y53">
        <v>0.54799523227794211</v>
      </c>
      <c r="Z53">
        <v>0</v>
      </c>
      <c r="AA53">
        <v>0</v>
      </c>
      <c r="AB53">
        <v>1</v>
      </c>
      <c r="AC53" s="6">
        <f t="shared" si="2"/>
        <v>1.0001567469774015</v>
      </c>
    </row>
    <row r="54" spans="1:29">
      <c r="A54" t="s">
        <v>6</v>
      </c>
      <c r="B54">
        <v>150</v>
      </c>
      <c r="C54" s="1">
        <v>0.47141549295163448</v>
      </c>
      <c r="D54">
        <v>0</v>
      </c>
      <c r="E54">
        <v>71</v>
      </c>
      <c r="F54">
        <v>0.46557920000000003</v>
      </c>
      <c r="G54">
        <v>6</v>
      </c>
      <c r="H54">
        <v>60</v>
      </c>
      <c r="I54">
        <v>2</v>
      </c>
      <c r="K54">
        <v>0.47141344053490852</v>
      </c>
      <c r="L54">
        <v>0</v>
      </c>
      <c r="M54">
        <v>73</v>
      </c>
      <c r="N54" s="3">
        <v>0.47148835953491958</v>
      </c>
      <c r="O54">
        <v>0</v>
      </c>
      <c r="P54">
        <v>0</v>
      </c>
      <c r="Q54">
        <v>1</v>
      </c>
      <c r="R54" s="6">
        <f t="shared" si="0"/>
        <v>1.0001589241917372</v>
      </c>
      <c r="T54">
        <v>0.47148835953491958</v>
      </c>
      <c r="U54">
        <v>0</v>
      </c>
      <c r="V54">
        <v>0</v>
      </c>
      <c r="W54">
        <v>1</v>
      </c>
      <c r="X54" s="6">
        <f t="shared" si="1"/>
        <v>1.0001589241917372</v>
      </c>
      <c r="Y54">
        <v>0.47148835953491958</v>
      </c>
      <c r="Z54">
        <v>0</v>
      </c>
      <c r="AA54">
        <v>0</v>
      </c>
      <c r="AB54">
        <v>1</v>
      </c>
      <c r="AC54" s="6">
        <f t="shared" si="2"/>
        <v>1.0001589241917372</v>
      </c>
    </row>
    <row r="55" spans="1:29">
      <c r="A55" t="s">
        <v>13</v>
      </c>
      <c r="B55">
        <v>2100</v>
      </c>
      <c r="C55">
        <v>5.0322814211609527E-6</v>
      </c>
      <c r="D55">
        <v>111</v>
      </c>
      <c r="E55">
        <v>2046</v>
      </c>
      <c r="F55">
        <v>2.4600000000000002E-5</v>
      </c>
      <c r="G55">
        <v>54</v>
      </c>
      <c r="H55">
        <v>1209</v>
      </c>
      <c r="I55">
        <v>7</v>
      </c>
      <c r="K55">
        <v>7.220085504545261E-6</v>
      </c>
      <c r="L55">
        <v>87</v>
      </c>
      <c r="M55">
        <v>2000</v>
      </c>
      <c r="N55" s="3">
        <v>2.4608632274081269E-5</v>
      </c>
      <c r="O55">
        <v>55</v>
      </c>
      <c r="P55">
        <v>1209</v>
      </c>
      <c r="Q55">
        <v>7</v>
      </c>
      <c r="R55" s="6">
        <f t="shared" si="0"/>
        <v>3.4083574576214359</v>
      </c>
      <c r="T55">
        <v>2.5232065177200671E-5</v>
      </c>
      <c r="U55">
        <v>55</v>
      </c>
      <c r="V55">
        <v>1209</v>
      </c>
      <c r="W55">
        <v>7</v>
      </c>
      <c r="X55" s="7">
        <f t="shared" si="1"/>
        <v>3.4947044825599818</v>
      </c>
      <c r="Y55">
        <v>2.5199187536036149E-5</v>
      </c>
      <c r="Z55">
        <v>56</v>
      </c>
      <c r="AA55">
        <v>1187</v>
      </c>
      <c r="AB55">
        <v>7</v>
      </c>
      <c r="AC55" s="7">
        <f t="shared" si="2"/>
        <v>3.4901508465755016</v>
      </c>
    </row>
    <row r="56" spans="1:29">
      <c r="A56" t="s">
        <v>35</v>
      </c>
      <c r="B56">
        <v>16</v>
      </c>
      <c r="C56" s="1">
        <v>0.92291505130005724</v>
      </c>
      <c r="D56">
        <v>0</v>
      </c>
      <c r="E56">
        <v>16</v>
      </c>
      <c r="F56">
        <v>0.9220486</v>
      </c>
      <c r="G56">
        <v>2</v>
      </c>
      <c r="H56">
        <v>14</v>
      </c>
      <c r="I56">
        <v>2</v>
      </c>
      <c r="K56">
        <v>0.92291505130005724</v>
      </c>
      <c r="L56">
        <v>0</v>
      </c>
      <c r="M56">
        <v>16</v>
      </c>
      <c r="N56" s="3">
        <v>0.92293313307818947</v>
      </c>
      <c r="O56">
        <v>0</v>
      </c>
      <c r="P56">
        <v>0</v>
      </c>
      <c r="Q56">
        <v>1</v>
      </c>
      <c r="R56" s="6">
        <f t="shared" si="0"/>
        <v>1.0000195920286561</v>
      </c>
      <c r="T56">
        <v>0.92293313307818947</v>
      </c>
      <c r="U56">
        <v>0</v>
      </c>
      <c r="V56">
        <v>0</v>
      </c>
      <c r="W56">
        <v>1</v>
      </c>
      <c r="X56" s="6">
        <f t="shared" si="1"/>
        <v>1.0000195920286561</v>
      </c>
      <c r="Y56">
        <v>0.92293313307818947</v>
      </c>
      <c r="Z56">
        <v>0</v>
      </c>
      <c r="AA56">
        <v>0</v>
      </c>
      <c r="AB56">
        <v>1</v>
      </c>
      <c r="AC56" s="6">
        <f t="shared" si="2"/>
        <v>1.0000195920286561</v>
      </c>
    </row>
    <row r="57" spans="1:29">
      <c r="A57" t="s">
        <v>41</v>
      </c>
      <c r="B57">
        <v>771</v>
      </c>
      <c r="C57">
        <v>1.437718511797797E-2</v>
      </c>
      <c r="D57">
        <v>25</v>
      </c>
      <c r="E57">
        <v>743</v>
      </c>
      <c r="F57">
        <v>2.03524E-2</v>
      </c>
      <c r="G57">
        <v>21</v>
      </c>
      <c r="H57">
        <v>526</v>
      </c>
      <c r="I57">
        <v>4</v>
      </c>
      <c r="K57">
        <v>1.1302343568054551E-2</v>
      </c>
      <c r="L57">
        <v>41</v>
      </c>
      <c r="M57">
        <v>760</v>
      </c>
      <c r="N57" s="3">
        <v>2.0389038592878991E-2</v>
      </c>
      <c r="O57">
        <v>20</v>
      </c>
      <c r="P57">
        <v>526</v>
      </c>
      <c r="Q57">
        <v>4</v>
      </c>
      <c r="R57" s="6">
        <f t="shared" si="0"/>
        <v>1.8039655643195525</v>
      </c>
      <c r="T57">
        <v>2.0544179319200429E-2</v>
      </c>
      <c r="U57">
        <v>20</v>
      </c>
      <c r="V57">
        <v>526</v>
      </c>
      <c r="W57">
        <v>4</v>
      </c>
      <c r="X57" s="7">
        <f t="shared" si="1"/>
        <v>1.817691985338989</v>
      </c>
      <c r="Y57">
        <v>2.0492205058409901E-2</v>
      </c>
      <c r="Z57">
        <v>23</v>
      </c>
      <c r="AA57">
        <v>526</v>
      </c>
      <c r="AB57">
        <v>4</v>
      </c>
      <c r="AC57" s="6">
        <f t="shared" si="2"/>
        <v>1.8130934469493554</v>
      </c>
    </row>
    <row r="58" spans="1:29">
      <c r="A58" t="s">
        <v>29</v>
      </c>
      <c r="B58">
        <v>240</v>
      </c>
      <c r="C58">
        <v>0.13126772890202901</v>
      </c>
      <c r="D58">
        <v>55</v>
      </c>
      <c r="E58">
        <v>226</v>
      </c>
      <c r="F58">
        <v>0.28346290000000002</v>
      </c>
      <c r="G58">
        <v>34</v>
      </c>
      <c r="H58">
        <v>98</v>
      </c>
      <c r="I58">
        <v>5</v>
      </c>
      <c r="K58">
        <v>0.14584003570649409</v>
      </c>
      <c r="L58">
        <v>48</v>
      </c>
      <c r="M58">
        <v>221</v>
      </c>
      <c r="N58" s="3">
        <v>0.28346754761923743</v>
      </c>
      <c r="O58">
        <v>34</v>
      </c>
      <c r="P58">
        <v>98</v>
      </c>
      <c r="Q58">
        <v>5</v>
      </c>
      <c r="R58" s="6">
        <f t="shared" si="0"/>
        <v>1.9436881391727123</v>
      </c>
      <c r="T58">
        <v>0.28845335377482051</v>
      </c>
      <c r="U58">
        <v>34</v>
      </c>
      <c r="V58">
        <v>98</v>
      </c>
      <c r="W58">
        <v>5</v>
      </c>
      <c r="X58" s="7">
        <f t="shared" si="1"/>
        <v>1.9778749530433364</v>
      </c>
      <c r="Y58">
        <v>0.28663445696385309</v>
      </c>
      <c r="Z58">
        <v>41</v>
      </c>
      <c r="AA58">
        <v>113</v>
      </c>
      <c r="AB58">
        <v>6</v>
      </c>
      <c r="AC58" s="6">
        <f t="shared" si="2"/>
        <v>1.965403090964065</v>
      </c>
    </row>
    <row r="59" spans="1:29">
      <c r="A59" t="s">
        <v>47</v>
      </c>
      <c r="B59">
        <v>180</v>
      </c>
      <c r="C59">
        <v>0.32856316067865171</v>
      </c>
      <c r="D59">
        <v>14</v>
      </c>
      <c r="E59">
        <v>125</v>
      </c>
      <c r="F59">
        <v>0.40179759999999998</v>
      </c>
      <c r="G59">
        <v>8</v>
      </c>
      <c r="H59">
        <v>50</v>
      </c>
      <c r="I59">
        <v>2</v>
      </c>
      <c r="K59">
        <v>0.28268985719090128</v>
      </c>
      <c r="L59">
        <v>24</v>
      </c>
      <c r="M59">
        <v>128</v>
      </c>
      <c r="N59" s="3">
        <v>0.40179759465796949</v>
      </c>
      <c r="O59">
        <v>8</v>
      </c>
      <c r="P59">
        <v>50</v>
      </c>
      <c r="Q59">
        <v>2</v>
      </c>
      <c r="R59" s="6">
        <f t="shared" si="0"/>
        <v>1.4213371454166974</v>
      </c>
      <c r="T59">
        <v>0.40289568328199271</v>
      </c>
      <c r="U59">
        <v>8</v>
      </c>
      <c r="V59">
        <v>50</v>
      </c>
      <c r="W59">
        <v>2</v>
      </c>
      <c r="X59" s="6">
        <f t="shared" si="1"/>
        <v>1.425221574221236</v>
      </c>
      <c r="Y59">
        <v>0.40289568328199271</v>
      </c>
      <c r="Z59">
        <v>8</v>
      </c>
      <c r="AA59">
        <v>50</v>
      </c>
      <c r="AB59">
        <v>2</v>
      </c>
      <c r="AC59" s="6">
        <f t="shared" si="2"/>
        <v>1.425221574221236</v>
      </c>
    </row>
    <row r="60" spans="1:29">
      <c r="A60" t="s">
        <v>3</v>
      </c>
      <c r="B60">
        <v>120</v>
      </c>
      <c r="C60">
        <v>0.47855471079465439</v>
      </c>
      <c r="D60">
        <v>9</v>
      </c>
      <c r="E60">
        <v>74</v>
      </c>
      <c r="F60" s="2">
        <v>0.5376938</v>
      </c>
      <c r="G60">
        <v>10</v>
      </c>
      <c r="H60">
        <v>31</v>
      </c>
      <c r="I60">
        <v>2</v>
      </c>
      <c r="K60">
        <v>0.44389437181855712</v>
      </c>
      <c r="L60">
        <v>14</v>
      </c>
      <c r="M60">
        <v>73</v>
      </c>
      <c r="N60" s="3">
        <v>0.53739873654360204</v>
      </c>
      <c r="O60">
        <v>11</v>
      </c>
      <c r="P60">
        <v>31</v>
      </c>
      <c r="Q60">
        <v>2</v>
      </c>
      <c r="R60" s="6">
        <f t="shared" si="0"/>
        <v>1.2106455288945746</v>
      </c>
      <c r="T60">
        <v>0.54064452678255914</v>
      </c>
      <c r="U60">
        <v>11</v>
      </c>
      <c r="V60">
        <v>31</v>
      </c>
      <c r="W60">
        <v>2</v>
      </c>
      <c r="X60" s="6">
        <f t="shared" si="1"/>
        <v>1.2179576068235189</v>
      </c>
      <c r="Y60">
        <v>0.54308991487455083</v>
      </c>
      <c r="Z60">
        <v>8</v>
      </c>
      <c r="AA60">
        <v>31</v>
      </c>
      <c r="AB60">
        <v>2</v>
      </c>
      <c r="AC60" s="7">
        <f t="shared" si="2"/>
        <v>1.2234665482457168</v>
      </c>
    </row>
    <row r="61" spans="1:29">
      <c r="A61" t="s">
        <v>2</v>
      </c>
      <c r="B61">
        <v>1405</v>
      </c>
      <c r="C61">
        <v>2.6964197307301419E-4</v>
      </c>
      <c r="D61">
        <v>78</v>
      </c>
      <c r="E61">
        <v>1416</v>
      </c>
      <c r="F61">
        <v>8.1380000000000005E-4</v>
      </c>
      <c r="G61">
        <v>55</v>
      </c>
      <c r="H61">
        <v>891</v>
      </c>
      <c r="I61">
        <v>9</v>
      </c>
      <c r="K61">
        <v>1.9959575749293749E-4</v>
      </c>
      <c r="L61">
        <v>98</v>
      </c>
      <c r="M61">
        <v>1442</v>
      </c>
      <c r="N61" s="3">
        <v>8.1378307174486645E-4</v>
      </c>
      <c r="O61">
        <v>55</v>
      </c>
      <c r="P61">
        <v>891</v>
      </c>
      <c r="Q61">
        <v>9</v>
      </c>
      <c r="R61" s="6">
        <f t="shared" si="0"/>
        <v>4.0771561578590232</v>
      </c>
      <c r="T61">
        <v>8.3007241956607432E-4</v>
      </c>
      <c r="U61">
        <v>55</v>
      </c>
      <c r="V61">
        <v>891</v>
      </c>
      <c r="W61">
        <v>9</v>
      </c>
      <c r="X61" s="6">
        <f t="shared" si="1"/>
        <v>4.1587678515433657</v>
      </c>
      <c r="Y61">
        <v>8.3161587500602636E-4</v>
      </c>
      <c r="Z61">
        <v>54</v>
      </c>
      <c r="AA61">
        <v>889</v>
      </c>
      <c r="AB61">
        <v>9</v>
      </c>
      <c r="AC61" s="7">
        <f t="shared" si="2"/>
        <v>4.1665007585917868</v>
      </c>
    </row>
    <row r="62" spans="1:29">
      <c r="A62" t="s">
        <v>4</v>
      </c>
      <c r="B62">
        <v>448</v>
      </c>
      <c r="C62">
        <v>9.2416939868168346E-2</v>
      </c>
      <c r="D62">
        <v>9</v>
      </c>
      <c r="E62">
        <v>451</v>
      </c>
      <c r="F62">
        <v>0.10524559999999999</v>
      </c>
      <c r="G62">
        <v>9</v>
      </c>
      <c r="H62">
        <v>238</v>
      </c>
      <c r="I62">
        <v>3</v>
      </c>
      <c r="K62">
        <v>8.7022146959452151E-2</v>
      </c>
      <c r="L62">
        <v>13</v>
      </c>
      <c r="M62">
        <v>450</v>
      </c>
      <c r="N62" s="3">
        <v>0.1052456332822204</v>
      </c>
      <c r="O62">
        <v>9</v>
      </c>
      <c r="P62">
        <v>238</v>
      </c>
      <c r="Q62">
        <v>3</v>
      </c>
      <c r="R62" s="6">
        <f t="shared" si="0"/>
        <v>1.2094120515236135</v>
      </c>
      <c r="T62">
        <v>0.10539612853721129</v>
      </c>
      <c r="U62">
        <v>9</v>
      </c>
      <c r="V62">
        <v>238</v>
      </c>
      <c r="W62">
        <v>3</v>
      </c>
      <c r="X62" s="6">
        <f t="shared" si="1"/>
        <v>1.2111414418024009</v>
      </c>
      <c r="Y62">
        <v>0.10539612853721129</v>
      </c>
      <c r="Z62">
        <v>9</v>
      </c>
      <c r="AA62">
        <v>238</v>
      </c>
      <c r="AB62">
        <v>3</v>
      </c>
      <c r="AC62" s="6">
        <f t="shared" si="2"/>
        <v>1.2111414418024009</v>
      </c>
    </row>
    <row r="63" spans="1:29">
      <c r="A63" t="s">
        <v>42</v>
      </c>
      <c r="B63">
        <v>564</v>
      </c>
      <c r="C63">
        <v>5.0132742670432343E-2</v>
      </c>
      <c r="D63">
        <v>11</v>
      </c>
      <c r="E63">
        <v>551</v>
      </c>
      <c r="F63">
        <v>5.85397E-2</v>
      </c>
      <c r="G63">
        <v>15</v>
      </c>
      <c r="H63">
        <v>342</v>
      </c>
      <c r="I63">
        <v>4</v>
      </c>
      <c r="N63" s="3">
        <v>5.852130393435187E-2</v>
      </c>
      <c r="O63">
        <v>15</v>
      </c>
      <c r="P63">
        <v>344</v>
      </c>
      <c r="Q63">
        <v>4</v>
      </c>
      <c r="T63">
        <v>5.8686567316186787E-2</v>
      </c>
      <c r="U63">
        <v>15</v>
      </c>
      <c r="V63">
        <v>344</v>
      </c>
      <c r="W63">
        <v>4</v>
      </c>
      <c r="Y63">
        <v>5.8678397028750023E-2</v>
      </c>
      <c r="Z63">
        <v>16</v>
      </c>
      <c r="AA63">
        <v>342</v>
      </c>
      <c r="AB63">
        <v>4</v>
      </c>
    </row>
    <row r="64" spans="1:29">
      <c r="A64" t="s">
        <v>58</v>
      </c>
      <c r="B64">
        <v>2319</v>
      </c>
      <c r="C64">
        <v>9.1953095784355017E-7</v>
      </c>
      <c r="D64">
        <v>151</v>
      </c>
      <c r="E64">
        <v>2303</v>
      </c>
      <c r="F64">
        <v>8.1999999999999994E-6</v>
      </c>
      <c r="G64">
        <v>87</v>
      </c>
      <c r="H64">
        <v>1407</v>
      </c>
      <c r="I64">
        <v>14</v>
      </c>
      <c r="K64">
        <v>1.533078857817735E-6</v>
      </c>
      <c r="L64">
        <v>117</v>
      </c>
      <c r="M64">
        <v>2347</v>
      </c>
      <c r="N64" s="3">
        <v>8.2208524010870038E-6</v>
      </c>
      <c r="O64">
        <v>87</v>
      </c>
      <c r="P64">
        <v>1407</v>
      </c>
      <c r="Q64">
        <v>14</v>
      </c>
      <c r="R64" s="6">
        <f t="shared" si="0"/>
        <v>5.3623154211316937</v>
      </c>
      <c r="T64">
        <v>8.4117592067049679E-6</v>
      </c>
      <c r="U64">
        <v>87</v>
      </c>
      <c r="V64">
        <v>1407</v>
      </c>
      <c r="W64">
        <v>14</v>
      </c>
      <c r="X64" s="6">
        <f t="shared" si="1"/>
        <v>5.4868405260501136</v>
      </c>
      <c r="Y64">
        <v>8.4146183632699677E-6</v>
      </c>
      <c r="Z64">
        <v>87</v>
      </c>
      <c r="AA64">
        <v>1407</v>
      </c>
      <c r="AB64">
        <v>14</v>
      </c>
      <c r="AC64" s="7">
        <f t="shared" si="2"/>
        <v>5.4887055028909453</v>
      </c>
    </row>
    <row r="65" spans="1:29">
      <c r="A65" t="s">
        <v>57</v>
      </c>
      <c r="B65">
        <v>154</v>
      </c>
      <c r="C65">
        <v>0.42854107674423481</v>
      </c>
      <c r="D65">
        <v>5</v>
      </c>
      <c r="E65">
        <v>125</v>
      </c>
      <c r="F65" s="2">
        <v>0.45746819999999999</v>
      </c>
      <c r="G65">
        <v>7</v>
      </c>
      <c r="H65">
        <v>68</v>
      </c>
      <c r="I65">
        <v>2</v>
      </c>
      <c r="K65">
        <v>0.3975013505701257</v>
      </c>
      <c r="L65">
        <v>10</v>
      </c>
      <c r="M65">
        <v>126</v>
      </c>
      <c r="N65" s="3">
        <v>0.45664859357252008</v>
      </c>
      <c r="O65">
        <v>8</v>
      </c>
      <c r="P65">
        <v>61</v>
      </c>
      <c r="Q65">
        <v>2</v>
      </c>
      <c r="R65" s="6">
        <f t="shared" si="0"/>
        <v>1.1487975900397849</v>
      </c>
      <c r="T65">
        <v>0.45814758635818781</v>
      </c>
      <c r="U65">
        <v>8</v>
      </c>
      <c r="V65">
        <v>61</v>
      </c>
      <c r="W65">
        <v>2</v>
      </c>
      <c r="X65" s="6">
        <f t="shared" si="1"/>
        <v>1.152568628260203</v>
      </c>
      <c r="Y65">
        <v>0.45871362668106758</v>
      </c>
      <c r="Z65">
        <v>7</v>
      </c>
      <c r="AA65">
        <v>68</v>
      </c>
      <c r="AB65">
        <v>2</v>
      </c>
      <c r="AC65" s="7">
        <f t="shared" si="2"/>
        <v>1.153992624234224</v>
      </c>
    </row>
    <row r="66" spans="1:29">
      <c r="A66" t="s">
        <v>12</v>
      </c>
      <c r="B66">
        <v>336</v>
      </c>
      <c r="C66">
        <v>0.1855230597152511</v>
      </c>
      <c r="D66">
        <v>0</v>
      </c>
      <c r="E66">
        <v>333</v>
      </c>
      <c r="F66">
        <v>0.18555840000000001</v>
      </c>
      <c r="G66">
        <v>0</v>
      </c>
      <c r="H66">
        <v>266</v>
      </c>
      <c r="I66">
        <v>2</v>
      </c>
      <c r="K66">
        <v>0.17733717068761359</v>
      </c>
      <c r="L66">
        <v>3</v>
      </c>
      <c r="M66">
        <v>345</v>
      </c>
      <c r="N66" s="3">
        <v>0.18559872311441639</v>
      </c>
      <c r="O66">
        <v>0</v>
      </c>
      <c r="P66">
        <v>0</v>
      </c>
      <c r="Q66">
        <v>1</v>
      </c>
      <c r="R66" s="6">
        <f t="shared" si="0"/>
        <v>1.0465866935553847</v>
      </c>
      <c r="T66">
        <v>0.18559872311441639</v>
      </c>
      <c r="U66">
        <v>0</v>
      </c>
      <c r="V66">
        <v>0</v>
      </c>
      <c r="W66">
        <v>1</v>
      </c>
      <c r="X66" s="6">
        <f t="shared" si="1"/>
        <v>1.0465866935553847</v>
      </c>
      <c r="Y66">
        <v>0.18559872311441639</v>
      </c>
      <c r="Z66">
        <v>0</v>
      </c>
      <c r="AA66">
        <v>0</v>
      </c>
      <c r="AB66">
        <v>1</v>
      </c>
      <c r="AC66" s="6">
        <f t="shared" si="2"/>
        <v>1.0465866935553847</v>
      </c>
    </row>
    <row r="67" spans="1:29">
      <c r="A67" t="s">
        <v>59</v>
      </c>
      <c r="B67">
        <v>336</v>
      </c>
      <c r="C67">
        <v>0.1855230597152511</v>
      </c>
      <c r="D67">
        <v>0</v>
      </c>
      <c r="E67">
        <v>333</v>
      </c>
      <c r="F67">
        <v>0.18555450000000001</v>
      </c>
      <c r="G67">
        <v>0</v>
      </c>
      <c r="H67">
        <v>292</v>
      </c>
      <c r="I67">
        <v>2</v>
      </c>
      <c r="K67">
        <v>0.17208725941454711</v>
      </c>
      <c r="L67">
        <v>5</v>
      </c>
      <c r="M67">
        <v>326</v>
      </c>
      <c r="N67" s="3">
        <v>0.18559872311441639</v>
      </c>
      <c r="O67">
        <v>0</v>
      </c>
      <c r="P67">
        <v>0</v>
      </c>
      <c r="Q67">
        <v>1</v>
      </c>
      <c r="R67" s="6">
        <f t="shared" si="0"/>
        <v>1.0785151890142026</v>
      </c>
      <c r="T67">
        <v>0.18559872311441639</v>
      </c>
      <c r="U67">
        <v>0</v>
      </c>
      <c r="V67">
        <v>0</v>
      </c>
      <c r="W67">
        <v>1</v>
      </c>
      <c r="X67" s="6">
        <f t="shared" si="1"/>
        <v>1.0785151890142026</v>
      </c>
      <c r="Y67">
        <v>0.18559872311441639</v>
      </c>
      <c r="Z67">
        <v>0</v>
      </c>
      <c r="AA67">
        <v>0</v>
      </c>
      <c r="AB67">
        <v>1</v>
      </c>
      <c r="AC67" s="6">
        <f t="shared" si="2"/>
        <v>1.0785151890142026</v>
      </c>
    </row>
    <row r="68" spans="1:29">
      <c r="A68" t="s">
        <v>56</v>
      </c>
      <c r="B68">
        <v>869</v>
      </c>
      <c r="C68">
        <v>6.6088416510447301E-3</v>
      </c>
      <c r="D68">
        <v>44</v>
      </c>
      <c r="E68">
        <v>886</v>
      </c>
      <c r="F68" s="2">
        <v>1.23512E-2</v>
      </c>
      <c r="G68">
        <v>30</v>
      </c>
      <c r="H68">
        <v>536</v>
      </c>
      <c r="I68">
        <v>6</v>
      </c>
      <c r="K68">
        <v>6.7095115777466132E-3</v>
      </c>
      <c r="L68">
        <v>43</v>
      </c>
      <c r="M68">
        <v>849</v>
      </c>
      <c r="N68" s="3">
        <v>1.231808818885251E-2</v>
      </c>
      <c r="O68">
        <v>32</v>
      </c>
      <c r="P68">
        <v>538</v>
      </c>
      <c r="Q68">
        <v>6</v>
      </c>
      <c r="R68" s="6">
        <f t="shared" si="0"/>
        <v>1.8359142906478947</v>
      </c>
      <c r="T68">
        <v>1.245607028753791E-2</v>
      </c>
      <c r="U68">
        <v>32</v>
      </c>
      <c r="V68">
        <v>538</v>
      </c>
      <c r="W68">
        <v>6</v>
      </c>
      <c r="X68" s="6">
        <f t="shared" si="1"/>
        <v>1.8564794386600159</v>
      </c>
      <c r="Y68">
        <v>1.2468484333797341E-2</v>
      </c>
      <c r="Z68">
        <v>31</v>
      </c>
      <c r="AA68">
        <v>536</v>
      </c>
      <c r="AB68">
        <v>6</v>
      </c>
      <c r="AC68" s="7">
        <f t="shared" si="2"/>
        <v>1.8583296547473693</v>
      </c>
    </row>
    <row r="69" spans="1:29">
      <c r="A69" t="s">
        <v>10</v>
      </c>
      <c r="B69">
        <v>3089</v>
      </c>
      <c r="C69">
        <v>6.9610677395328453E-9</v>
      </c>
      <c r="D69">
        <v>219</v>
      </c>
      <c r="E69">
        <v>2968</v>
      </c>
      <c r="F69" s="2">
        <v>1.9999999999999999E-7</v>
      </c>
      <c r="G69">
        <v>102</v>
      </c>
      <c r="H69">
        <v>1718</v>
      </c>
      <c r="I69">
        <v>17</v>
      </c>
      <c r="K69">
        <v>3.8143163953733077E-9</v>
      </c>
      <c r="L69">
        <v>259</v>
      </c>
      <c r="M69">
        <v>3006</v>
      </c>
      <c r="N69" s="3">
        <v>1.581805439631183E-7</v>
      </c>
      <c r="O69">
        <v>106</v>
      </c>
      <c r="P69">
        <v>1714</v>
      </c>
      <c r="Q69">
        <v>17</v>
      </c>
      <c r="R69" s="6">
        <f t="shared" ref="R69:R72" si="3">N69/K69</f>
        <v>41.470221021776865</v>
      </c>
      <c r="T69">
        <v>1.6721467144395369E-7</v>
      </c>
      <c r="U69">
        <v>106</v>
      </c>
      <c r="V69">
        <v>1714</v>
      </c>
      <c r="W69">
        <v>17</v>
      </c>
      <c r="X69" s="7">
        <f t="shared" ref="X69:X72" si="4">T69/K69</f>
        <v>43.838699811788516</v>
      </c>
      <c r="Y69">
        <v>1.6033327230040221E-7</v>
      </c>
      <c r="Z69">
        <v>147</v>
      </c>
      <c r="AA69">
        <v>1593</v>
      </c>
      <c r="AB69">
        <v>17</v>
      </c>
      <c r="AC69" s="6">
        <f t="shared" ref="AC69:AC72" si="5">Y69/K69</f>
        <v>42.034602188450698</v>
      </c>
    </row>
    <row r="70" spans="1:29">
      <c r="A70" t="s">
        <v>61</v>
      </c>
      <c r="B70">
        <v>1701</v>
      </c>
      <c r="C70">
        <v>9.9042939795341989E-5</v>
      </c>
      <c r="D70">
        <v>46</v>
      </c>
      <c r="E70">
        <v>1750</v>
      </c>
      <c r="F70">
        <v>1.9320000000000001E-4</v>
      </c>
      <c r="G70">
        <v>40</v>
      </c>
      <c r="H70">
        <v>1320</v>
      </c>
      <c r="I70">
        <v>9</v>
      </c>
      <c r="K70">
        <v>1.186390645924868E-4</v>
      </c>
      <c r="L70">
        <v>34</v>
      </c>
      <c r="M70">
        <v>1680</v>
      </c>
      <c r="N70" s="3">
        <v>1.9319702453821951E-4</v>
      </c>
      <c r="O70">
        <v>40</v>
      </c>
      <c r="P70">
        <v>1320</v>
      </c>
      <c r="Q70">
        <v>9</v>
      </c>
      <c r="R70" s="6">
        <f t="shared" si="3"/>
        <v>1.628443592351573</v>
      </c>
      <c r="T70">
        <v>1.9433992917752241E-4</v>
      </c>
      <c r="U70">
        <v>40</v>
      </c>
      <c r="V70">
        <v>1320</v>
      </c>
      <c r="W70">
        <v>9</v>
      </c>
      <c r="X70" s="6">
        <f t="shared" si="4"/>
        <v>1.6380770519816592</v>
      </c>
      <c r="Y70">
        <v>1.9453189755679851E-4</v>
      </c>
      <c r="Z70">
        <v>38</v>
      </c>
      <c r="AA70">
        <v>1310</v>
      </c>
      <c r="AB70">
        <v>9</v>
      </c>
      <c r="AC70" s="7">
        <f t="shared" si="5"/>
        <v>1.6396951394129406</v>
      </c>
    </row>
    <row r="71" spans="1:29">
      <c r="A71" t="s">
        <v>11</v>
      </c>
      <c r="B71">
        <v>427</v>
      </c>
      <c r="C71">
        <v>8.8306982902051218E-2</v>
      </c>
      <c r="D71">
        <v>19</v>
      </c>
      <c r="E71">
        <v>428</v>
      </c>
      <c r="F71">
        <v>0.11583010000000001</v>
      </c>
      <c r="G71">
        <v>15</v>
      </c>
      <c r="H71">
        <v>207</v>
      </c>
      <c r="I71">
        <v>3</v>
      </c>
      <c r="K71">
        <v>8.4412930542664202E-2</v>
      </c>
      <c r="L71">
        <v>22</v>
      </c>
      <c r="M71">
        <v>422</v>
      </c>
      <c r="N71" s="3">
        <v>0.11596779825511121</v>
      </c>
      <c r="O71">
        <v>14</v>
      </c>
      <c r="P71">
        <v>207</v>
      </c>
      <c r="Q71">
        <v>3</v>
      </c>
      <c r="R71" s="6">
        <f t="shared" si="3"/>
        <v>1.3738155696004235</v>
      </c>
      <c r="T71">
        <v>0.1163731807722598</v>
      </c>
      <c r="U71">
        <v>14</v>
      </c>
      <c r="V71">
        <v>207</v>
      </c>
      <c r="W71">
        <v>3</v>
      </c>
      <c r="X71" s="6">
        <f t="shared" si="4"/>
        <v>1.3786179442430584</v>
      </c>
      <c r="Y71">
        <v>0.1165361108018884</v>
      </c>
      <c r="Z71">
        <v>12</v>
      </c>
      <c r="AA71">
        <v>207</v>
      </c>
      <c r="AB71">
        <v>3</v>
      </c>
      <c r="AC71" s="7">
        <f t="shared" si="5"/>
        <v>1.380548099120767</v>
      </c>
    </row>
    <row r="72" spans="1:29">
      <c r="A72" t="s">
        <v>45</v>
      </c>
      <c r="B72">
        <v>1343</v>
      </c>
      <c r="C72">
        <v>3.9077703795909591E-4</v>
      </c>
      <c r="D72">
        <v>74</v>
      </c>
      <c r="E72">
        <v>1359</v>
      </c>
      <c r="F72">
        <v>1.1366E-3</v>
      </c>
      <c r="G72">
        <v>46</v>
      </c>
      <c r="H72">
        <v>731</v>
      </c>
      <c r="I72">
        <v>8</v>
      </c>
      <c r="K72">
        <v>3.2624944416689768E-4</v>
      </c>
      <c r="L72">
        <v>86</v>
      </c>
      <c r="M72">
        <v>1372</v>
      </c>
      <c r="N72" s="3">
        <v>1.1365965046059379E-3</v>
      </c>
      <c r="O72">
        <v>46</v>
      </c>
      <c r="P72">
        <v>731</v>
      </c>
      <c r="Q72">
        <v>8</v>
      </c>
      <c r="R72" s="6">
        <f t="shared" si="3"/>
        <v>3.4838266391788713</v>
      </c>
      <c r="T72">
        <v>1.150954672341121E-3</v>
      </c>
      <c r="U72">
        <v>46</v>
      </c>
      <c r="V72">
        <v>731</v>
      </c>
      <c r="W72">
        <v>8</v>
      </c>
      <c r="X72" s="6">
        <f t="shared" si="4"/>
        <v>3.5278364236916011</v>
      </c>
      <c r="Y72">
        <v>1.150986039857008E-3</v>
      </c>
      <c r="Z72">
        <v>46</v>
      </c>
      <c r="AA72">
        <v>731</v>
      </c>
      <c r="AB72">
        <v>8</v>
      </c>
      <c r="AC72" s="7">
        <f t="shared" si="5"/>
        <v>3.5279325694979704</v>
      </c>
    </row>
  </sheetData>
  <sortState xmlns:xlrd2="http://schemas.microsoft.com/office/spreadsheetml/2017/richdata2" ref="A4:C72">
    <sortCondition ref="A4:A7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2024-07-29T02:19:30Z</dcterms:created>
  <dcterms:modified xsi:type="dcterms:W3CDTF">2024-07-30T00:52:37Z</dcterms:modified>
</cp:coreProperties>
</file>