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https://studentutsedu-my.sharepoint.com/personal/yunqi_huang_student_uts_edu_au/Documents/Untitled Folder/NAQCT/results/yq_test/DJ_cz/Rb2Re4/"/>
    </mc:Choice>
  </mc:AlternateContent>
  <xr:revisionPtr revIDLastSave="125" documentId="11_0EFD84A7DD3AD1015962DCF0505ED87656CD4BFF" xr6:coauthVersionLast="47" xr6:coauthVersionMax="47" xr10:uidLastSave="{DC857177-AA29-114E-92E0-936B68A31D51}"/>
  <bookViews>
    <workbookView xWindow="0" yWindow="0" windowWidth="28800" windowHeight="18000" xr2:uid="{00000000-000D-0000-FFFF-FFFF00000000}"/>
  </bookViews>
  <sheets>
    <sheet name="Sheet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3" i="1"/>
  <c r="I4" i="1"/>
  <c r="I5" i="1"/>
  <c r="I6" i="1"/>
  <c r="I2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3" i="1"/>
  <c r="Z4" i="1"/>
  <c r="Z5" i="1"/>
  <c r="Z6" i="1"/>
  <c r="Z7" i="1"/>
  <c r="Z2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V4" i="1"/>
  <c r="V5" i="1"/>
  <c r="V2" i="1"/>
  <c r="Q43" i="1"/>
  <c r="Q44" i="1"/>
  <c r="Q45" i="1"/>
  <c r="Q46" i="1"/>
  <c r="Q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<sst xmlns="http://schemas.openxmlformats.org/spreadsheetml/2006/main" count="87" uniqueCount="73">
  <si>
    <t>file name</t>
  </si>
  <si>
    <t>fidelity</t>
  </si>
  <si>
    <t>movement times</t>
  </si>
  <si>
    <t>gate cycles</t>
  </si>
  <si>
    <t>partitions</t>
  </si>
  <si>
    <t>cz_2q_dj_indep_qiskit_41.qasm</t>
  </si>
  <si>
    <t>cz_2q_dj_indep_qiskit_16.qasm</t>
  </si>
  <si>
    <t>cz_2q_dj_indep_qiskit_9.qasm</t>
  </si>
  <si>
    <t>cz_2q_dj_indep_qiskit_5.qasm</t>
  </si>
  <si>
    <t>cz_2q_dj_indep_qiskit_20.qasm</t>
  </si>
  <si>
    <t>cz_2q_dj_indep_qiskit_36.qasm</t>
  </si>
  <si>
    <t>cz_2q_dj_indep_qiskit_37.qasm</t>
  </si>
  <si>
    <t>cz_2q_dj_indep_qiskit_21.qasm</t>
  </si>
  <si>
    <t>cz_2q_dj_indep_qiskit_8.qasm</t>
  </si>
  <si>
    <t>cz_2q_dj_indep_qiskit_17.qasm</t>
  </si>
  <si>
    <t>cz_2q_dj_indep_qiskit_40.qasm</t>
  </si>
  <si>
    <t>cz_2q_dj_indep_qiskit_26.qasm</t>
  </si>
  <si>
    <t>cz_2q_dj_indep_qiskit_30.qasm</t>
  </si>
  <si>
    <t>cz_2q_dj_indep_qiskit_47.qasm</t>
  </si>
  <si>
    <t>cz_2q_dj_indep_qiskit_10.qasm</t>
  </si>
  <si>
    <t>cz_2q_dj_indep_qiskit_50.qasm</t>
  </si>
  <si>
    <t>cz_2q_dj_indep_qiskit_11.qasm</t>
  </si>
  <si>
    <t>cz_2q_dj_indep_qiskit_46.qasm</t>
  </si>
  <si>
    <t>cz_2q_dj_indep_qiskit_31.qasm</t>
  </si>
  <si>
    <t>cz_2q_dj_indep_qiskit_27.qasm</t>
  </si>
  <si>
    <t>cz_2q_dj_indep_qiskit_32.qasm</t>
  </si>
  <si>
    <t>cz_2q_dj_indep_qiskit_24.qasm</t>
  </si>
  <si>
    <t>cz_2q_dj_indep_qiskit_49.qasm</t>
  </si>
  <si>
    <t>cz_2q_dj_indep_qiskit_28.qasm</t>
  </si>
  <si>
    <t>cz_2q_dj_indep_qiskit_12.qasm</t>
  </si>
  <si>
    <t>cz_2q_dj_indep_qiskit_45.qasm</t>
  </si>
  <si>
    <t>cz_2q_dj_indep_qiskit_44.qasm</t>
  </si>
  <si>
    <t>cz_2q_dj_indep_qiskit_13.qasm</t>
  </si>
  <si>
    <t>cz_2q_dj_indep_qiskit_29.qasm</t>
  </si>
  <si>
    <t>cz_2q_dj_indep_qiskit_48.qasm</t>
  </si>
  <si>
    <t>cz_2q_dj_indep_qiskit_25.qasm</t>
  </si>
  <si>
    <t>cz_2q_dj_indep_qiskit_33.qasm</t>
  </si>
  <si>
    <t>cz_2q_dj_indep_qiskit_38.qasm</t>
  </si>
  <si>
    <t>cz_2q_dj_indep_qiskit_14.qasm</t>
  </si>
  <si>
    <t>cz_2q_dj_indep_qiskit_43.qasm</t>
  </si>
  <si>
    <t>cz_2q_dj_indep_qiskit_34.qasm</t>
  </si>
  <si>
    <t>cz_2q_dj_indep_qiskit_22.qasm</t>
  </si>
  <si>
    <t>cz_2q_dj_indep_qiskit_18.qasm</t>
  </si>
  <si>
    <t>cz_2q_dj_indep_qiskit_7.qasm</t>
  </si>
  <si>
    <t>cz_2q_dj_indep_qiskit_6.qasm</t>
  </si>
  <si>
    <t>cz_2q_dj_indep_qiskit_19.qasm</t>
  </si>
  <si>
    <t>cz_2q_dj_indep_qiskit_23.qasm</t>
  </si>
  <si>
    <t>cz_2q_dj_indep_qiskit_35.qasm</t>
  </si>
  <si>
    <t>cz_2q_dj_indep_qiskit_42.qasm</t>
  </si>
  <si>
    <t>cz_2q_dj_indep_qiskit_15.qasm</t>
  </si>
  <si>
    <t>cz_2q_dj_indep_qiskit_39.qasm</t>
  </si>
  <si>
    <t>T_cz</t>
  </si>
  <si>
    <t>0.2</t>
  </si>
  <si>
    <t>T_eff</t>
  </si>
  <si>
    <t>1500000.0</t>
  </si>
  <si>
    <t>T_trans</t>
  </si>
  <si>
    <t>20</t>
  </si>
  <si>
    <t>AOD_width</t>
  </si>
  <si>
    <t>3</t>
  </si>
  <si>
    <t>AOD_height</t>
  </si>
  <si>
    <t>Move_speed</t>
  </si>
  <si>
    <t>0.55</t>
  </si>
  <si>
    <t>F_cz</t>
  </si>
  <si>
    <t>0.995</t>
  </si>
  <si>
    <t>#Qubits</t>
    <phoneticPr fontId="1" type="noConversion"/>
  </si>
  <si>
    <t>Tetris(HGA)</t>
    <phoneticPr fontId="1" type="noConversion"/>
  </si>
  <si>
    <t>inserted SWAP</t>
  </si>
  <si>
    <t>gate_cycle</t>
  </si>
  <si>
    <t>Ratio</t>
    <phoneticPr fontId="1" type="noConversion"/>
  </si>
  <si>
    <t>Tetris(MCTS)</t>
    <phoneticPr fontId="1" type="noConversion"/>
  </si>
  <si>
    <t>Tetris own mapping</t>
    <phoneticPr fontId="1" type="noConversion"/>
  </si>
  <si>
    <t>Tetris with our mapping</t>
    <phoneticPr fontId="1" type="noConversion"/>
  </si>
  <si>
    <t>Enola(dynamic)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</si>
</sst>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A9" workbookViewId="0">
      <selection activeCell="H44" sqref="H44"/>
    </sheetView>
  </sheetViews>
  <sheetFormatPr baseColWidth="10" defaultColWidth="8.83203125" defaultRowHeight="14"/>
  <cols>
    <col min="1" max="1" width="27.1640625" customWidth="1"/>
    <col min="2" max="2" width="8" customWidth="1"/>
    <col min="10" max="10" width="8.33203125" hidden="1" customWidth="1"/>
    <col min="11" max="11" width="8" hidden="1" customWidth="1"/>
    <col min="12" max="12" width="7.33203125" hidden="1" customWidth="1"/>
    <col min="13" max="13" width="9" hidden="1" customWidth="1"/>
    <col min="14" max="17" width="8.83203125" customWidth="1"/>
    <col min="19" max="26" width="0" hidden="1" customWidth="1"/>
  </cols>
  <sheetData>
    <row r="1" spans="1:26">
      <c r="A1" t="s">
        <v>0</v>
      </c>
      <c r="B1" t="s">
        <v>64</v>
      </c>
      <c r="C1" t="s">
        <v>1</v>
      </c>
      <c r="D1" t="s">
        <v>2</v>
      </c>
      <c r="E1" t="s">
        <v>3</v>
      </c>
      <c r="F1" t="s">
        <v>4</v>
      </c>
      <c r="H1" t="s">
        <v>72</v>
      </c>
      <c r="I1" t="s">
        <v>68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66</v>
      </c>
      <c r="P1" t="s">
        <v>67</v>
      </c>
      <c r="Q1" t="s">
        <v>68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66</v>
      </c>
      <c r="Y1" t="s">
        <v>67</v>
      </c>
      <c r="Z1" t="s">
        <v>68</v>
      </c>
    </row>
    <row r="2" spans="1:26">
      <c r="A2" t="s">
        <v>8</v>
      </c>
      <c r="B2">
        <v>5</v>
      </c>
      <c r="C2">
        <v>0.98014740964162894</v>
      </c>
      <c r="D2">
        <v>0</v>
      </c>
      <c r="E2">
        <v>4</v>
      </c>
      <c r="F2">
        <v>1</v>
      </c>
      <c r="H2">
        <v>0.97487473879827102</v>
      </c>
      <c r="I2">
        <f>C2/H2</f>
        <v>1.0054085623860329</v>
      </c>
      <c r="J2">
        <v>0.98014531866271881</v>
      </c>
      <c r="K2">
        <v>0</v>
      </c>
      <c r="L2">
        <v>4</v>
      </c>
      <c r="M2">
        <f>C2/J2</f>
        <v>1.0000021333356088</v>
      </c>
      <c r="N2">
        <v>0.98014531866271881</v>
      </c>
      <c r="O2">
        <v>0</v>
      </c>
      <c r="P2">
        <v>4</v>
      </c>
      <c r="Q2">
        <f>C2/N2</f>
        <v>1.0000021333356088</v>
      </c>
      <c r="S2">
        <v>0.98014531866271881</v>
      </c>
      <c r="T2">
        <v>0</v>
      </c>
      <c r="U2">
        <v>4</v>
      </c>
      <c r="V2">
        <f>C2/S2</f>
        <v>1.0000021333356088</v>
      </c>
      <c r="W2">
        <v>0.98014531866271881</v>
      </c>
      <c r="X2">
        <v>0</v>
      </c>
      <c r="Y2">
        <v>4</v>
      </c>
      <c r="Z2">
        <f>C2/W2</f>
        <v>1.0000021333356088</v>
      </c>
    </row>
    <row r="3" spans="1:26">
      <c r="A3" t="s">
        <v>44</v>
      </c>
      <c r="B3">
        <v>6</v>
      </c>
      <c r="C3">
        <v>0.97524550229811591</v>
      </c>
      <c r="D3">
        <v>0</v>
      </c>
      <c r="E3">
        <v>5</v>
      </c>
      <c r="F3">
        <v>1</v>
      </c>
      <c r="H3">
        <v>0.96715108376318004</v>
      </c>
      <c r="I3">
        <f>C3/H3</f>
        <v>1.0083693423611133</v>
      </c>
      <c r="J3">
        <v>0.94634688282749491</v>
      </c>
      <c r="K3">
        <v>2</v>
      </c>
      <c r="L3">
        <v>8</v>
      </c>
      <c r="M3">
        <f>C3/J3</f>
        <v>1.0305370261106348</v>
      </c>
      <c r="N3">
        <v>0.94634688282749491</v>
      </c>
      <c r="O3">
        <v>2</v>
      </c>
      <c r="P3">
        <v>8</v>
      </c>
      <c r="Q3">
        <f>C3/N3</f>
        <v>1.0305370261106348</v>
      </c>
      <c r="S3">
        <v>0.97524355180906186</v>
      </c>
      <c r="T3">
        <v>0</v>
      </c>
      <c r="U3">
        <v>5</v>
      </c>
      <c r="V3">
        <f>C3/S3</f>
        <v>1.000002000002</v>
      </c>
      <c r="W3">
        <v>0.97524355180906186</v>
      </c>
      <c r="X3">
        <v>0</v>
      </c>
      <c r="Y3">
        <v>5</v>
      </c>
      <c r="Z3">
        <f>C3/W3</f>
        <v>1.000002000002</v>
      </c>
    </row>
    <row r="4" spans="1:26">
      <c r="A4" t="s">
        <v>43</v>
      </c>
      <c r="B4">
        <v>7</v>
      </c>
      <c r="C4">
        <v>0.97036785157939942</v>
      </c>
      <c r="D4">
        <v>0</v>
      </c>
      <c r="E4">
        <v>6</v>
      </c>
      <c r="F4">
        <v>1</v>
      </c>
      <c r="H4">
        <v>0.95889311469265104</v>
      </c>
      <c r="I4">
        <f>C4/H4</f>
        <v>1.0119666485356154</v>
      </c>
      <c r="J4">
        <v>0.95588269597737208</v>
      </c>
      <c r="K4">
        <v>1</v>
      </c>
      <c r="L4">
        <v>7</v>
      </c>
      <c r="M4">
        <f>C4/J4</f>
        <v>1.0151536958070118</v>
      </c>
      <c r="N4">
        <v>0.95588269597737208</v>
      </c>
      <c r="O4">
        <v>1</v>
      </c>
      <c r="P4">
        <v>7</v>
      </c>
      <c r="Q4">
        <f>C4/N4</f>
        <v>1.0151536958070118</v>
      </c>
      <c r="S4">
        <v>0.97036629899207894</v>
      </c>
      <c r="T4">
        <v>0</v>
      </c>
      <c r="U4">
        <v>6</v>
      </c>
      <c r="V4">
        <f>C4/S4</f>
        <v>1.0000016000012801</v>
      </c>
      <c r="W4">
        <v>0.97036629899207894</v>
      </c>
      <c r="X4">
        <v>0</v>
      </c>
      <c r="Y4">
        <v>6</v>
      </c>
      <c r="Z4">
        <f>C4/W4</f>
        <v>1.0000016000012801</v>
      </c>
    </row>
    <row r="5" spans="1:26">
      <c r="A5" t="s">
        <v>13</v>
      </c>
      <c r="B5">
        <v>8</v>
      </c>
      <c r="C5">
        <v>0.96551433876186465</v>
      </c>
      <c r="D5">
        <v>0</v>
      </c>
      <c r="E5">
        <v>7</v>
      </c>
      <c r="F5">
        <v>1</v>
      </c>
      <c r="H5">
        <v>0.95008092112912101</v>
      </c>
      <c r="I5">
        <f>C5/H5</f>
        <v>1.0162443190780022</v>
      </c>
      <c r="J5">
        <v>0.93690507393833433</v>
      </c>
      <c r="K5">
        <v>2</v>
      </c>
      <c r="L5">
        <v>10</v>
      </c>
      <c r="M5">
        <f>C5/J5</f>
        <v>1.0305359268717262</v>
      </c>
      <c r="N5">
        <v>0.93690507393833433</v>
      </c>
      <c r="O5">
        <v>2</v>
      </c>
      <c r="P5">
        <v>10</v>
      </c>
      <c r="Q5">
        <f>C5/N5</f>
        <v>1.0305359268717262</v>
      </c>
      <c r="S5">
        <v>0.96551343761556907</v>
      </c>
      <c r="T5">
        <v>0</v>
      </c>
      <c r="U5">
        <v>7</v>
      </c>
      <c r="V5">
        <f>C5/S5</f>
        <v>1.0000009333337689</v>
      </c>
      <c r="W5">
        <v>0.96551343761556907</v>
      </c>
      <c r="X5">
        <v>0</v>
      </c>
      <c r="Y5">
        <v>7</v>
      </c>
      <c r="Z5">
        <f>C5/W5</f>
        <v>1.0000009333337689</v>
      </c>
    </row>
    <row r="6" spans="1:26">
      <c r="A6" t="s">
        <v>7</v>
      </c>
      <c r="B6">
        <v>9</v>
      </c>
      <c r="C6">
        <v>0.96068484569644264</v>
      </c>
      <c r="D6">
        <v>0</v>
      </c>
      <c r="E6">
        <v>8</v>
      </c>
      <c r="F6">
        <v>1</v>
      </c>
      <c r="H6">
        <v>0.94075687818752696</v>
      </c>
      <c r="I6">
        <f>C6/H6</f>
        <v>1.021182909177671</v>
      </c>
      <c r="J6">
        <v>0.8910946793367458</v>
      </c>
      <c r="K6">
        <v>5</v>
      </c>
      <c r="L6">
        <v>16</v>
      </c>
      <c r="M6">
        <f>C6/J6</f>
        <v>1.0780951429442871</v>
      </c>
      <c r="N6">
        <v>0.94634347598484914</v>
      </c>
      <c r="O6">
        <v>1</v>
      </c>
      <c r="P6">
        <v>11</v>
      </c>
      <c r="Q6">
        <f>C6/N6</f>
        <v>1.015154507930293</v>
      </c>
      <c r="S6">
        <v>0.96068484569644264</v>
      </c>
      <c r="T6">
        <v>0</v>
      </c>
      <c r="U6">
        <v>8</v>
      </c>
      <c r="V6">
        <f>C6/S6</f>
        <v>1</v>
      </c>
      <c r="W6">
        <v>0.96068484569644264</v>
      </c>
      <c r="X6">
        <v>0</v>
      </c>
      <c r="Y6">
        <v>8</v>
      </c>
      <c r="Z6">
        <f>C6/W6</f>
        <v>1</v>
      </c>
    </row>
    <row r="7" spans="1:26">
      <c r="A7" t="s">
        <v>19</v>
      </c>
      <c r="B7">
        <v>10</v>
      </c>
      <c r="C7">
        <v>0.95587925480586067</v>
      </c>
      <c r="D7">
        <v>0</v>
      </c>
      <c r="E7">
        <v>9</v>
      </c>
      <c r="F7">
        <v>1</v>
      </c>
      <c r="H7">
        <v>0.93077748786026604</v>
      </c>
      <c r="I7">
        <f>C7/H7</f>
        <v>1.0269686012747259</v>
      </c>
      <c r="J7">
        <v>0.86035092436911875</v>
      </c>
      <c r="K7">
        <v>7</v>
      </c>
      <c r="L7">
        <v>20</v>
      </c>
      <c r="M7">
        <f>C7/J7</f>
        <v>1.1110341463360329</v>
      </c>
      <c r="N7">
        <v>0.90006498597315299</v>
      </c>
      <c r="O7">
        <v>4</v>
      </c>
      <c r="P7">
        <v>13</v>
      </c>
      <c r="Q7">
        <f>C7/N7</f>
        <v>1.0620113766256123</v>
      </c>
      <c r="S7">
        <v>0.95587237250000234</v>
      </c>
      <c r="T7">
        <v>0</v>
      </c>
      <c r="U7">
        <v>9</v>
      </c>
      <c r="V7">
        <f>C7/S7</f>
        <v>1.0000072000259201</v>
      </c>
      <c r="W7">
        <v>0.95587237250000234</v>
      </c>
      <c r="X7">
        <v>0</v>
      </c>
      <c r="Y7">
        <v>9</v>
      </c>
      <c r="Z7">
        <f>C7/W7</f>
        <v>1.0000072000259201</v>
      </c>
    </row>
    <row r="8" spans="1:26">
      <c r="A8" t="s">
        <v>21</v>
      </c>
      <c r="B8">
        <v>11</v>
      </c>
      <c r="C8">
        <v>0.95109744908190841</v>
      </c>
      <c r="D8">
        <v>0</v>
      </c>
      <c r="E8">
        <v>10</v>
      </c>
      <c r="F8">
        <v>1</v>
      </c>
      <c r="H8">
        <v>0.92059081294387801</v>
      </c>
      <c r="I8">
        <f>C8/H8</f>
        <v>1.0331381062129827</v>
      </c>
      <c r="J8">
        <v>0.8060665015555043</v>
      </c>
      <c r="K8">
        <v>11</v>
      </c>
      <c r="L8">
        <v>26</v>
      </c>
      <c r="M8">
        <f>C8/J8</f>
        <v>1.1799242956338356</v>
      </c>
      <c r="N8">
        <v>0.88218930696802911</v>
      </c>
      <c r="O8">
        <v>5</v>
      </c>
      <c r="P8">
        <v>18</v>
      </c>
      <c r="Q8">
        <f>C8/N8</f>
        <v>1.0781103801299834</v>
      </c>
      <c r="S8">
        <v>0.95109110845338329</v>
      </c>
      <c r="T8">
        <v>0</v>
      </c>
      <c r="U8">
        <v>10</v>
      </c>
      <c r="V8">
        <f>C8/S8</f>
        <v>1.0000066666888889</v>
      </c>
      <c r="W8">
        <v>0.95109110845338329</v>
      </c>
      <c r="X8">
        <v>0</v>
      </c>
      <c r="Y8">
        <v>10</v>
      </c>
      <c r="Z8">
        <f>C8/W8</f>
        <v>1.0000066666888889</v>
      </c>
    </row>
    <row r="9" spans="1:26">
      <c r="A9" t="s">
        <v>29</v>
      </c>
      <c r="B9">
        <v>12</v>
      </c>
      <c r="C9">
        <v>0.94361444543500284</v>
      </c>
      <c r="D9">
        <v>4</v>
      </c>
      <c r="E9">
        <v>11</v>
      </c>
      <c r="F9">
        <v>2</v>
      </c>
      <c r="H9">
        <v>0.909410208075347</v>
      </c>
      <c r="I9">
        <f>C9/H9</f>
        <v>1.0376114508677496</v>
      </c>
      <c r="J9">
        <v>0.82652873991007436</v>
      </c>
      <c r="K9">
        <v>9</v>
      </c>
      <c r="L9">
        <v>23</v>
      </c>
      <c r="M9">
        <f>C9/J9</f>
        <v>1.1416595695603606</v>
      </c>
      <c r="N9">
        <v>0.86467971449092618</v>
      </c>
      <c r="O9">
        <v>6</v>
      </c>
      <c r="P9">
        <v>17</v>
      </c>
      <c r="Q9">
        <f>C9/N9</f>
        <v>1.0912878255627274</v>
      </c>
      <c r="S9">
        <v>0.93220600604151704</v>
      </c>
      <c r="T9">
        <v>1</v>
      </c>
      <c r="U9">
        <v>13</v>
      </c>
      <c r="V9">
        <f>C9/S9</f>
        <v>1.0122381097306272</v>
      </c>
      <c r="W9">
        <v>0.93220998346229467</v>
      </c>
      <c r="X9">
        <v>1</v>
      </c>
      <c r="Y9">
        <v>11</v>
      </c>
      <c r="Z9">
        <f>C9/W9</f>
        <v>1.0122337908572392</v>
      </c>
    </row>
    <row r="10" spans="1:26">
      <c r="A10" t="s">
        <v>32</v>
      </c>
      <c r="B10">
        <v>13</v>
      </c>
      <c r="C10">
        <v>0.93722380762974655</v>
      </c>
      <c r="D10">
        <v>6</v>
      </c>
      <c r="E10">
        <v>12</v>
      </c>
      <c r="F10">
        <v>2</v>
      </c>
      <c r="H10">
        <v>0.89744300897698104</v>
      </c>
      <c r="I10">
        <f>C10/H10</f>
        <v>1.0443268243831023</v>
      </c>
      <c r="J10">
        <v>0.79802790346715802</v>
      </c>
      <c r="K10">
        <v>11</v>
      </c>
      <c r="L10">
        <v>25</v>
      </c>
      <c r="M10">
        <f>C10/J10</f>
        <v>1.174424858526663</v>
      </c>
      <c r="N10">
        <v>0.87338597508013571</v>
      </c>
      <c r="O10">
        <v>5</v>
      </c>
      <c r="P10">
        <v>20</v>
      </c>
      <c r="Q10">
        <f>C10/N10</f>
        <v>1.0730923490542124</v>
      </c>
      <c r="S10">
        <v>0.91369784015624789</v>
      </c>
      <c r="T10">
        <v>2</v>
      </c>
      <c r="U10">
        <v>15</v>
      </c>
      <c r="V10">
        <f>C10/S10</f>
        <v>1.0257480826150094</v>
      </c>
      <c r="W10">
        <v>0.91369978938038598</v>
      </c>
      <c r="X10">
        <v>2</v>
      </c>
      <c r="Y10">
        <v>14</v>
      </c>
      <c r="Z10">
        <f>C10/W10</f>
        <v>1.0257458943547673</v>
      </c>
    </row>
    <row r="11" spans="1:26">
      <c r="A11" t="s">
        <v>38</v>
      </c>
      <c r="B11">
        <v>14</v>
      </c>
      <c r="C11">
        <v>0.92985030580629802</v>
      </c>
      <c r="D11">
        <v>9</v>
      </c>
      <c r="E11">
        <v>13</v>
      </c>
      <c r="F11">
        <v>2</v>
      </c>
      <c r="H11">
        <v>0.88566207831212396</v>
      </c>
      <c r="I11">
        <f>C11/H11</f>
        <v>1.0498928751453229</v>
      </c>
      <c r="J11">
        <v>0.77050656165550624</v>
      </c>
      <c r="K11">
        <v>13</v>
      </c>
      <c r="L11">
        <v>29</v>
      </c>
      <c r="M11">
        <f>C11/J11</f>
        <v>1.2068038769305567</v>
      </c>
      <c r="N11">
        <v>0.84327657660050204</v>
      </c>
      <c r="O11">
        <v>7</v>
      </c>
      <c r="P11">
        <v>18</v>
      </c>
      <c r="Q11">
        <f>C11/N11</f>
        <v>1.1026635051987337</v>
      </c>
      <c r="S11">
        <v>0.89555522781187269</v>
      </c>
      <c r="T11">
        <v>3</v>
      </c>
      <c r="U11">
        <v>18</v>
      </c>
      <c r="V11">
        <f>C11/S11</f>
        <v>1.0382947661175728</v>
      </c>
      <c r="W11">
        <v>0.89555904885566295</v>
      </c>
      <c r="X11">
        <v>3</v>
      </c>
      <c r="Y11">
        <v>16</v>
      </c>
      <c r="Z11">
        <f>C11/W11</f>
        <v>1.0382903360693547</v>
      </c>
    </row>
    <row r="12" spans="1:26">
      <c r="A12" t="s">
        <v>49</v>
      </c>
      <c r="B12">
        <v>15</v>
      </c>
      <c r="C12">
        <v>0.92548970559492705</v>
      </c>
      <c r="D12">
        <v>8</v>
      </c>
      <c r="E12">
        <v>14</v>
      </c>
      <c r="F12">
        <v>2</v>
      </c>
      <c r="H12">
        <v>0.87295011633487496</v>
      </c>
      <c r="I12">
        <f>C12/H12</f>
        <v>1.0601862446397765</v>
      </c>
      <c r="J12">
        <v>0.80203798699843698</v>
      </c>
      <c r="K12">
        <v>10</v>
      </c>
      <c r="L12">
        <v>25</v>
      </c>
      <c r="M12">
        <f>C12/J12</f>
        <v>1.1539225330940972</v>
      </c>
      <c r="N12">
        <v>0.86466864666141496</v>
      </c>
      <c r="O12">
        <v>5</v>
      </c>
      <c r="P12">
        <v>23</v>
      </c>
      <c r="Q12">
        <f>C12/N12</f>
        <v>1.0703403080108769</v>
      </c>
      <c r="S12">
        <v>0.87777285970603269</v>
      </c>
      <c r="T12">
        <v>4</v>
      </c>
      <c r="U12">
        <v>21</v>
      </c>
      <c r="V12">
        <f>C12/S12</f>
        <v>1.0543612682498236</v>
      </c>
      <c r="W12">
        <v>0.89107947145065947</v>
      </c>
      <c r="X12">
        <v>3</v>
      </c>
      <c r="Y12">
        <v>17</v>
      </c>
      <c r="Z12">
        <f>C12/W12</f>
        <v>1.0386163470787273</v>
      </c>
    </row>
    <row r="13" spans="1:26">
      <c r="A13" t="s">
        <v>6</v>
      </c>
      <c r="B13">
        <v>16</v>
      </c>
      <c r="C13">
        <v>0.91947850530894926</v>
      </c>
      <c r="D13">
        <v>9</v>
      </c>
      <c r="E13">
        <v>15</v>
      </c>
      <c r="F13">
        <v>2</v>
      </c>
      <c r="H13">
        <v>0.86025575905291696</v>
      </c>
      <c r="I13">
        <f>C13/H13</f>
        <v>1.0688431848700815</v>
      </c>
      <c r="J13">
        <v>0.79802279610491933</v>
      </c>
      <c r="K13">
        <v>10</v>
      </c>
      <c r="L13">
        <v>28</v>
      </c>
      <c r="M13">
        <f>C13/J13</f>
        <v>1.1521957891389127</v>
      </c>
      <c r="N13">
        <v>0.82239445141997647</v>
      </c>
      <c r="O13">
        <v>8</v>
      </c>
      <c r="P13">
        <v>24</v>
      </c>
      <c r="Q13">
        <f>C13/N13</f>
        <v>1.1180504728860268</v>
      </c>
      <c r="S13">
        <v>0.86034541814082277</v>
      </c>
      <c r="T13">
        <v>5</v>
      </c>
      <c r="U13">
        <v>23</v>
      </c>
      <c r="V13">
        <f>C13/S13</f>
        <v>1.0687317976260176</v>
      </c>
      <c r="W13">
        <v>0.88662230084703131</v>
      </c>
      <c r="X13">
        <v>3</v>
      </c>
      <c r="Y13">
        <v>18</v>
      </c>
      <c r="Z13">
        <f>C13/W13</f>
        <v>1.0370577239378356</v>
      </c>
    </row>
    <row r="14" spans="1:26">
      <c r="A14" t="s">
        <v>14</v>
      </c>
      <c r="B14">
        <v>17</v>
      </c>
      <c r="C14">
        <v>0.92098640693515965</v>
      </c>
      <c r="D14">
        <v>2</v>
      </c>
      <c r="E14">
        <v>16</v>
      </c>
      <c r="F14">
        <v>2</v>
      </c>
      <c r="H14">
        <v>0.84807588981756499</v>
      </c>
      <c r="I14">
        <f>C14/H14</f>
        <v>1.0859716895539606</v>
      </c>
      <c r="J14">
        <v>0.73648708080586545</v>
      </c>
      <c r="K14">
        <v>15</v>
      </c>
      <c r="L14">
        <v>32</v>
      </c>
      <c r="M14">
        <f>C14/J14</f>
        <v>1.2505126443323551</v>
      </c>
      <c r="N14">
        <v>0.80603866587294948</v>
      </c>
      <c r="O14">
        <v>9</v>
      </c>
      <c r="P14">
        <v>27</v>
      </c>
      <c r="Q14">
        <f>C14/N14</f>
        <v>1.1426082220729701</v>
      </c>
      <c r="S14">
        <v>0.8432471186532946</v>
      </c>
      <c r="T14">
        <v>6</v>
      </c>
      <c r="U14">
        <v>22</v>
      </c>
      <c r="V14">
        <f>C14/S14</f>
        <v>1.0921903989497388</v>
      </c>
      <c r="W14">
        <v>0.85603444582817956</v>
      </c>
      <c r="X14">
        <v>5</v>
      </c>
      <c r="Y14">
        <v>18</v>
      </c>
      <c r="Z14">
        <f>C14/W14</f>
        <v>1.0758754059763818</v>
      </c>
    </row>
    <row r="15" spans="1:26">
      <c r="A15" t="s">
        <v>42</v>
      </c>
      <c r="B15">
        <v>18</v>
      </c>
      <c r="C15">
        <v>0.91425893018416204</v>
      </c>
      <c r="D15">
        <v>4</v>
      </c>
      <c r="E15">
        <v>17</v>
      </c>
      <c r="F15">
        <v>2</v>
      </c>
      <c r="H15">
        <v>0.83387779878641999</v>
      </c>
      <c r="I15">
        <f>C15/H15</f>
        <v>1.096394377587129</v>
      </c>
      <c r="J15">
        <v>0.70046257823486757</v>
      </c>
      <c r="K15">
        <v>18</v>
      </c>
      <c r="L15">
        <v>40</v>
      </c>
      <c r="M15">
        <f>C15/J15</f>
        <v>1.3052216615026759</v>
      </c>
      <c r="N15">
        <v>0.76663511828108177</v>
      </c>
      <c r="O15">
        <v>12</v>
      </c>
      <c r="P15">
        <v>26</v>
      </c>
      <c r="Q15">
        <f>C15/N15</f>
        <v>1.1925607220212875</v>
      </c>
      <c r="S15">
        <v>0.8265031730164899</v>
      </c>
      <c r="T15">
        <v>7</v>
      </c>
      <c r="U15">
        <v>24</v>
      </c>
      <c r="V15">
        <f>C15/S15</f>
        <v>1.1061771570064152</v>
      </c>
      <c r="W15">
        <v>0.83902819816549812</v>
      </c>
      <c r="X15">
        <v>6</v>
      </c>
      <c r="Y15">
        <v>23</v>
      </c>
      <c r="Z15">
        <f>C15/W15</f>
        <v>1.0896641283131521</v>
      </c>
    </row>
    <row r="16" spans="1:26">
      <c r="A16" t="s">
        <v>45</v>
      </c>
      <c r="B16">
        <v>19</v>
      </c>
      <c r="C16">
        <v>0.90740618710499543</v>
      </c>
      <c r="D16">
        <v>6</v>
      </c>
      <c r="E16">
        <v>18</v>
      </c>
      <c r="F16">
        <v>2</v>
      </c>
      <c r="H16">
        <v>0.81920460532245198</v>
      </c>
      <c r="I16">
        <f>C16/H16</f>
        <v>1.1076673412350091</v>
      </c>
      <c r="J16">
        <v>0.65627700648912579</v>
      </c>
      <c r="K16">
        <v>22</v>
      </c>
      <c r="L16">
        <v>39</v>
      </c>
      <c r="M16">
        <f>C16/J16</f>
        <v>1.3826572897309495</v>
      </c>
      <c r="N16">
        <v>0.70754584534407039</v>
      </c>
      <c r="O16">
        <v>17</v>
      </c>
      <c r="P16">
        <v>29</v>
      </c>
      <c r="Q16">
        <f>C16/N16</f>
        <v>1.2824698117812219</v>
      </c>
      <c r="S16">
        <v>0.81008630312604801</v>
      </c>
      <c r="T16">
        <v>8</v>
      </c>
      <c r="U16">
        <v>28</v>
      </c>
      <c r="V16">
        <f>C16/S16</f>
        <v>1.120135204858296</v>
      </c>
      <c r="W16">
        <v>0.82237350804129372</v>
      </c>
      <c r="X16">
        <v>7</v>
      </c>
      <c r="Y16">
        <v>23</v>
      </c>
      <c r="Z16">
        <f>C16/W16</f>
        <v>1.1033990981375728</v>
      </c>
    </row>
    <row r="17" spans="1:26">
      <c r="A17" t="s">
        <v>9</v>
      </c>
      <c r="B17">
        <v>20</v>
      </c>
      <c r="C17">
        <v>0.90247142577455997</v>
      </c>
      <c r="D17">
        <v>6</v>
      </c>
      <c r="E17">
        <v>19</v>
      </c>
      <c r="F17">
        <v>2</v>
      </c>
      <c r="H17">
        <v>0.80440470947868803</v>
      </c>
      <c r="I17">
        <f>C17/H17</f>
        <v>1.1219121608069975</v>
      </c>
      <c r="J17">
        <v>0.58773332279093948</v>
      </c>
      <c r="K17">
        <v>29</v>
      </c>
      <c r="L17">
        <v>50</v>
      </c>
      <c r="M17">
        <f>C17/J17</f>
        <v>1.5355117547003114</v>
      </c>
      <c r="N17">
        <v>0.72549762758337322</v>
      </c>
      <c r="O17">
        <v>15</v>
      </c>
      <c r="P17">
        <v>31</v>
      </c>
      <c r="Q17">
        <f>C17/N17</f>
        <v>1.2439343582427487</v>
      </c>
      <c r="S17">
        <v>0.78214795985878161</v>
      </c>
      <c r="T17">
        <v>10</v>
      </c>
      <c r="U17">
        <v>31</v>
      </c>
      <c r="V17">
        <f>C17/S17</f>
        <v>1.1538372176250424</v>
      </c>
      <c r="W17">
        <v>0.80604403948196723</v>
      </c>
      <c r="X17">
        <v>8</v>
      </c>
      <c r="Y17">
        <v>25</v>
      </c>
      <c r="Z17">
        <f>C17/W17</f>
        <v>1.1196304191450448</v>
      </c>
    </row>
    <row r="18" spans="1:26">
      <c r="A18" t="s">
        <v>12</v>
      </c>
      <c r="B18">
        <v>21</v>
      </c>
      <c r="C18">
        <v>0.89774113730013361</v>
      </c>
      <c r="D18">
        <v>6</v>
      </c>
      <c r="E18">
        <v>20</v>
      </c>
      <c r="F18">
        <v>2</v>
      </c>
      <c r="H18">
        <v>0.78937492007152898</v>
      </c>
      <c r="I18">
        <f>C18/H18</f>
        <v>1.137281049186089</v>
      </c>
      <c r="J18">
        <v>0.67971243922420377</v>
      </c>
      <c r="K18">
        <v>19</v>
      </c>
      <c r="L18">
        <v>39</v>
      </c>
      <c r="M18">
        <f>C18/J18</f>
        <v>1.3207660850296914</v>
      </c>
      <c r="N18">
        <v>0.71109651663183981</v>
      </c>
      <c r="O18">
        <v>16</v>
      </c>
      <c r="P18">
        <v>31</v>
      </c>
      <c r="Q18">
        <f>C18/N18</f>
        <v>1.2624743847042728</v>
      </c>
      <c r="S18">
        <v>0.76662745196823057</v>
      </c>
      <c r="T18">
        <v>11</v>
      </c>
      <c r="U18">
        <v>29</v>
      </c>
      <c r="V18">
        <f>C18/S18</f>
        <v>1.1710265983761516</v>
      </c>
      <c r="W18">
        <v>0.7782554829072017</v>
      </c>
      <c r="X18">
        <v>10</v>
      </c>
      <c r="Y18">
        <v>24</v>
      </c>
      <c r="Z18">
        <f>C18/W18</f>
        <v>1.1535301157745641</v>
      </c>
    </row>
    <row r="19" spans="1:26">
      <c r="A19" t="s">
        <v>41</v>
      </c>
      <c r="B19">
        <v>22</v>
      </c>
      <c r="C19">
        <v>0.89069430307878417</v>
      </c>
      <c r="D19">
        <v>8</v>
      </c>
      <c r="E19">
        <v>21</v>
      </c>
      <c r="F19">
        <v>2</v>
      </c>
      <c r="H19">
        <v>0.77453333541428404</v>
      </c>
      <c r="I19">
        <f>C19/H19</f>
        <v>1.1499754269483671</v>
      </c>
      <c r="J19">
        <v>0.57318275111321626</v>
      </c>
      <c r="K19">
        <v>30</v>
      </c>
      <c r="L19">
        <v>52</v>
      </c>
      <c r="M19">
        <f>C19/J19</f>
        <v>1.5539447084702176</v>
      </c>
      <c r="N19">
        <v>0.75139989623185066</v>
      </c>
      <c r="O19">
        <v>12</v>
      </c>
      <c r="P19">
        <v>33</v>
      </c>
      <c r="Q19">
        <f>C19/N19</f>
        <v>1.1853798590410678</v>
      </c>
      <c r="S19">
        <v>0.76278678850828019</v>
      </c>
      <c r="T19">
        <v>11</v>
      </c>
      <c r="U19">
        <v>32</v>
      </c>
      <c r="V19">
        <f>C19/S19</f>
        <v>1.167684491259533</v>
      </c>
      <c r="W19">
        <v>0.77435656513686391</v>
      </c>
      <c r="X19">
        <v>10</v>
      </c>
      <c r="Y19">
        <v>27</v>
      </c>
      <c r="Z19">
        <f>C19/W19</f>
        <v>1.1502379435775276</v>
      </c>
    </row>
    <row r="20" spans="1:26">
      <c r="A20" t="s">
        <v>46</v>
      </c>
      <c r="B20">
        <v>23</v>
      </c>
      <c r="C20">
        <v>0.88330692259577692</v>
      </c>
      <c r="D20">
        <v>10</v>
      </c>
      <c r="E20">
        <v>22</v>
      </c>
      <c r="F20">
        <v>2</v>
      </c>
      <c r="H20">
        <v>0.75916469659813202</v>
      </c>
      <c r="I20">
        <f>C20/H20</f>
        <v>1.163524761562194</v>
      </c>
      <c r="J20">
        <v>0.61485409070076524</v>
      </c>
      <c r="K20">
        <v>25</v>
      </c>
      <c r="L20">
        <v>50</v>
      </c>
      <c r="M20">
        <f>C20/J20</f>
        <v>1.4366122563957393</v>
      </c>
      <c r="N20">
        <v>0.69347796053313893</v>
      </c>
      <c r="O20">
        <v>17</v>
      </c>
      <c r="P20">
        <v>39</v>
      </c>
      <c r="Q20">
        <f>C20/N20</f>
        <v>1.273734671995487</v>
      </c>
      <c r="S20">
        <v>0.74764050429724971</v>
      </c>
      <c r="T20">
        <v>12</v>
      </c>
      <c r="U20">
        <v>34</v>
      </c>
      <c r="V20">
        <f>C20/S20</f>
        <v>1.1814594280523203</v>
      </c>
      <c r="W20">
        <v>0.72549762758337322</v>
      </c>
      <c r="X20">
        <v>14</v>
      </c>
      <c r="Y20">
        <v>31</v>
      </c>
      <c r="Z20">
        <f>C20/W20</f>
        <v>1.2175186920156655</v>
      </c>
    </row>
    <row r="21" spans="1:26">
      <c r="A21" t="s">
        <v>26</v>
      </c>
      <c r="B21">
        <v>24</v>
      </c>
      <c r="C21">
        <v>0.88077854432367808</v>
      </c>
      <c r="D21">
        <v>8</v>
      </c>
      <c r="E21">
        <v>23</v>
      </c>
      <c r="F21">
        <v>2</v>
      </c>
      <c r="H21">
        <v>0.74346008764843896</v>
      </c>
      <c r="I21">
        <f>C21/H21</f>
        <v>1.1847018541500685</v>
      </c>
      <c r="J21">
        <v>0.52635908919789842</v>
      </c>
      <c r="K21">
        <v>35</v>
      </c>
      <c r="L21">
        <v>55</v>
      </c>
      <c r="M21">
        <f>C21/J21</f>
        <v>1.6733415692809028</v>
      </c>
      <c r="N21">
        <v>0.66957237773281186</v>
      </c>
      <c r="O21">
        <v>19</v>
      </c>
      <c r="P21">
        <v>37</v>
      </c>
      <c r="Q21">
        <f>C21/N21</f>
        <v>1.3154344080112972</v>
      </c>
      <c r="S21">
        <v>0.67971017351984919</v>
      </c>
      <c r="T21">
        <v>18</v>
      </c>
      <c r="U21">
        <v>40</v>
      </c>
      <c r="V21">
        <f>C21/S21</f>
        <v>1.2958148614469094</v>
      </c>
      <c r="W21">
        <v>0.75517819167373446</v>
      </c>
      <c r="X21">
        <v>11</v>
      </c>
      <c r="Y21">
        <v>32</v>
      </c>
      <c r="Z21">
        <f>C21/W21</f>
        <v>1.1663188291647697</v>
      </c>
    </row>
    <row r="22" spans="1:26">
      <c r="A22" t="s">
        <v>35</v>
      </c>
      <c r="B22">
        <v>25</v>
      </c>
      <c r="C22">
        <v>0.87737208667936173</v>
      </c>
      <c r="D22">
        <v>7</v>
      </c>
      <c r="E22">
        <v>24</v>
      </c>
      <c r="F22">
        <v>2</v>
      </c>
      <c r="H22">
        <v>0.72747602556285496</v>
      </c>
      <c r="I22">
        <f>C22/H22</f>
        <v>1.2060494859614526</v>
      </c>
      <c r="J22">
        <v>0.54789094417130213</v>
      </c>
      <c r="K22">
        <v>32</v>
      </c>
      <c r="L22">
        <v>57</v>
      </c>
      <c r="M22">
        <f>C22/J22</f>
        <v>1.6013626361472493</v>
      </c>
      <c r="N22">
        <v>0.64646931920981865</v>
      </c>
      <c r="O22">
        <v>21</v>
      </c>
      <c r="P22">
        <v>45</v>
      </c>
      <c r="Q22">
        <f>C22/N22</f>
        <v>1.3571751367130249</v>
      </c>
      <c r="S22">
        <v>0.67631847597808303</v>
      </c>
      <c r="T22">
        <v>18</v>
      </c>
      <c r="U22">
        <v>37</v>
      </c>
      <c r="V22">
        <f>C22/S22</f>
        <v>1.297276531460297</v>
      </c>
      <c r="W22">
        <v>0.72913109479960936</v>
      </c>
      <c r="X22">
        <v>13</v>
      </c>
      <c r="Y22">
        <v>36</v>
      </c>
      <c r="Z22">
        <f>C22/W22</f>
        <v>1.2033118501419751</v>
      </c>
    </row>
    <row r="23" spans="1:26">
      <c r="A23" t="s">
        <v>16</v>
      </c>
      <c r="B23">
        <v>26</v>
      </c>
      <c r="C23">
        <v>0.86175984908121017</v>
      </c>
      <c r="D23">
        <v>15</v>
      </c>
      <c r="E23">
        <v>25</v>
      </c>
      <c r="F23">
        <v>3</v>
      </c>
      <c r="H23">
        <v>0.71187849764223099</v>
      </c>
      <c r="I23">
        <f>C23/H23</f>
        <v>1.2105434451741302</v>
      </c>
      <c r="J23">
        <v>0.59657991425378454</v>
      </c>
      <c r="K23">
        <v>26</v>
      </c>
      <c r="L23">
        <v>55</v>
      </c>
      <c r="M23">
        <f>C23/J23</f>
        <v>1.4445002731262224</v>
      </c>
      <c r="N23">
        <v>0.72546116015251572</v>
      </c>
      <c r="O23">
        <v>13</v>
      </c>
      <c r="P23">
        <v>32</v>
      </c>
      <c r="Q23">
        <f>C23/N23</f>
        <v>1.1878786851938978</v>
      </c>
      <c r="S23">
        <v>0.8182145099879663</v>
      </c>
      <c r="T23">
        <v>5</v>
      </c>
      <c r="U23">
        <v>28</v>
      </c>
      <c r="V23">
        <f>C23/S23</f>
        <v>1.0532199546227605</v>
      </c>
      <c r="W23">
        <v>0.8306231189495028</v>
      </c>
      <c r="X23">
        <v>4</v>
      </c>
      <c r="Y23">
        <v>25</v>
      </c>
      <c r="Z23">
        <f>C23/W23</f>
        <v>1.037485990241984</v>
      </c>
    </row>
    <row r="24" spans="1:26">
      <c r="A24" t="s">
        <v>24</v>
      </c>
      <c r="B24">
        <v>27</v>
      </c>
      <c r="C24">
        <v>0.85796207705256677</v>
      </c>
      <c r="D24">
        <v>14</v>
      </c>
      <c r="E24">
        <v>26</v>
      </c>
      <c r="F24">
        <v>3</v>
      </c>
      <c r="H24">
        <v>0.69446904440763801</v>
      </c>
      <c r="I24">
        <f>C24/H24</f>
        <v>1.2354216274454444</v>
      </c>
      <c r="J24">
        <v>0.71104029482325626</v>
      </c>
      <c r="K24">
        <v>14</v>
      </c>
      <c r="L24">
        <v>38</v>
      </c>
      <c r="M24">
        <f>C24/J24</f>
        <v>1.2066293335257898</v>
      </c>
      <c r="N24">
        <v>0.72184434508000206</v>
      </c>
      <c r="O24">
        <v>13</v>
      </c>
      <c r="P24">
        <v>29</v>
      </c>
      <c r="Q24">
        <f>C24/N24</f>
        <v>1.1885693680366489</v>
      </c>
      <c r="S24">
        <v>0.7899961562494634</v>
      </c>
      <c r="T24">
        <v>7</v>
      </c>
      <c r="U24">
        <v>30</v>
      </c>
      <c r="V24">
        <f>C24/S24</f>
        <v>1.0860332297384512</v>
      </c>
      <c r="W24">
        <v>0.8264621794757564</v>
      </c>
      <c r="X24">
        <v>4</v>
      </c>
      <c r="Y24">
        <v>27</v>
      </c>
      <c r="Z24">
        <f>C24/W24</f>
        <v>1.0381141428598601</v>
      </c>
    </row>
    <row r="25" spans="1:26">
      <c r="A25" t="s">
        <v>28</v>
      </c>
      <c r="B25">
        <v>28</v>
      </c>
      <c r="C25">
        <v>0.84854350839284953</v>
      </c>
      <c r="D25">
        <v>17</v>
      </c>
      <c r="E25">
        <v>27</v>
      </c>
      <c r="F25">
        <v>3</v>
      </c>
      <c r="H25">
        <v>0.68072196357583103</v>
      </c>
      <c r="I25">
        <f>C25/H25</f>
        <v>1.246534640861964</v>
      </c>
      <c r="J25">
        <v>0.69692950684272537</v>
      </c>
      <c r="K25">
        <v>15</v>
      </c>
      <c r="L25">
        <v>37</v>
      </c>
      <c r="M25">
        <f>C25/J25</f>
        <v>1.2175456772335205</v>
      </c>
      <c r="N25">
        <v>0.75137434906968303</v>
      </c>
      <c r="O25">
        <v>10</v>
      </c>
      <c r="P25">
        <v>30</v>
      </c>
      <c r="Q25">
        <f>C25/N25</f>
        <v>1.1293219011847782</v>
      </c>
      <c r="S25">
        <v>0.77430731762540872</v>
      </c>
      <c r="T25">
        <v>8</v>
      </c>
      <c r="U25">
        <v>32</v>
      </c>
      <c r="V25">
        <f>C25/S25</f>
        <v>1.0958743241573683</v>
      </c>
      <c r="W25">
        <v>0.81004137158521416</v>
      </c>
      <c r="X25">
        <v>5</v>
      </c>
      <c r="Y25">
        <v>31</v>
      </c>
      <c r="Z25">
        <f>C25/W25</f>
        <v>1.0475310745330062</v>
      </c>
    </row>
    <row r="26" spans="1:26">
      <c r="A26" t="s">
        <v>33</v>
      </c>
      <c r="B26">
        <v>29</v>
      </c>
      <c r="C26">
        <v>0.84052079053581097</v>
      </c>
      <c r="D26">
        <v>19</v>
      </c>
      <c r="E26">
        <v>28</v>
      </c>
      <c r="F26">
        <v>3</v>
      </c>
      <c r="H26">
        <v>0.66270349629177505</v>
      </c>
      <c r="I26">
        <f>C26/H26</f>
        <v>1.2683210443871666</v>
      </c>
      <c r="J26">
        <v>0.71461326634963807</v>
      </c>
      <c r="K26">
        <v>13</v>
      </c>
      <c r="L26">
        <v>38</v>
      </c>
      <c r="M26">
        <f>C26/J26</f>
        <v>1.1761897380233777</v>
      </c>
      <c r="N26">
        <v>0.72546116015251572</v>
      </c>
      <c r="O26">
        <v>12</v>
      </c>
      <c r="P26">
        <v>32</v>
      </c>
      <c r="Q26">
        <f>C26/N26</f>
        <v>1.1586020543940712</v>
      </c>
      <c r="S26">
        <v>0.75893004970384992</v>
      </c>
      <c r="T26">
        <v>9</v>
      </c>
      <c r="U26">
        <v>34</v>
      </c>
      <c r="V26">
        <f>C26/S26</f>
        <v>1.1075075902763363</v>
      </c>
      <c r="W26">
        <v>0.79395825828237565</v>
      </c>
      <c r="X26">
        <v>6</v>
      </c>
      <c r="Y26">
        <v>32</v>
      </c>
      <c r="Z26">
        <f>C26/W26</f>
        <v>1.0586460708326999</v>
      </c>
    </row>
    <row r="27" spans="1:26">
      <c r="A27" t="s">
        <v>17</v>
      </c>
      <c r="B27">
        <v>30</v>
      </c>
      <c r="C27">
        <v>0.83828873111139557</v>
      </c>
      <c r="D27">
        <v>17</v>
      </c>
      <c r="E27">
        <v>29</v>
      </c>
      <c r="F27">
        <v>3</v>
      </c>
      <c r="H27">
        <v>0.64752372561279503</v>
      </c>
      <c r="I27">
        <f>C27/H27</f>
        <v>1.2946069741584632</v>
      </c>
      <c r="J27">
        <v>0.67966703594974998</v>
      </c>
      <c r="K27">
        <v>16</v>
      </c>
      <c r="L27">
        <v>41</v>
      </c>
      <c r="M27">
        <f>C27/J27</f>
        <v>1.2333814747098799</v>
      </c>
      <c r="N27">
        <v>0.67968008568211713</v>
      </c>
      <c r="O27">
        <v>16</v>
      </c>
      <c r="P27">
        <v>37</v>
      </c>
      <c r="Q27">
        <f>C27/N27</f>
        <v>1.233357794012901</v>
      </c>
      <c r="S27">
        <v>0.74386173540969291</v>
      </c>
      <c r="T27">
        <v>10</v>
      </c>
      <c r="U27">
        <v>35</v>
      </c>
      <c r="V27">
        <f>C27/S27</f>
        <v>1.1269415957384816</v>
      </c>
      <c r="W27">
        <v>0.78998478038671982</v>
      </c>
      <c r="X27">
        <v>6</v>
      </c>
      <c r="Y27">
        <v>33</v>
      </c>
      <c r="Z27">
        <f>C27/W27</f>
        <v>1.0611454194105228</v>
      </c>
    </row>
    <row r="28" spans="1:26" ht="15">
      <c r="A28" t="s">
        <v>23</v>
      </c>
      <c r="B28">
        <v>31</v>
      </c>
      <c r="C28">
        <v>0.8311380368183755</v>
      </c>
      <c r="D28">
        <v>18</v>
      </c>
      <c r="E28">
        <v>30</v>
      </c>
      <c r="F28">
        <v>3</v>
      </c>
      <c r="H28" s="1">
        <v>0.62785870863862803</v>
      </c>
      <c r="I28">
        <f>C28/H28</f>
        <v>1.3237660406439429</v>
      </c>
      <c r="J28">
        <v>0.55615614192616891</v>
      </c>
      <c r="K28">
        <v>29</v>
      </c>
      <c r="L28">
        <v>53</v>
      </c>
      <c r="M28">
        <f>C28/J28</f>
        <v>1.4944329014147812</v>
      </c>
      <c r="N28">
        <v>0.63679113601773241</v>
      </c>
      <c r="O28">
        <v>20</v>
      </c>
      <c r="P28">
        <v>41</v>
      </c>
      <c r="Q28">
        <f>C28/N28</f>
        <v>1.3051972457029164</v>
      </c>
      <c r="S28">
        <v>0.74013897274271234</v>
      </c>
      <c r="T28">
        <v>10</v>
      </c>
      <c r="U28">
        <v>36</v>
      </c>
      <c r="V28">
        <f>C28/S28</f>
        <v>1.1229486183364328</v>
      </c>
      <c r="W28">
        <v>0.7860387342663101</v>
      </c>
      <c r="X28">
        <v>6</v>
      </c>
      <c r="Y28">
        <v>32</v>
      </c>
      <c r="Z28">
        <f>C28/W28</f>
        <v>1.0573754200474117</v>
      </c>
    </row>
    <row r="29" spans="1:26">
      <c r="A29" t="s">
        <v>25</v>
      </c>
      <c r="B29">
        <v>32</v>
      </c>
      <c r="C29">
        <v>0.82295426124850335</v>
      </c>
      <c r="D29">
        <v>20</v>
      </c>
      <c r="E29">
        <v>31</v>
      </c>
      <c r="F29">
        <v>3</v>
      </c>
      <c r="H29">
        <v>0.61213146877963798</v>
      </c>
      <c r="I29">
        <f>C29/H29</f>
        <v>1.3444077019748184</v>
      </c>
      <c r="J29">
        <v>0.570265207010477</v>
      </c>
      <c r="K29">
        <v>27</v>
      </c>
      <c r="L29">
        <v>55</v>
      </c>
      <c r="M29">
        <f>C29/J29</f>
        <v>1.4431079629821848</v>
      </c>
      <c r="N29">
        <v>0.65296149244411128</v>
      </c>
      <c r="O29">
        <v>18</v>
      </c>
      <c r="P29">
        <v>38</v>
      </c>
      <c r="Q29">
        <f>C29/N29</f>
        <v>1.2603411851564006</v>
      </c>
      <c r="S29">
        <v>0.73643484117505442</v>
      </c>
      <c r="T29">
        <v>10</v>
      </c>
      <c r="U29">
        <v>37</v>
      </c>
      <c r="V29">
        <f>C29/S29</f>
        <v>1.1174841482722337</v>
      </c>
      <c r="W29">
        <v>0.7704284876130767</v>
      </c>
      <c r="X29">
        <v>7</v>
      </c>
      <c r="Y29">
        <v>34</v>
      </c>
      <c r="Z29">
        <f>C29/W29</f>
        <v>1.0681773512791055</v>
      </c>
    </row>
    <row r="30" spans="1:26">
      <c r="A30" t="s">
        <v>36</v>
      </c>
      <c r="B30">
        <v>33</v>
      </c>
      <c r="C30">
        <v>0.8158510628419029</v>
      </c>
      <c r="D30">
        <v>21</v>
      </c>
      <c r="E30">
        <v>32</v>
      </c>
      <c r="F30">
        <v>3</v>
      </c>
      <c r="H30">
        <v>0.594576770403342</v>
      </c>
      <c r="I30">
        <f>C30/H30</f>
        <v>1.3721542842793126</v>
      </c>
      <c r="J30">
        <v>0.61173210328226801</v>
      </c>
      <c r="K30">
        <v>22</v>
      </c>
      <c r="L30">
        <v>51</v>
      </c>
      <c r="M30">
        <f>C30/J30</f>
        <v>1.3336737739680951</v>
      </c>
      <c r="N30">
        <v>0.64967494216333177</v>
      </c>
      <c r="O30">
        <v>18</v>
      </c>
      <c r="P30">
        <v>45</v>
      </c>
      <c r="Q30">
        <f>C30/N30</f>
        <v>1.255783484776597</v>
      </c>
      <c r="S30">
        <v>0.71102664298065366</v>
      </c>
      <c r="T30">
        <v>12</v>
      </c>
      <c r="U30">
        <v>42</v>
      </c>
      <c r="V30">
        <f>C30/S30</f>
        <v>1.1474268522791506</v>
      </c>
      <c r="W30">
        <v>0.77817579362591283</v>
      </c>
      <c r="X30">
        <v>6</v>
      </c>
      <c r="Y30">
        <v>38</v>
      </c>
      <c r="Z30">
        <f>C30/W30</f>
        <v>1.0484148562890168</v>
      </c>
    </row>
    <row r="31" spans="1:26">
      <c r="A31" t="s">
        <v>40</v>
      </c>
      <c r="B31">
        <v>34</v>
      </c>
      <c r="C31">
        <v>0.80869063131719299</v>
      </c>
      <c r="D31">
        <v>22</v>
      </c>
      <c r="E31">
        <v>33</v>
      </c>
      <c r="F31">
        <v>3</v>
      </c>
      <c r="H31">
        <v>0.57668956647593606</v>
      </c>
      <c r="I31">
        <f>C31/H31</f>
        <v>1.4022980097576254</v>
      </c>
      <c r="J31">
        <v>0.53965833949975217</v>
      </c>
      <c r="K31">
        <v>30</v>
      </c>
      <c r="L31">
        <v>61</v>
      </c>
      <c r="M31">
        <f>C31/J31</f>
        <v>1.4985233658518573</v>
      </c>
      <c r="N31">
        <v>0.66616926591536241</v>
      </c>
      <c r="O31">
        <v>16</v>
      </c>
      <c r="P31">
        <v>43</v>
      </c>
      <c r="Q31">
        <f>C31/N31</f>
        <v>1.2139416702240029</v>
      </c>
      <c r="S31">
        <v>0.70747499996714103</v>
      </c>
      <c r="T31">
        <v>12</v>
      </c>
      <c r="U31">
        <v>41</v>
      </c>
      <c r="V31">
        <f>C31/S31</f>
        <v>1.1430660183819259</v>
      </c>
      <c r="W31">
        <v>0.72907859925064633</v>
      </c>
      <c r="X31">
        <v>10</v>
      </c>
      <c r="Y31">
        <v>40</v>
      </c>
      <c r="Z31">
        <f>C31/W31</f>
        <v>1.1091954038266556</v>
      </c>
    </row>
    <row r="32" spans="1:26">
      <c r="A32" t="s">
        <v>47</v>
      </c>
      <c r="B32">
        <v>35</v>
      </c>
      <c r="C32">
        <v>0.8035209734932327</v>
      </c>
      <c r="D32">
        <v>22</v>
      </c>
      <c r="E32">
        <v>34</v>
      </c>
      <c r="F32">
        <v>3</v>
      </c>
      <c r="H32">
        <v>0.56031656241216898</v>
      </c>
      <c r="I32">
        <f>C32/H32</f>
        <v>1.4340482280838998</v>
      </c>
      <c r="J32">
        <v>0.51327273433998788</v>
      </c>
      <c r="K32">
        <v>33</v>
      </c>
      <c r="L32">
        <v>62</v>
      </c>
      <c r="M32">
        <f>C32/J32</f>
        <v>1.5654854032456489</v>
      </c>
      <c r="N32">
        <v>0.64321004298958018</v>
      </c>
      <c r="O32">
        <v>18</v>
      </c>
      <c r="P32">
        <v>40</v>
      </c>
      <c r="Q32">
        <f>C32/N32</f>
        <v>1.249235739166233</v>
      </c>
      <c r="S32">
        <v>0.69342165240888443</v>
      </c>
      <c r="T32">
        <v>13</v>
      </c>
      <c r="U32">
        <v>44</v>
      </c>
      <c r="V32">
        <f>C32/S32</f>
        <v>1.1587768721987166</v>
      </c>
      <c r="W32">
        <v>0.77040260165077956</v>
      </c>
      <c r="X32">
        <v>6</v>
      </c>
      <c r="Y32">
        <v>41</v>
      </c>
      <c r="Z32">
        <f>C32/W32</f>
        <v>1.0429883956407842</v>
      </c>
    </row>
    <row r="33" spans="1:26">
      <c r="A33" t="s">
        <v>10</v>
      </c>
      <c r="B33">
        <v>36</v>
      </c>
      <c r="C33">
        <v>0.80260605035547539</v>
      </c>
      <c r="D33">
        <v>20</v>
      </c>
      <c r="E33">
        <v>35</v>
      </c>
      <c r="F33">
        <v>3</v>
      </c>
      <c r="H33">
        <v>0.54459000682950198</v>
      </c>
      <c r="I33">
        <f>C33/H33</f>
        <v>1.4737803490521117</v>
      </c>
      <c r="J33">
        <v>0.63996335912868252</v>
      </c>
      <c r="K33">
        <v>18</v>
      </c>
      <c r="L33">
        <v>50</v>
      </c>
      <c r="M33">
        <f>C33/J33</f>
        <v>1.2541437551178443</v>
      </c>
      <c r="N33">
        <v>0.6796768232255358</v>
      </c>
      <c r="O33">
        <v>14</v>
      </c>
      <c r="P33">
        <v>38</v>
      </c>
      <c r="Q33">
        <f>C33/N33</f>
        <v>1.180864232719538</v>
      </c>
      <c r="S33">
        <v>0.67964746182098335</v>
      </c>
      <c r="T33">
        <v>14</v>
      </c>
      <c r="U33">
        <v>47</v>
      </c>
      <c r="V33">
        <f>C33/S33</f>
        <v>1.1809152471562954</v>
      </c>
      <c r="W33">
        <v>0.70040467572173692</v>
      </c>
      <c r="X33">
        <v>12</v>
      </c>
      <c r="Y33">
        <v>45</v>
      </c>
      <c r="Z33">
        <f>C33/W33</f>
        <v>1.1459176076008122</v>
      </c>
    </row>
    <row r="34" spans="1:26">
      <c r="A34" t="s">
        <v>11</v>
      </c>
      <c r="B34">
        <v>37</v>
      </c>
      <c r="C34">
        <v>0.79170625174094988</v>
      </c>
      <c r="D34">
        <v>23</v>
      </c>
      <c r="E34">
        <v>36</v>
      </c>
      <c r="F34">
        <v>3</v>
      </c>
      <c r="H34">
        <v>0.52799871041831303</v>
      </c>
      <c r="I34">
        <f>C34/H34</f>
        <v>1.4994473208347641</v>
      </c>
      <c r="J34">
        <v>0.52358730270168341</v>
      </c>
      <c r="K34">
        <v>31</v>
      </c>
      <c r="L34">
        <v>69</v>
      </c>
      <c r="M34">
        <f>C34/J34</f>
        <v>1.5120806934312321</v>
      </c>
      <c r="N34">
        <v>0.65618224693119342</v>
      </c>
      <c r="O34">
        <v>16</v>
      </c>
      <c r="P34">
        <v>42</v>
      </c>
      <c r="Q34">
        <f>C34/N34</f>
        <v>1.2065340923860248</v>
      </c>
      <c r="S34">
        <v>0.64635934258525385</v>
      </c>
      <c r="T34">
        <v>17</v>
      </c>
      <c r="U34">
        <v>49</v>
      </c>
      <c r="V34">
        <f>C34/S34</f>
        <v>1.2248701296315292</v>
      </c>
      <c r="W34">
        <v>0.68645259904605294</v>
      </c>
      <c r="X34">
        <v>13</v>
      </c>
      <c r="Y34">
        <v>44</v>
      </c>
      <c r="Z34">
        <f>C34/W34</f>
        <v>1.1533298188996086</v>
      </c>
    </row>
    <row r="35" spans="1:26">
      <c r="A35" t="s">
        <v>37</v>
      </c>
      <c r="B35">
        <v>38</v>
      </c>
      <c r="C35">
        <v>0.77192672377827309</v>
      </c>
      <c r="D35">
        <v>31</v>
      </c>
      <c r="E35">
        <v>37</v>
      </c>
      <c r="F35">
        <v>4</v>
      </c>
      <c r="H35">
        <v>0.51011667430486796</v>
      </c>
      <c r="I35">
        <f>C35/H35</f>
        <v>1.5132356236544742</v>
      </c>
      <c r="J35">
        <v>0.39743618624165877</v>
      </c>
      <c r="K35">
        <v>49</v>
      </c>
      <c r="L35">
        <v>67</v>
      </c>
      <c r="M35">
        <f>C35/J35</f>
        <v>1.9422658290830808</v>
      </c>
      <c r="N35">
        <v>0.56172628989935192</v>
      </c>
      <c r="O35">
        <v>26</v>
      </c>
      <c r="P35">
        <v>48</v>
      </c>
      <c r="Q35">
        <f>C35/N35</f>
        <v>1.3742043725896897</v>
      </c>
      <c r="S35">
        <v>0.63352498569792215</v>
      </c>
      <c r="T35">
        <v>18</v>
      </c>
      <c r="U35">
        <v>50</v>
      </c>
      <c r="V35">
        <f>C35/S35</f>
        <v>1.218462951272365</v>
      </c>
      <c r="W35">
        <v>0.6728177394558762</v>
      </c>
      <c r="X35">
        <v>14</v>
      </c>
      <c r="Y35">
        <v>46</v>
      </c>
      <c r="Z35">
        <f>C35/W35</f>
        <v>1.1473043567527645</v>
      </c>
    </row>
    <row r="36" spans="1:26">
      <c r="A36" t="s">
        <v>50</v>
      </c>
      <c r="B36">
        <v>39</v>
      </c>
      <c r="C36">
        <v>0.76449074610001344</v>
      </c>
      <c r="D36">
        <v>32</v>
      </c>
      <c r="E36">
        <v>38</v>
      </c>
      <c r="F36">
        <v>4</v>
      </c>
      <c r="H36">
        <v>0.49615864446316199</v>
      </c>
      <c r="I36">
        <f>C36/H36</f>
        <v>1.5408191606279151</v>
      </c>
      <c r="J36">
        <v>0.43932671125034167</v>
      </c>
      <c r="K36">
        <v>42</v>
      </c>
      <c r="L36">
        <v>73</v>
      </c>
      <c r="M36">
        <f>C36/J36</f>
        <v>1.7401417362587439</v>
      </c>
      <c r="N36">
        <v>0.55057963328177828</v>
      </c>
      <c r="O36">
        <v>27</v>
      </c>
      <c r="P36">
        <v>47</v>
      </c>
      <c r="Q36">
        <f>C36/N36</f>
        <v>1.3885198432481041</v>
      </c>
      <c r="S36">
        <v>0.62094547268126543</v>
      </c>
      <c r="T36">
        <v>19</v>
      </c>
      <c r="U36">
        <v>51</v>
      </c>
      <c r="V36">
        <f>C36/S36</f>
        <v>1.231172107268798</v>
      </c>
      <c r="W36">
        <v>0.66945374001908942</v>
      </c>
      <c r="X36">
        <v>14</v>
      </c>
      <c r="Y36">
        <v>46</v>
      </c>
      <c r="Z36">
        <f>C36/W36</f>
        <v>1.1419620212715729</v>
      </c>
    </row>
    <row r="37" spans="1:26">
      <c r="A37" t="s">
        <v>15</v>
      </c>
      <c r="B37">
        <v>40</v>
      </c>
      <c r="C37">
        <v>0.75678652598840923</v>
      </c>
      <c r="D37">
        <v>33</v>
      </c>
      <c r="E37">
        <v>39</v>
      </c>
      <c r="F37">
        <v>4</v>
      </c>
      <c r="H37">
        <v>0.478487201805391</v>
      </c>
      <c r="I37">
        <f>C37/H37</f>
        <v>1.5816233394184018</v>
      </c>
      <c r="J37">
        <v>0.49303541896070091</v>
      </c>
      <c r="K37">
        <v>34</v>
      </c>
      <c r="L37">
        <v>65</v>
      </c>
      <c r="M37">
        <f>C37/J37</f>
        <v>1.5349536704354532</v>
      </c>
      <c r="N37">
        <v>0.53158955365397043</v>
      </c>
      <c r="O37">
        <v>29</v>
      </c>
      <c r="P37">
        <v>49</v>
      </c>
      <c r="Q37">
        <f>C37/N37</f>
        <v>1.4236294163166101</v>
      </c>
      <c r="S37">
        <v>0.60861176698194897</v>
      </c>
      <c r="T37">
        <v>20</v>
      </c>
      <c r="U37">
        <v>53</v>
      </c>
      <c r="V37">
        <f>C37/S37</f>
        <v>1.2434635132692975</v>
      </c>
      <c r="W37">
        <v>0.66610220825121935</v>
      </c>
      <c r="X37">
        <v>14</v>
      </c>
      <c r="Y37">
        <v>47</v>
      </c>
      <c r="Z37">
        <f>C37/W37</f>
        <v>1.1361417461372361</v>
      </c>
    </row>
    <row r="38" spans="1:26">
      <c r="A38" t="s">
        <v>5</v>
      </c>
      <c r="B38">
        <v>41</v>
      </c>
      <c r="C38">
        <v>0.75326985276305192</v>
      </c>
      <c r="D38">
        <v>32</v>
      </c>
      <c r="E38">
        <v>40</v>
      </c>
      <c r="F38">
        <v>4</v>
      </c>
      <c r="H38">
        <v>0.46075561903475698</v>
      </c>
      <c r="I38">
        <f>C38/H38</f>
        <v>1.6348576591232611</v>
      </c>
      <c r="J38">
        <v>0.49060235891568488</v>
      </c>
      <c r="K38">
        <v>34</v>
      </c>
      <c r="L38">
        <v>55</v>
      </c>
      <c r="M38">
        <f>C38/J38</f>
        <v>1.5353979431079523</v>
      </c>
      <c r="N38">
        <v>0.54506281868691264</v>
      </c>
      <c r="O38">
        <v>27</v>
      </c>
      <c r="P38">
        <v>54</v>
      </c>
      <c r="Q38">
        <f>C38/N38</f>
        <v>1.381987225945299</v>
      </c>
      <c r="S38">
        <v>0.59652694030947673</v>
      </c>
      <c r="T38">
        <v>21</v>
      </c>
      <c r="U38">
        <v>54</v>
      </c>
      <c r="V38">
        <f>C38/S38</f>
        <v>1.2627591511160541</v>
      </c>
      <c r="W38">
        <v>0.64312342986920523</v>
      </c>
      <c r="X38">
        <v>16</v>
      </c>
      <c r="Y38">
        <v>50</v>
      </c>
      <c r="Z38">
        <f>C38/W38</f>
        <v>1.1712679367259993</v>
      </c>
    </row>
    <row r="39" spans="1:26">
      <c r="A39" t="s">
        <v>48</v>
      </c>
      <c r="B39">
        <v>42</v>
      </c>
      <c r="C39">
        <v>0.74352044839026776</v>
      </c>
      <c r="D39">
        <v>34</v>
      </c>
      <c r="E39">
        <v>41</v>
      </c>
      <c r="F39">
        <v>4</v>
      </c>
      <c r="H39">
        <v>0.446576663563514</v>
      </c>
      <c r="I39">
        <f>C39/H39</f>
        <v>1.6649335020268501</v>
      </c>
      <c r="J39">
        <v>0.48082307391663093</v>
      </c>
      <c r="K39">
        <v>35</v>
      </c>
      <c r="L39">
        <v>68</v>
      </c>
      <c r="M39">
        <f>C39/J39</f>
        <v>1.546349351194376</v>
      </c>
      <c r="N39">
        <v>0.51842223381976804</v>
      </c>
      <c r="O39">
        <v>30</v>
      </c>
      <c r="P39">
        <v>52</v>
      </c>
      <c r="Q39">
        <f>C39/N39</f>
        <v>1.4341986124166815</v>
      </c>
      <c r="S39">
        <v>0.57594456326101884</v>
      </c>
      <c r="T39">
        <v>23</v>
      </c>
      <c r="U39">
        <v>58</v>
      </c>
      <c r="V39">
        <f>C39/S39</f>
        <v>1.2909583592219853</v>
      </c>
      <c r="W39">
        <v>0.65944508932894275</v>
      </c>
      <c r="X39">
        <v>14</v>
      </c>
      <c r="Y39">
        <v>50</v>
      </c>
      <c r="Z39">
        <f>C39/W39</f>
        <v>1.1274941013616173</v>
      </c>
    </row>
    <row r="40" spans="1:26">
      <c r="A40" t="s">
        <v>39</v>
      </c>
      <c r="B40">
        <v>43</v>
      </c>
      <c r="C40">
        <v>0.73584750542974176</v>
      </c>
      <c r="D40">
        <v>35</v>
      </c>
      <c r="E40">
        <v>42</v>
      </c>
      <c r="F40">
        <v>4</v>
      </c>
      <c r="H40">
        <v>0.42933303681293</v>
      </c>
      <c r="I40">
        <f>C40/H40</f>
        <v>1.7139317088015451</v>
      </c>
      <c r="J40">
        <v>0.44375882898738472</v>
      </c>
      <c r="K40">
        <v>40</v>
      </c>
      <c r="L40">
        <v>71</v>
      </c>
      <c r="M40">
        <f>C40/J40</f>
        <v>1.6582149072028054</v>
      </c>
      <c r="N40">
        <v>0.51582345129089124</v>
      </c>
      <c r="O40">
        <v>30</v>
      </c>
      <c r="P40">
        <v>54</v>
      </c>
      <c r="Q40">
        <f>C40/N40</f>
        <v>1.4265491489156259</v>
      </c>
      <c r="S40">
        <v>0.56450838900747613</v>
      </c>
      <c r="T40">
        <v>24</v>
      </c>
      <c r="U40">
        <v>59</v>
      </c>
      <c r="V40">
        <f>C40/S40</f>
        <v>1.3035191677550011</v>
      </c>
      <c r="W40">
        <v>0.65614366454940709</v>
      </c>
      <c r="X40">
        <v>14</v>
      </c>
      <c r="Y40">
        <v>51</v>
      </c>
      <c r="Z40">
        <f>C40/W40</f>
        <v>1.1214731547169166</v>
      </c>
    </row>
    <row r="41" spans="1:26">
      <c r="A41" t="s">
        <v>31</v>
      </c>
      <c r="B41">
        <v>44</v>
      </c>
      <c r="C41">
        <v>0.72851597412737878</v>
      </c>
      <c r="D41">
        <v>36</v>
      </c>
      <c r="E41">
        <v>43</v>
      </c>
      <c r="F41">
        <v>4</v>
      </c>
      <c r="H41">
        <v>0.41390215304331202</v>
      </c>
      <c r="I41">
        <f>C41/H41</f>
        <v>1.7601164158504501</v>
      </c>
      <c r="J41">
        <v>0.42204753589758282</v>
      </c>
      <c r="K41">
        <v>43</v>
      </c>
      <c r="L41">
        <v>77</v>
      </c>
      <c r="M41">
        <f>C41/J41</f>
        <v>1.7261467303156246</v>
      </c>
      <c r="N41">
        <v>0.53692790275627622</v>
      </c>
      <c r="O41">
        <v>27</v>
      </c>
      <c r="P41">
        <v>54</v>
      </c>
      <c r="Q41">
        <f>C41/N41</f>
        <v>1.356822713790065</v>
      </c>
      <c r="S41">
        <v>0.5450343308147455</v>
      </c>
      <c r="T41">
        <v>26</v>
      </c>
      <c r="U41">
        <v>62</v>
      </c>
      <c r="V41">
        <f>C41/S41</f>
        <v>1.3366423598277846</v>
      </c>
      <c r="W41">
        <v>0.63351670769219204</v>
      </c>
      <c r="X41">
        <v>16</v>
      </c>
      <c r="Y41">
        <v>52</v>
      </c>
      <c r="Z41">
        <f>C41/W41</f>
        <v>1.1499554238770673</v>
      </c>
    </row>
    <row r="42" spans="1:26">
      <c r="A42" t="s">
        <v>30</v>
      </c>
      <c r="B42">
        <v>45</v>
      </c>
      <c r="C42">
        <v>0.72078415381427785</v>
      </c>
      <c r="D42">
        <v>37</v>
      </c>
      <c r="E42">
        <v>44</v>
      </c>
      <c r="F42">
        <v>4</v>
      </c>
      <c r="H42">
        <v>0.39960367852914203</v>
      </c>
      <c r="I42">
        <f>C42/H42</f>
        <v>1.803747544235164</v>
      </c>
      <c r="J42">
        <v>0.41367801018345729</v>
      </c>
      <c r="K42">
        <v>44</v>
      </c>
      <c r="L42">
        <v>74</v>
      </c>
      <c r="M42">
        <f>C42/J42</f>
        <v>1.7423796674486651</v>
      </c>
      <c r="N42">
        <v>0.47368405426839949</v>
      </c>
      <c r="O42">
        <v>35</v>
      </c>
      <c r="P42">
        <v>56</v>
      </c>
      <c r="Q42">
        <f>C42/N42</f>
        <v>1.5216559377906906</v>
      </c>
      <c r="S42">
        <v>0.53419796133459996</v>
      </c>
      <c r="T42">
        <v>27</v>
      </c>
      <c r="U42">
        <v>67</v>
      </c>
      <c r="V42">
        <f>C42/S42</f>
        <v>1.3492828613825576</v>
      </c>
      <c r="W42">
        <v>0.59353275139124151</v>
      </c>
      <c r="X42">
        <v>20</v>
      </c>
      <c r="Y42">
        <v>57</v>
      </c>
      <c r="Z42">
        <f>C42/W42</f>
        <v>1.2143965975335969</v>
      </c>
    </row>
    <row r="43" spans="1:26">
      <c r="A43" t="s">
        <v>22</v>
      </c>
      <c r="B43">
        <v>46</v>
      </c>
      <c r="C43">
        <v>0.71781583566415985</v>
      </c>
      <c r="D43">
        <v>36</v>
      </c>
      <c r="E43">
        <v>45</v>
      </c>
      <c r="F43">
        <v>4</v>
      </c>
      <c r="H43">
        <v>0.385339922506513</v>
      </c>
      <c r="I43">
        <f>C43/H43</f>
        <v>1.8628120102246279</v>
      </c>
      <c r="J43">
        <v>0.38759687116937669</v>
      </c>
      <c r="K43">
        <v>48</v>
      </c>
      <c r="L43">
        <v>68</v>
      </c>
      <c r="M43">
        <f>C43/J43</f>
        <v>1.8519649900643294</v>
      </c>
      <c r="N43">
        <v>0.50054456746065379</v>
      </c>
      <c r="O43">
        <v>31</v>
      </c>
      <c r="P43">
        <v>53</v>
      </c>
      <c r="Q43">
        <f>C43/N43</f>
        <v>1.4340697758558434</v>
      </c>
      <c r="S43">
        <v>0.52358046120562596</v>
      </c>
      <c r="T43">
        <v>28</v>
      </c>
      <c r="U43">
        <v>71</v>
      </c>
      <c r="V43">
        <f>C43/S43</f>
        <v>1.3709752155595656</v>
      </c>
      <c r="W43">
        <v>0.646317115154316</v>
      </c>
      <c r="X43">
        <v>14</v>
      </c>
      <c r="Y43">
        <v>59</v>
      </c>
      <c r="Z43">
        <f>C43/W43</f>
        <v>1.1106248292570322</v>
      </c>
    </row>
    <row r="44" spans="1:26">
      <c r="A44" t="s">
        <v>18</v>
      </c>
      <c r="B44">
        <v>47</v>
      </c>
      <c r="C44">
        <v>0.71049418645560847</v>
      </c>
      <c r="D44">
        <v>37</v>
      </c>
      <c r="E44">
        <v>46</v>
      </c>
      <c r="F44">
        <v>4</v>
      </c>
      <c r="J44">
        <v>0.39741281768095021</v>
      </c>
      <c r="K44">
        <v>46</v>
      </c>
      <c r="L44">
        <v>76</v>
      </c>
      <c r="M44">
        <f>C44/J44</f>
        <v>1.7877988702065601</v>
      </c>
      <c r="N44">
        <v>0.46896224475949422</v>
      </c>
      <c r="O44">
        <v>35</v>
      </c>
      <c r="P44">
        <v>55</v>
      </c>
      <c r="Q44">
        <f>C44/N44</f>
        <v>1.5150349402220709</v>
      </c>
      <c r="S44">
        <v>0.51318404847417343</v>
      </c>
      <c r="T44">
        <v>29</v>
      </c>
      <c r="U44">
        <v>72</v>
      </c>
      <c r="V44">
        <f>C44/S44</f>
        <v>1.3844822117290827</v>
      </c>
      <c r="W44">
        <v>0.61471555918746401</v>
      </c>
      <c r="X44">
        <v>17</v>
      </c>
      <c r="Y44">
        <v>60</v>
      </c>
      <c r="Z44">
        <f>C44/W44</f>
        <v>1.1558096681247916</v>
      </c>
    </row>
    <row r="45" spans="1:26">
      <c r="A45" t="s">
        <v>34</v>
      </c>
      <c r="B45">
        <v>48</v>
      </c>
      <c r="C45">
        <v>0.70209829412449487</v>
      </c>
      <c r="D45">
        <v>38</v>
      </c>
      <c r="E45">
        <v>47</v>
      </c>
      <c r="F45">
        <v>4</v>
      </c>
      <c r="J45">
        <v>0.40143782599912231</v>
      </c>
      <c r="K45">
        <v>45</v>
      </c>
      <c r="L45">
        <v>68</v>
      </c>
      <c r="M45">
        <f>C45/J45</f>
        <v>1.7489589885484034</v>
      </c>
      <c r="N45">
        <v>0.50303679364455156</v>
      </c>
      <c r="O45">
        <v>30</v>
      </c>
      <c r="P45">
        <v>60</v>
      </c>
      <c r="Q45">
        <f>C45/N45</f>
        <v>1.3957195636480644</v>
      </c>
      <c r="S45">
        <v>0.52622176248356156</v>
      </c>
      <c r="T45">
        <v>27</v>
      </c>
      <c r="U45">
        <v>68</v>
      </c>
      <c r="V45">
        <f>C45/S45</f>
        <v>1.3342251198636572</v>
      </c>
      <c r="W45">
        <v>0.6495563656529677</v>
      </c>
      <c r="X45">
        <v>13</v>
      </c>
      <c r="Y45">
        <v>61</v>
      </c>
      <c r="Z45">
        <f>C45/W45</f>
        <v>1.0808889439774936</v>
      </c>
    </row>
    <row r="46" spans="1:26">
      <c r="A46" t="s">
        <v>27</v>
      </c>
      <c r="B46">
        <v>49</v>
      </c>
      <c r="C46">
        <v>0.70372391602265127</v>
      </c>
      <c r="D46">
        <v>35</v>
      </c>
      <c r="E46">
        <v>48</v>
      </c>
      <c r="F46">
        <v>4</v>
      </c>
      <c r="J46">
        <v>0.39342816602802522</v>
      </c>
      <c r="K46">
        <v>46</v>
      </c>
      <c r="L46">
        <v>84</v>
      </c>
      <c r="M46">
        <f>C46/J46</f>
        <v>1.7886973450002628</v>
      </c>
      <c r="N46">
        <v>0.4784221480174029</v>
      </c>
      <c r="O46">
        <v>33</v>
      </c>
      <c r="P46">
        <v>67</v>
      </c>
      <c r="Q46">
        <f>C46/N46</f>
        <v>1.4709267096828738</v>
      </c>
      <c r="S46">
        <v>0.4783877666478174</v>
      </c>
      <c r="T46">
        <v>33</v>
      </c>
      <c r="U46">
        <v>78</v>
      </c>
      <c r="V46">
        <f>C46/S46</f>
        <v>1.4710324240810349</v>
      </c>
      <c r="W46">
        <v>0.59053815848027869</v>
      </c>
      <c r="X46">
        <v>19</v>
      </c>
      <c r="Y46">
        <v>64</v>
      </c>
      <c r="Z46">
        <f>C46/W46</f>
        <v>1.1916654426424376</v>
      </c>
    </row>
    <row r="47" spans="1:26">
      <c r="A47" t="s">
        <v>20</v>
      </c>
      <c r="B47">
        <v>50</v>
      </c>
      <c r="C47">
        <v>0.68836649331577626</v>
      </c>
      <c r="D47">
        <v>40</v>
      </c>
      <c r="E47">
        <v>49</v>
      </c>
      <c r="F47">
        <v>5</v>
      </c>
      <c r="J47">
        <v>0.28540300186820711</v>
      </c>
      <c r="K47">
        <v>67</v>
      </c>
      <c r="L47">
        <v>88</v>
      </c>
      <c r="M47">
        <f>C47/J47</f>
        <v>2.4119104873103225</v>
      </c>
      <c r="N47">
        <v>0.37418543182720632</v>
      </c>
      <c r="O47">
        <v>49</v>
      </c>
      <c r="P47">
        <v>67</v>
      </c>
      <c r="Q47">
        <f>C47/N47</f>
        <v>1.8396400147231131</v>
      </c>
      <c r="S47">
        <v>0.4688346418639085</v>
      </c>
      <c r="T47">
        <v>34</v>
      </c>
      <c r="U47">
        <v>74</v>
      </c>
      <c r="V47">
        <f>C47/S47</f>
        <v>1.4682500648396895</v>
      </c>
      <c r="W47">
        <v>0.52092421746624484</v>
      </c>
      <c r="X47">
        <v>27</v>
      </c>
      <c r="Y47">
        <v>63</v>
      </c>
      <c r="Z47">
        <f>C47/W47</f>
        <v>1.3214330803508505</v>
      </c>
    </row>
    <row r="48" spans="1:26">
      <c r="J48" t="s">
        <v>70</v>
      </c>
      <c r="N48" t="s">
        <v>70</v>
      </c>
      <c r="S48" t="s">
        <v>71</v>
      </c>
    </row>
    <row r="53" spans="1:16">
      <c r="A53" t="s">
        <v>51</v>
      </c>
      <c r="B53" t="s">
        <v>52</v>
      </c>
      <c r="C53" t="s">
        <v>53</v>
      </c>
      <c r="D53" t="s">
        <v>54</v>
      </c>
      <c r="E53" t="s">
        <v>55</v>
      </c>
      <c r="F53" t="s">
        <v>56</v>
      </c>
      <c r="I53" t="s">
        <v>57</v>
      </c>
      <c r="J53" t="s">
        <v>58</v>
      </c>
      <c r="K53" t="s">
        <v>59</v>
      </c>
      <c r="L53" t="s">
        <v>58</v>
      </c>
      <c r="M53" t="s">
        <v>60</v>
      </c>
      <c r="N53" t="s">
        <v>61</v>
      </c>
      <c r="O53" t="s">
        <v>62</v>
      </c>
      <c r="P53" t="s">
        <v>63</v>
      </c>
    </row>
  </sheetData>
  <sortState xmlns:xlrd2="http://schemas.microsoft.com/office/spreadsheetml/2017/richdata2" ref="A7:Q53">
    <sortCondition ref="A7:A53"/>
  </sortState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Yunqi Huang</cp:lastModifiedBy>
  <dcterms:created xsi:type="dcterms:W3CDTF">2024-08-04T15:22:55Z</dcterms:created>
  <dcterms:modified xsi:type="dcterms:W3CDTF">2024-08-11T14:52:02Z</dcterms:modified>
</cp:coreProperties>
</file>