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<sst xmlns="http://schemas.openxmlformats.org/spreadsheetml/2006/main" count="5" uniqueCount="5">
  <si>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res-50</t>
  </si>
  <si>
    <t>bert_tiny</t>
  </si>
  <si>
    <t>bert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</si>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</sst>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vertical="top"/>
    </xf>
    <xf numFmtId="0" fontId="0" fillId="0" borderId="0" xfId="0" applyFill="1" applyAlignment="1"/>
    <xf numFmtId="0" fontId="1" fillId="0" borderId="0" xfId="0" applyFont="1" applyFill="1" applyAlignment="1">
      <alignment vertical="top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tabSelected="1" zoomScale="130" zoomScaleNormal="130" topLeftCell="C1" workbookViewId="0">
      <selection activeCell="G7" sqref="G7"/>
    </sheetView>
  </sheetViews>
  <sheetFormatPr defaultColWidth="8.89166666666667" defaultRowHeight="13.5"/>
  <cols>
    <col min="1" max="1" width="20.1166666666667" customWidth="1"/>
    <col min="2" max="2" width="19.6083333333333" customWidth="1"/>
    <col min="3" max="3" width="27.3" customWidth="1"/>
    <col min="4" max="4" width="27.2083333333333" customWidth="1"/>
    <col min="5" max="5" width="27.0166666666667" customWidth="1"/>
    <col min="6" max="6" width="27.0083333333333" customWidth="1"/>
    <col min="7" max="9" width="12.625"/>
    <col min="10" max="10" width="12.8166666666667"/>
    <col min="11" max="13" width="12.625"/>
  </cols>
  <sheetData>
    <row r="1" spans="2:21">
      <c r="B1" s="1" t="s">
        <v>0</v>
      </c>
      <c r="C1" s="1" t="s">
        <v>1</v>
      </c>
      <c r="D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Q1" s="5"/>
      <c r="U1" s="6"/>
    </row>
    <row r="2" spans="1:17">
      <c r="A2" s="2">
        <v>1</v>
      </c>
      <c r="B2">
        <v>0.880178827723656</v>
      </c>
      <c r="C2">
        <v>0.319672692418074</v>
      </c>
      <c r="D2">
        <v>0.183981733021351</v>
      </c>
      <c r="E2">
        <v>0.118976888707386</v>
      </c>
      <c r="F2">
        <v>0.00493652395455266</v>
      </c>
      <c r="G2">
        <f>GEOMEAN(C2:F2)</f>
        <v>0.0766639205743265</v>
      </c>
      <c r="Q2" s="5"/>
    </row>
    <row r="3" spans="2:17">
      <c r="B3">
        <v>0.880178827723656</v>
      </c>
      <c r="C3">
        <v>0.761491439319585</v>
      </c>
      <c r="D3">
        <v>0.71578277047111</v>
      </c>
      <c r="E3">
        <v>0.794140209</v>
      </c>
      <c r="F3">
        <v>0.804810796159609</v>
      </c>
      <c r="G3">
        <f>GEOMEAN(C3:F3)</f>
        <v>0.768261927051296</v>
      </c>
      <c r="H3">
        <f>G3-G2</f>
        <v>0.691598006476969</v>
      </c>
      <c r="I3">
        <f>H3/G2</f>
        <v>9.02116668826579</v>
      </c>
      <c r="Q3" s="5"/>
    </row>
    <row r="4" spans="6:17">
      <c r="F4">
        <f>(B2-F2)/B2</f>
        <v>0.994391453419392</v>
      </c>
      <c r="Q4" s="5"/>
    </row>
    <row r="5" spans="3:17">
      <c r="C5">
        <f>(B2-C2)/B2</f>
        <v>0.636809381969775</v>
      </c>
      <c r="D5">
        <f>(C2-D2)/C2</f>
        <v>0.424468409767275</v>
      </c>
      <c r="E5">
        <f>(D2-E2)/D2</f>
        <v>0.353322274154365</v>
      </c>
      <c r="F5">
        <f>(E2-F2)/E2</f>
        <v>0.95850854726338</v>
      </c>
      <c r="G5">
        <f>GEOMEAN(C5:F5)</f>
        <v>0.550054166412022</v>
      </c>
      <c r="H5" s="3"/>
      <c r="I5" s="3"/>
      <c r="J5" s="3"/>
      <c r="K5" s="3"/>
      <c r="L5" s="3"/>
      <c r="M5" s="3"/>
      <c r="Q5" s="5"/>
    </row>
    <row r="6" spans="3:7">
      <c r="C6">
        <f>(C3-C2)/C2</f>
        <v>1.38209724315048</v>
      </c>
      <c r="D6">
        <f>(D3-D2)/D2</f>
        <v>2.89050999094591</v>
      </c>
      <c r="E6">
        <f>(E3-E2)/E2</f>
        <v>5.67474345335356</v>
      </c>
      <c r="F6">
        <f>(F3-F2)/F2</f>
        <v>162.031883075819</v>
      </c>
      <c r="G6">
        <f>(G3-G2)/G2</f>
        <v>9.02116668826579</v>
      </c>
    </row>
    <row r="7" spans="3:7">
      <c r="C7">
        <f>C3/B3</f>
        <v>0.865155369947919</v>
      </c>
      <c r="D7">
        <f>D3/B3</f>
        <v>0.81322425389655</v>
      </c>
      <c r="E7">
        <f>E3/B3</f>
        <v>0.902248706724551</v>
      </c>
      <c r="F7">
        <f>F3/B3</f>
        <v>0.914371910354892</v>
      </c>
      <c r="G7">
        <f>GEOMEAN(C7:F7)</f>
        <v>0.872847542854669</v>
      </c>
    </row>
    <row r="11" spans="1:6">
      <c r="A11" s="4">
        <v>5</v>
      </c>
      <c r="B11">
        <v>0.966915722248173</v>
      </c>
      <c r="C11">
        <v>0.544639046661191</v>
      </c>
      <c r="D11">
        <v>0.390782101047689</v>
      </c>
      <c r="E11">
        <v>0.321017787417748</v>
      </c>
      <c r="F11">
        <v>0.414100353324494</v>
      </c>
    </row>
    <row r="12" spans="1:6">
      <c r="A12" s="4">
        <v>10</v>
      </c>
      <c r="B12">
        <v>0.979941687598982</v>
      </c>
      <c r="C12">
        <v>0.617781051047049</v>
      </c>
      <c r="D12">
        <v>0.464237267643383</v>
      </c>
      <c r="E12">
        <v>0.403471856480072</v>
      </c>
      <c r="F12">
        <v>0.463739160828002</v>
      </c>
    </row>
    <row r="13" spans="1:6">
      <c r="A13" s="4">
        <v>20</v>
      </c>
      <c r="B13" s="3">
        <v>0.990516745502518</v>
      </c>
      <c r="C13" s="3">
        <v>0.678386132550756</v>
      </c>
      <c r="D13">
        <v>0.548902693785783</v>
      </c>
      <c r="E13" s="3">
        <v>0.467122586203971</v>
      </c>
      <c r="F13" s="3">
        <v>0.537588934649028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丑丑儿</cp:lastModifiedBy>
  <dcterms:created xsi:type="dcterms:W3CDTF">2020-05-03T08:49:00Z</dcterms:created>
  <dcterms:modified xsi:type="dcterms:W3CDTF">2024-01-23T13:31:45Z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D6EBDCDE409F493B991F935EC68B5458</vt:lpwstr>
  </property>
</Properties>
</file>