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<sst xmlns="http://schemas.openxmlformats.org/spreadsheetml/2006/main" count="17" uniqueCount="17">
  <si>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value</t>
  </si>
  <si>
    <t>C4</t>
  </si>
  <si>
    <t>C2</t>
  </si>
  <si>
    <t>C3</t>
  </si>
  <si>
    <t>C1</t>
  </si>
  <si>
    <t>sC4</t>
  </si>
  <si>
    <t>sC2</t>
  </si>
  <si>
    <t>sC3</t>
  </si>
  <si>
    <t>sC1</t>
  </si>
  <si>
    <t>bC4</t>
  </si>
  <si>
    <t>bC2</t>
  </si>
  <si>
    <t>bC3</t>
  </si>
  <si>
    <t>bC1</t>
  </si>
  <si>
    <t>ORI</t>
  </si>
  <si>
    <t>DRIFT</t>
  </si>
  <si>
    <t>INCREMENT</t>
  </si>
  <si>
    <t>improved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</si>
</sst>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abSelected="1" zoomScale="130" zoomScaleNormal="130" workbookViewId="0">
      <selection activeCell="A26" sqref="A26"/>
    </sheetView>
  </sheetViews>
  <sheetFormatPr defaultColWidth="8.89166666666667" defaultRowHeight="13.5"/>
  <cols>
    <col min="1" max="1" width="20.1166666666667" customWidth="1"/>
    <col min="2" max="6" width="12.8166666666667"/>
    <col min="7" max="9" width="12.625"/>
    <col min="10" max="10" width="12.8166666666667"/>
    <col min="11" max="13" width="12.62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3"/>
      <c r="U1" s="4"/>
    </row>
    <row r="2" spans="1:17">
      <c r="A2" s="2" t="s">
        <v>13</v>
      </c>
      <c r="B2">
        <v>3.2718361727858</v>
      </c>
      <c r="C2">
        <v>1.59907363420418</v>
      </c>
      <c r="D2">
        <v>0.958535985224087</v>
      </c>
      <c r="E2">
        <v>1.13132730971505</v>
      </c>
      <c r="F2">
        <v>2.85792896080217</v>
      </c>
      <c r="G2">
        <v>1.58</v>
      </c>
      <c r="H2">
        <v>0.8631</v>
      </c>
      <c r="I2">
        <v>1.055</v>
      </c>
      <c r="J2">
        <v>3.50397445857673</v>
      </c>
      <c r="K2">
        <v>1.61643024890707</v>
      </c>
      <c r="L2">
        <v>0.998</v>
      </c>
      <c r="M2">
        <v>1.22</v>
      </c>
      <c r="Q2" s="3"/>
    </row>
    <row r="3" spans="1:17">
      <c r="A3" s="2" t="s">
        <v>14</v>
      </c>
      <c r="B3">
        <v>2.46082102085518</v>
      </c>
      <c r="C3">
        <v>1.32760705709559</v>
      </c>
      <c r="D3">
        <v>0.238934974727781</v>
      </c>
      <c r="E3">
        <v>0.892636210174004</v>
      </c>
      <c r="F3">
        <v>1.97919091556954</v>
      </c>
      <c r="G3">
        <v>1.217</v>
      </c>
      <c r="H3">
        <v>0.1062</v>
      </c>
      <c r="I3">
        <v>0.828</v>
      </c>
      <c r="J3">
        <v>2.92671842235839</v>
      </c>
      <c r="K3">
        <v>1.4045</v>
      </c>
      <c r="L3">
        <v>0.4938</v>
      </c>
      <c r="M3">
        <v>1</v>
      </c>
      <c r="Q3" s="3"/>
    </row>
    <row r="4" spans="1:17">
      <c r="A4" s="2" t="s">
        <v>15</v>
      </c>
      <c r="B4">
        <v>3.13049053708961</v>
      </c>
      <c r="C4">
        <v>1.5782544494609</v>
      </c>
      <c r="D4">
        <v>0.919315970813375</v>
      </c>
      <c r="E4">
        <v>1.12251611989357</v>
      </c>
      <c r="F4">
        <v>2.8006213663953</v>
      </c>
      <c r="G4">
        <v>1.542</v>
      </c>
      <c r="H4">
        <v>0.811</v>
      </c>
      <c r="I4">
        <v>1.045</v>
      </c>
      <c r="J4">
        <v>3.40451124164985</v>
      </c>
      <c r="K4">
        <v>1.5984</v>
      </c>
      <c r="L4">
        <v>0.998</v>
      </c>
      <c r="M4">
        <v>1.215</v>
      </c>
      <c r="Q4" s="3"/>
    </row>
    <row r="5" spans="1:17">
      <c r="A5" s="2" t="s">
        <v>16</v>
      </c>
      <c r="B5" s="2">
        <f>(B4-B3)/B3</f>
        <v>0.27213255680078</v>
      </c>
      <c r="C5" s="2">
        <f>(C4-C3)/C3</f>
        <v>0.188796369396871</v>
      </c>
      <c r="D5" s="2">
        <f>(D4-D3)/D3</f>
        <v>2.84755715173449</v>
      </c>
      <c r="E5" s="2">
        <f>(E4-E3)/E3</f>
        <v>0.257529223102832</v>
      </c>
      <c r="F5" s="2">
        <f t="shared" ref="C5:M5" si="0">F4-F3</f>
        <v>0.82143045082576</v>
      </c>
      <c r="G5" s="2">
        <f t="shared" si="0"/>
        <v>0.325</v>
      </c>
      <c r="H5" s="2">
        <f t="shared" si="0"/>
        <v>0.7048</v>
      </c>
      <c r="I5" s="2">
        <f t="shared" si="0"/>
        <v>0.217</v>
      </c>
      <c r="J5" s="2">
        <f t="shared" si="0"/>
        <v>0.47779281929146</v>
      </c>
      <c r="K5" s="2">
        <f t="shared" si="0"/>
        <v>0.1939</v>
      </c>
      <c r="L5" s="2">
        <f t="shared" si="0"/>
        <v>0.5042</v>
      </c>
      <c r="M5" s="2">
        <f t="shared" si="0"/>
        <v>0.215</v>
      </c>
      <c r="Q5" s="3"/>
    </row>
    <row r="7" spans="2:2">
      <c r="B7">
        <f>GEOMEAN(B5,C5,E5)</f>
        <v>0.236519463966255</v>
      </c>
    </row>
    <row r="8" spans="4:4">
      <c r="D8">
        <f>D4/D2</f>
        <v>0.959083419907763</v>
      </c>
    </row>
    <row r="10" spans="1:7">
      <c r="A10">
        <v>0.958535985224087</v>
      </c>
      <c r="B10">
        <v>0.238934974727781</v>
      </c>
      <c r="C10">
        <v>0.919315970813375</v>
      </c>
      <c r="E10">
        <v>1.59907363420418</v>
      </c>
      <c r="F10">
        <v>1.32760705709559</v>
      </c>
      <c r="G10">
        <v>1.5782544494609</v>
      </c>
    </row>
    <row r="11" spans="1:7">
      <c r="A11">
        <v>0.8631</v>
      </c>
      <c r="B11">
        <v>0.1062</v>
      </c>
      <c r="C11">
        <v>0.811</v>
      </c>
      <c r="E11">
        <v>1.58</v>
      </c>
      <c r="F11">
        <v>1.217</v>
      </c>
      <c r="G11">
        <v>1.542</v>
      </c>
    </row>
    <row r="12" spans="1:7">
      <c r="A12">
        <v>0.998</v>
      </c>
      <c r="B12">
        <v>0.4938</v>
      </c>
      <c r="C12">
        <v>0.998</v>
      </c>
      <c r="E12">
        <v>1.61643024890707</v>
      </c>
      <c r="F12">
        <v>1.4045</v>
      </c>
      <c r="G12">
        <v>1.5984</v>
      </c>
    </row>
    <row r="14" spans="1:3">
      <c r="A14">
        <v>3.2718361727858</v>
      </c>
      <c r="B14">
        <v>2.46082102085518</v>
      </c>
      <c r="C14">
        <v>3.13049053708961</v>
      </c>
    </row>
    <row r="15" spans="1:3">
      <c r="A15">
        <v>2.85792896080217</v>
      </c>
      <c r="B15">
        <v>1.97919091556954</v>
      </c>
      <c r="C15">
        <v>2.8006213663953</v>
      </c>
    </row>
    <row r="16" spans="1:3">
      <c r="A16">
        <v>3.50397445857673</v>
      </c>
      <c r="B16">
        <v>2.92671842235839</v>
      </c>
      <c r="C16">
        <v>3.40451124164985</v>
      </c>
    </row>
    <row r="18" spans="1:3">
      <c r="A18">
        <v>1.13132730971505</v>
      </c>
      <c r="B18">
        <v>0.892636210174004</v>
      </c>
      <c r="C18">
        <v>1.12251611989357</v>
      </c>
    </row>
    <row r="19" spans="1:3">
      <c r="A19">
        <v>1.055</v>
      </c>
      <c r="B19">
        <v>0.828</v>
      </c>
      <c r="C19">
        <v>1.045</v>
      </c>
    </row>
    <row r="20" spans="1:3">
      <c r="A20">
        <v>1.22</v>
      </c>
      <c r="B20">
        <v>1</v>
      </c>
      <c r="C20">
        <v>1.215</v>
      </c>
    </row>
    <row r="24" spans="2:13">
      <c r="B24">
        <f>(B2-B3)/B2</f>
        <v>0.247877677579462</v>
      </c>
      <c r="C24">
        <f t="shared" ref="C24:L24" si="1">(C2-C3)/C2</f>
        <v>0.169764900941346</v>
      </c>
      <c r="D24">
        <f t="shared" si="1"/>
        <v>0.750729259609463</v>
      </c>
      <c r="E24">
        <f t="shared" si="1"/>
        <v>0.210983238441549</v>
      </c>
      <c r="F24">
        <f t="shared" si="1"/>
        <v>0.307473718656038</v>
      </c>
      <c r="G24">
        <f t="shared" si="1"/>
        <v>0.229746835443038</v>
      </c>
      <c r="H24">
        <f t="shared" si="1"/>
        <v>0.876955161626695</v>
      </c>
      <c r="I24">
        <f t="shared" si="1"/>
        <v>0.215165876777251</v>
      </c>
      <c r="J24">
        <f t="shared" si="1"/>
        <v>0.164743220318111</v>
      </c>
      <c r="K24">
        <f t="shared" si="1"/>
        <v>0.131110048856339</v>
      </c>
      <c r="L24">
        <f t="shared" si="1"/>
        <v>0.505210420841683</v>
      </c>
      <c r="M24">
        <f>(M2-M3)/M2</f>
        <v>0.180327868852459</v>
      </c>
    </row>
    <row r="25" spans="1:1">
      <c r="A25">
        <f>GEOMEAN(B24:E24)</f>
        <v>0.285728890598455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丑丑儿</cp:lastModifiedBy>
  <dcterms:created xsi:type="dcterms:W3CDTF">2020-05-03T08:49:00Z</dcterms:created>
  <dcterms:modified xsi:type="dcterms:W3CDTF">2023-09-22T15:47:08Z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D6EBDCDE409F493B991F935EC68B5458</vt:lpwstr>
  </property>
</Properties>
</file>