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boody\MFE 2018\Session 11 - 14\"/>
    </mc:Choice>
  </mc:AlternateContent>
  <bookViews>
    <workbookView xWindow="0" yWindow="0" windowWidth="13650" windowHeight="7440"/>
  </bookViews>
  <sheets>
    <sheet name="Sheet2" sheetId="2" r:id="rId1"/>
  </sheets>
  <calcPr calcId="152511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G4" i="2" s="1"/>
  <c r="H4" i="2" s="1"/>
  <c r="I4" i="2" s="1"/>
  <c r="E34" i="2" l="1"/>
  <c r="F34" i="2" s="1"/>
  <c r="G34" i="2" s="1"/>
  <c r="H34" i="2" s="1"/>
  <c r="I34" i="2" s="1"/>
  <c r="E33" i="2"/>
  <c r="F33" i="2" s="1"/>
  <c r="G33" i="2" s="1"/>
  <c r="H33" i="2" s="1"/>
  <c r="I33" i="2" s="1"/>
  <c r="I47" i="2" l="1"/>
  <c r="H47" i="2"/>
  <c r="G47" i="2"/>
  <c r="F47" i="2"/>
  <c r="E47" i="2"/>
  <c r="D47" i="2"/>
  <c r="I46" i="2"/>
  <c r="H46" i="2"/>
  <c r="G46" i="2"/>
  <c r="F46" i="2"/>
  <c r="E46" i="2"/>
  <c r="D46" i="2"/>
  <c r="I44" i="2"/>
  <c r="H44" i="2"/>
  <c r="G44" i="2"/>
  <c r="F44" i="2"/>
  <c r="E44" i="2"/>
  <c r="D44" i="2"/>
  <c r="E36" i="2"/>
  <c r="D36" i="2"/>
</calcChain>
</file>

<file path=xl/sharedStrings.xml><?xml version="1.0" encoding="utf-8"?>
<sst xmlns="http://schemas.openxmlformats.org/spreadsheetml/2006/main" count="46" uniqueCount="33">
  <si>
    <t>Ethan Allen</t>
  </si>
  <si>
    <t>Case Assumptions</t>
  </si>
  <si>
    <t>Assumption Number and Description</t>
  </si>
  <si>
    <t>Revenues (as percent of previous year)</t>
  </si>
  <si>
    <t>Cost of revenues, net of depreciation and amortization</t>
  </si>
  <si>
    <t>Selling, general and administrative expenses</t>
  </si>
  <si>
    <t>Inventories</t>
  </si>
  <si>
    <t>Depreciation and amortization of property, equipment and intangibles</t>
  </si>
  <si>
    <t>Property and equipment (as percent of previous year)</t>
  </si>
  <si>
    <t>Interest expense</t>
  </si>
  <si>
    <t>Interest income and other income</t>
  </si>
  <si>
    <t>Cash (net change)</t>
  </si>
  <si>
    <t>Provision for income taxes</t>
  </si>
  <si>
    <t>Leverage ratio</t>
  </si>
  <si>
    <t>Customer deposits</t>
  </si>
  <si>
    <t>Prepaid expenses and other current assets and Other assets (as percent of previous year)</t>
  </si>
  <si>
    <t>Restricted cash and investments and Goodwill and other intangible assets (as a percent of previous year)</t>
  </si>
  <si>
    <t>Accounts Payable</t>
  </si>
  <si>
    <t>Accrued compensation and benefits</t>
  </si>
  <si>
    <t>Accrued expenses and other current liabilities</t>
  </si>
  <si>
    <t>Other long-term liabilities</t>
  </si>
  <si>
    <t>Cost of Capital</t>
  </si>
  <si>
    <t xml:space="preserve"> </t>
  </si>
  <si>
    <t>Revenues as the basis</t>
  </si>
  <si>
    <t>Cost of Sales as the basis</t>
  </si>
  <si>
    <t>Average net book value of property and equipment as the basis</t>
  </si>
  <si>
    <t>Average annual long-term debt as the basis</t>
  </si>
  <si>
    <t>Cash and cash equivalents as the basis</t>
  </si>
  <si>
    <t>Income before taxes as the basis</t>
  </si>
  <si>
    <t>Other Assets &amp; Liabilities revenue as the basis</t>
  </si>
  <si>
    <t xml:space="preserve">Accounts receivable, less allowance for doubtful accounts </t>
  </si>
  <si>
    <t>Inventories  as the basis</t>
  </si>
  <si>
    <t>Selling, general and administrative expenses  as the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</si>
</sst>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164" fontId="2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7" fontId="2" fillId="2" borderId="0" xfId="0" applyNumberFormat="1" applyFont="1" applyFill="1" applyAlignment="1">
      <alignment horizontal="center"/>
    </xf>
    <xf numFmtId="0" fontId="2" fillId="2" borderId="0" xfId="0" applyFont="1" applyFill="1" applyAlignment="1"/>
    <xf numFmtId="165" fontId="2" fillId="2" borderId="0" xfId="2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 indent="2"/>
    </xf>
    <xf numFmtId="0" fontId="2" fillId="0" borderId="0" xfId="0" applyFont="1" applyAlignment="1">
      <alignment horizontal="center"/>
    </xf>
    <xf numFmtId="166" fontId="2" fillId="2" borderId="0" xfId="2" applyNumberFormat="1" applyFont="1" applyFill="1"/>
    <xf numFmtId="166" fontId="2" fillId="2" borderId="0" xfId="1" applyNumberFormat="1" applyFont="1" applyFill="1" applyBorder="1"/>
    <xf numFmtId="0" fontId="2" fillId="0" borderId="0" xfId="0" applyFont="1" applyFill="1"/>
    <xf numFmtId="166" fontId="2" fillId="2" borderId="0" xfId="1" applyNumberFormat="1" applyFont="1" applyFill="1"/>
    <xf numFmtId="165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25" workbookViewId="0">
      <selection activeCell="A47" sqref="A47:XFD47"/>
    </sheetView>
  </sheetViews>
  <sheetFormatPr defaultRowHeight="15" x14ac:dyDescent="0.25"/>
  <cols>
    <col min="1" max="1" width="2.5703125" style="1" customWidth="1"/>
    <col min="2" max="2" width="4.28515625" style="1" customWidth="1"/>
    <col min="3" max="3" width="77.140625" style="1" customWidth="1"/>
    <col min="4" max="9" width="12.5703125" style="17" customWidth="1"/>
    <col min="10" max="11" width="9.140625" style="1"/>
  </cols>
  <sheetData>
    <row r="1" spans="2:11" x14ac:dyDescent="0.25">
      <c r="B1" s="1" t="s">
        <v>0</v>
      </c>
      <c r="D1" s="1"/>
      <c r="E1" s="1"/>
      <c r="F1" s="1"/>
      <c r="G1" s="1"/>
      <c r="H1" s="1"/>
      <c r="I1" s="1"/>
    </row>
    <row r="2" spans="2:11" x14ac:dyDescent="0.25">
      <c r="B2" s="2" t="s">
        <v>1</v>
      </c>
      <c r="D2" s="1"/>
      <c r="E2" s="1"/>
      <c r="F2" s="1"/>
      <c r="G2" s="1"/>
      <c r="H2" s="1"/>
      <c r="I2" s="1"/>
    </row>
    <row r="3" spans="2:11" x14ac:dyDescent="0.25">
      <c r="C3" s="3"/>
      <c r="D3" s="4"/>
      <c r="E3" s="4"/>
      <c r="F3" s="4"/>
      <c r="G3" s="4"/>
      <c r="H3" s="4"/>
      <c r="I3" s="4"/>
    </row>
    <row r="4" spans="2:11" ht="15.75" thickBot="1" x14ac:dyDescent="0.3">
      <c r="B4" s="5" t="s">
        <v>2</v>
      </c>
      <c r="C4" s="5"/>
      <c r="D4" s="6">
        <v>2018</v>
      </c>
      <c r="E4" s="6">
        <f>D4+1</f>
        <v>2019</v>
      </c>
      <c r="F4" s="6">
        <f t="shared" ref="F4:I4" si="0">E4+1</f>
        <v>2020</v>
      </c>
      <c r="G4" s="6">
        <f t="shared" si="0"/>
        <v>2021</v>
      </c>
      <c r="H4" s="6">
        <f t="shared" si="0"/>
        <v>2022</v>
      </c>
      <c r="I4" s="6">
        <f t="shared" si="0"/>
        <v>2023</v>
      </c>
      <c r="J4" s="12"/>
      <c r="K4" s="12"/>
    </row>
    <row r="5" spans="2:11" ht="15.75" thickTop="1" x14ac:dyDescent="0.25">
      <c r="B5" s="7">
        <v>-1</v>
      </c>
      <c r="C5" s="8" t="s">
        <v>3</v>
      </c>
      <c r="D5" s="13">
        <v>1.0509999999999999</v>
      </c>
      <c r="E5" s="13">
        <v>1.054</v>
      </c>
      <c r="F5" s="13">
        <v>1.0569999999999999</v>
      </c>
      <c r="G5" s="13">
        <v>1.038</v>
      </c>
      <c r="H5" s="13">
        <v>1.032</v>
      </c>
      <c r="I5" s="13">
        <v>1</v>
      </c>
      <c r="J5" s="1" t="s">
        <v>22</v>
      </c>
    </row>
    <row r="6" spans="2:11" x14ac:dyDescent="0.25">
      <c r="B6" s="7"/>
      <c r="C6" s="8"/>
      <c r="D6" s="13"/>
      <c r="E6" s="13"/>
      <c r="F6" s="13"/>
      <c r="G6" s="13"/>
      <c r="H6" s="13"/>
      <c r="I6" s="13"/>
    </row>
    <row r="7" spans="2:11" x14ac:dyDescent="0.25">
      <c r="B7" s="8" t="s">
        <v>23</v>
      </c>
      <c r="C7" s="10"/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</row>
    <row r="8" spans="2:11" x14ac:dyDescent="0.25">
      <c r="B8" s="7">
        <v>-2</v>
      </c>
      <c r="C8" s="11" t="s">
        <v>4</v>
      </c>
      <c r="D8" s="13">
        <v>0.41880000000000001</v>
      </c>
      <c r="E8" s="13">
        <v>0.41880000000000001</v>
      </c>
      <c r="F8" s="13">
        <v>0.41880000000000001</v>
      </c>
      <c r="G8" s="13">
        <v>0.41880000000000001</v>
      </c>
      <c r="H8" s="13">
        <v>0.41880000000000001</v>
      </c>
      <c r="I8" s="13">
        <v>0.41880000000000001</v>
      </c>
      <c r="J8" s="1" t="s">
        <v>22</v>
      </c>
    </row>
    <row r="9" spans="2:11" x14ac:dyDescent="0.25">
      <c r="B9" s="7">
        <v>-5</v>
      </c>
      <c r="C9" s="11" t="s">
        <v>5</v>
      </c>
      <c r="D9" s="13">
        <v>0.438</v>
      </c>
      <c r="E9" s="13">
        <v>0.43149999999999999</v>
      </c>
      <c r="F9" s="13">
        <v>0.43149999999999999</v>
      </c>
      <c r="G9" s="13">
        <v>0.43149999999999999</v>
      </c>
      <c r="H9" s="13">
        <v>0.43149999999999999</v>
      </c>
      <c r="I9" s="13">
        <v>0.43149999999999999</v>
      </c>
      <c r="J9" s="1" t="s">
        <v>22</v>
      </c>
    </row>
    <row r="10" spans="2:11" x14ac:dyDescent="0.25">
      <c r="B10" s="7"/>
      <c r="C10" s="11"/>
      <c r="D10" s="13"/>
      <c r="E10" s="13"/>
      <c r="F10" s="13"/>
      <c r="G10" s="13"/>
      <c r="H10" s="13"/>
      <c r="I10" s="13"/>
    </row>
    <row r="11" spans="2:11" x14ac:dyDescent="0.25">
      <c r="B11" s="8" t="s">
        <v>24</v>
      </c>
      <c r="C11" s="10"/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</row>
    <row r="12" spans="2:11" x14ac:dyDescent="0.25">
      <c r="B12" s="7">
        <v>-12</v>
      </c>
      <c r="C12" s="11" t="s">
        <v>6</v>
      </c>
      <c r="D12" s="13">
        <v>0.44640000000000002</v>
      </c>
      <c r="E12" s="13">
        <v>0.44640000000000002</v>
      </c>
      <c r="F12" s="13">
        <v>0.44640000000000002</v>
      </c>
      <c r="G12" s="13">
        <v>0.44640000000000002</v>
      </c>
      <c r="H12" s="13">
        <v>0.44640000000000002</v>
      </c>
      <c r="I12" s="13">
        <v>0.44640000000000002</v>
      </c>
    </row>
    <row r="13" spans="2:11" x14ac:dyDescent="0.25">
      <c r="B13" s="7"/>
      <c r="C13" s="10"/>
      <c r="D13" s="13"/>
      <c r="E13" s="13"/>
      <c r="F13" s="13"/>
      <c r="G13" s="13"/>
      <c r="H13" s="13"/>
      <c r="I13" s="13"/>
    </row>
    <row r="14" spans="2:11" x14ac:dyDescent="0.25">
      <c r="B14" s="8" t="s">
        <v>25</v>
      </c>
      <c r="C14" s="10"/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</row>
    <row r="15" spans="2:11" x14ac:dyDescent="0.25">
      <c r="B15" s="7">
        <v>-3</v>
      </c>
      <c r="C15" s="11" t="s">
        <v>7</v>
      </c>
      <c r="D15" s="13">
        <v>7.0300000000000001E-2</v>
      </c>
      <c r="E15" s="13">
        <v>7.0300000000000001E-2</v>
      </c>
      <c r="F15" s="13">
        <v>7.0300000000000001E-2</v>
      </c>
      <c r="G15" s="13">
        <v>7.0300000000000001E-2</v>
      </c>
      <c r="H15" s="13">
        <v>7.0300000000000001E-2</v>
      </c>
      <c r="I15" s="13">
        <v>7.0300000000000001E-2</v>
      </c>
      <c r="J15" s="1" t="s">
        <v>22</v>
      </c>
    </row>
    <row r="16" spans="2:11" x14ac:dyDescent="0.25">
      <c r="B16" s="7"/>
      <c r="C16" s="10"/>
      <c r="D16" s="13"/>
      <c r="E16" s="13"/>
      <c r="F16" s="13"/>
      <c r="G16" s="13"/>
      <c r="H16" s="13"/>
      <c r="I16" s="13"/>
    </row>
    <row r="17" spans="2:10" x14ac:dyDescent="0.25">
      <c r="B17" s="7">
        <v>-4</v>
      </c>
      <c r="C17" s="8" t="s">
        <v>8</v>
      </c>
      <c r="D17" s="13">
        <v>1.0121</v>
      </c>
      <c r="E17" s="13">
        <v>1.0121</v>
      </c>
      <c r="F17" s="13">
        <v>1.0121</v>
      </c>
      <c r="G17" s="13">
        <v>1.0121</v>
      </c>
      <c r="H17" s="13">
        <v>1.0121</v>
      </c>
      <c r="I17" s="13">
        <v>1</v>
      </c>
      <c r="J17" s="1" t="s">
        <v>22</v>
      </c>
    </row>
    <row r="18" spans="2:10" x14ac:dyDescent="0.25">
      <c r="B18" s="7"/>
      <c r="C18" s="8"/>
      <c r="D18" s="13"/>
      <c r="E18" s="13"/>
      <c r="F18" s="13"/>
      <c r="G18" s="13"/>
      <c r="H18" s="13"/>
      <c r="I18" s="13"/>
    </row>
    <row r="19" spans="2:10" x14ac:dyDescent="0.25">
      <c r="B19" s="8" t="s">
        <v>26</v>
      </c>
      <c r="C19" s="10"/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</row>
    <row r="20" spans="2:10" x14ac:dyDescent="0.25">
      <c r="B20" s="7">
        <v>-8</v>
      </c>
      <c r="C20" s="11" t="s">
        <v>9</v>
      </c>
      <c r="D20" s="13">
        <v>2.75E-2</v>
      </c>
      <c r="E20" s="13">
        <v>2.75E-2</v>
      </c>
      <c r="F20" s="13">
        <v>2.75E-2</v>
      </c>
      <c r="G20" s="13">
        <v>2.75E-2</v>
      </c>
      <c r="H20" s="13">
        <v>2.75E-2</v>
      </c>
      <c r="I20" s="13">
        <v>2.75E-2</v>
      </c>
    </row>
    <row r="21" spans="2:10" x14ac:dyDescent="0.25">
      <c r="B21" s="7"/>
      <c r="C21" s="11"/>
      <c r="D21" s="13"/>
      <c r="E21" s="13"/>
      <c r="F21" s="13"/>
      <c r="G21" s="13"/>
      <c r="H21" s="13"/>
      <c r="I21" s="13"/>
    </row>
    <row r="22" spans="2:10" x14ac:dyDescent="0.25">
      <c r="B22" s="10" t="s">
        <v>27</v>
      </c>
      <c r="C22" s="10"/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</row>
    <row r="23" spans="2:10" x14ac:dyDescent="0.25">
      <c r="B23" s="7">
        <v>-6</v>
      </c>
      <c r="C23" s="11" t="s">
        <v>10</v>
      </c>
      <c r="D23" s="13">
        <v>6.1000000000000004E-3</v>
      </c>
      <c r="E23" s="13">
        <v>6.1000000000000004E-3</v>
      </c>
      <c r="F23" s="13">
        <v>6.1000000000000004E-3</v>
      </c>
      <c r="G23" s="13">
        <v>6.1000000000000004E-3</v>
      </c>
      <c r="H23" s="13">
        <v>6.1000000000000004E-3</v>
      </c>
      <c r="I23" s="13">
        <v>6.1000000000000004E-3</v>
      </c>
      <c r="J23" s="1" t="s">
        <v>22</v>
      </c>
    </row>
    <row r="24" spans="2:10" x14ac:dyDescent="0.25">
      <c r="B24" s="7"/>
      <c r="C24" s="11"/>
      <c r="D24" s="13"/>
      <c r="E24" s="13"/>
      <c r="F24" s="13"/>
      <c r="G24" s="13"/>
      <c r="H24" s="13"/>
      <c r="I24" s="13"/>
    </row>
    <row r="25" spans="2:10" x14ac:dyDescent="0.25">
      <c r="B25" s="7">
        <v>-7</v>
      </c>
      <c r="C25" s="10" t="s">
        <v>11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5" t="s">
        <v>22</v>
      </c>
    </row>
    <row r="26" spans="2:10" x14ac:dyDescent="0.25">
      <c r="B26" s="7"/>
      <c r="C26" s="10"/>
      <c r="D26" s="16"/>
      <c r="E26" s="16"/>
      <c r="F26" s="16"/>
      <c r="G26" s="16"/>
      <c r="H26" s="16"/>
      <c r="I26" s="16"/>
    </row>
    <row r="27" spans="2:10" x14ac:dyDescent="0.25">
      <c r="B27" s="10" t="s">
        <v>28</v>
      </c>
      <c r="C27" s="10"/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</row>
    <row r="28" spans="2:10" x14ac:dyDescent="0.25">
      <c r="B28" s="7">
        <v>-10</v>
      </c>
      <c r="C28" s="11" t="s">
        <v>12</v>
      </c>
      <c r="D28" s="13">
        <v>0.25</v>
      </c>
      <c r="E28" s="13">
        <v>0.25</v>
      </c>
      <c r="F28" s="13">
        <v>0.25</v>
      </c>
      <c r="G28" s="13">
        <v>0.25</v>
      </c>
      <c r="H28" s="13">
        <v>0.25</v>
      </c>
      <c r="I28" s="13">
        <v>0.25</v>
      </c>
      <c r="J28" s="1" t="s">
        <v>22</v>
      </c>
    </row>
    <row r="29" spans="2:10" x14ac:dyDescent="0.25">
      <c r="B29" s="7"/>
      <c r="C29" s="10"/>
      <c r="D29" s="16"/>
      <c r="E29" s="16"/>
      <c r="F29" s="16"/>
      <c r="G29" s="16"/>
      <c r="H29" s="16"/>
      <c r="I29" s="16"/>
    </row>
    <row r="30" spans="2:10" x14ac:dyDescent="0.25">
      <c r="B30" s="7">
        <v>-9</v>
      </c>
      <c r="C30" s="8" t="s">
        <v>13</v>
      </c>
      <c r="D30" s="13">
        <v>9.64E-2</v>
      </c>
      <c r="E30" s="13">
        <v>9.64E-2</v>
      </c>
      <c r="F30" s="13">
        <v>9.64E-2</v>
      </c>
      <c r="G30" s="13">
        <v>9.64E-2</v>
      </c>
      <c r="H30" s="13">
        <v>9.64E-2</v>
      </c>
      <c r="I30" s="13">
        <v>9.64E-2</v>
      </c>
      <c r="J30" s="1" t="s">
        <v>22</v>
      </c>
    </row>
    <row r="31" spans="2:10" x14ac:dyDescent="0.25">
      <c r="B31" s="7"/>
      <c r="C31" s="8"/>
      <c r="D31" s="13"/>
      <c r="E31" s="13"/>
      <c r="F31" s="13"/>
      <c r="G31" s="13"/>
      <c r="H31" s="13"/>
      <c r="I31" s="13"/>
    </row>
    <row r="32" spans="2:10" x14ac:dyDescent="0.25">
      <c r="B32" s="10" t="s">
        <v>29</v>
      </c>
      <c r="C32" s="8"/>
      <c r="D32" s="13"/>
      <c r="E32" s="13"/>
      <c r="F32" s="13"/>
      <c r="G32" s="13"/>
      <c r="H32" s="13"/>
      <c r="I32" s="13"/>
    </row>
    <row r="33" spans="2:10" x14ac:dyDescent="0.25">
      <c r="B33" s="7">
        <v>-11</v>
      </c>
      <c r="C33" s="8" t="s">
        <v>30</v>
      </c>
      <c r="D33" s="14">
        <v>1.7999999999999999E-2</v>
      </c>
      <c r="E33" s="14">
        <f>D33+0.002</f>
        <v>1.9999999999999997E-2</v>
      </c>
      <c r="F33" s="14">
        <f t="shared" ref="F33:H33" si="1">E33+0.002</f>
        <v>2.1999999999999999E-2</v>
      </c>
      <c r="G33" s="14">
        <f t="shared" si="1"/>
        <v>2.4E-2</v>
      </c>
      <c r="H33" s="14">
        <f t="shared" si="1"/>
        <v>2.6000000000000002E-2</v>
      </c>
      <c r="I33" s="14">
        <f>H33</f>
        <v>2.6000000000000002E-2</v>
      </c>
      <c r="J33" s="15" t="s">
        <v>22</v>
      </c>
    </row>
    <row r="34" spans="2:10" x14ac:dyDescent="0.25">
      <c r="B34" s="7">
        <v>-11</v>
      </c>
      <c r="C34" s="8" t="s">
        <v>14</v>
      </c>
      <c r="D34" s="14">
        <v>8.5000000000000006E-2</v>
      </c>
      <c r="E34" s="14">
        <f>D34+0.002</f>
        <v>8.7000000000000008E-2</v>
      </c>
      <c r="F34" s="14">
        <f t="shared" ref="F34:H34" si="2">E34+0.002</f>
        <v>8.900000000000001E-2</v>
      </c>
      <c r="G34" s="14">
        <f t="shared" si="2"/>
        <v>9.1000000000000011E-2</v>
      </c>
      <c r="H34" s="14">
        <f t="shared" si="2"/>
        <v>9.3000000000000013E-2</v>
      </c>
      <c r="I34" s="14">
        <f>H34</f>
        <v>9.3000000000000013E-2</v>
      </c>
      <c r="J34" s="15" t="s">
        <v>22</v>
      </c>
    </row>
    <row r="35" spans="2:10" x14ac:dyDescent="0.25">
      <c r="B35" s="7"/>
      <c r="C35" s="8"/>
      <c r="D35" s="13"/>
      <c r="E35" s="13"/>
      <c r="F35" s="13"/>
      <c r="G35" s="13"/>
      <c r="H35" s="13"/>
      <c r="I35" s="13"/>
    </row>
    <row r="36" spans="2:10" x14ac:dyDescent="0.25">
      <c r="B36" s="7">
        <v>-13</v>
      </c>
      <c r="C36" s="8" t="s">
        <v>15</v>
      </c>
      <c r="D36" s="13">
        <f>1-9.95%</f>
        <v>0.90049999999999997</v>
      </c>
      <c r="E36" s="13">
        <f>1-9.95%</f>
        <v>0.90049999999999997</v>
      </c>
      <c r="F36" s="13">
        <v>1</v>
      </c>
      <c r="G36" s="13">
        <v>1</v>
      </c>
      <c r="H36" s="13">
        <v>1</v>
      </c>
      <c r="I36" s="13">
        <v>1</v>
      </c>
      <c r="J36" s="1" t="s">
        <v>22</v>
      </c>
    </row>
    <row r="37" spans="2:10" x14ac:dyDescent="0.25">
      <c r="B37" s="7"/>
      <c r="C37" s="8"/>
      <c r="D37" s="13"/>
      <c r="E37" s="13"/>
      <c r="F37" s="13"/>
      <c r="G37" s="13"/>
      <c r="H37" s="13"/>
      <c r="I37" s="13"/>
    </row>
    <row r="38" spans="2:10" x14ac:dyDescent="0.25">
      <c r="B38" s="7">
        <v>-14</v>
      </c>
      <c r="C38" s="8" t="s">
        <v>16</v>
      </c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" t="s">
        <v>22</v>
      </c>
    </row>
    <row r="39" spans="2:10" x14ac:dyDescent="0.25">
      <c r="B39" s="7"/>
      <c r="C39" s="8"/>
      <c r="D39" s="13"/>
      <c r="E39" s="13"/>
      <c r="F39" s="13"/>
      <c r="G39" s="13"/>
      <c r="H39" s="13"/>
      <c r="I39" s="13"/>
    </row>
    <row r="40" spans="2:10" x14ac:dyDescent="0.25">
      <c r="B40" s="10" t="s">
        <v>31</v>
      </c>
      <c r="C40" s="8"/>
      <c r="D40" s="13">
        <v>1</v>
      </c>
      <c r="E40" s="13">
        <v>1</v>
      </c>
      <c r="F40" s="13">
        <v>1</v>
      </c>
      <c r="G40" s="13">
        <v>1</v>
      </c>
      <c r="H40" s="13">
        <v>1</v>
      </c>
      <c r="I40" s="13">
        <v>1</v>
      </c>
    </row>
    <row r="41" spans="2:10" x14ac:dyDescent="0.25">
      <c r="B41" s="7">
        <v>-15</v>
      </c>
      <c r="C41" s="1" t="s">
        <v>17</v>
      </c>
      <c r="D41" s="13">
        <v>0.12470000000000001</v>
      </c>
      <c r="E41" s="13">
        <v>0.12470000000000001</v>
      </c>
      <c r="F41" s="13">
        <v>0.12470000000000001</v>
      </c>
      <c r="G41" s="13">
        <v>0.12470000000000001</v>
      </c>
      <c r="H41" s="13">
        <v>0.12470000000000001</v>
      </c>
      <c r="I41" s="13">
        <v>0.12470000000000001</v>
      </c>
      <c r="J41" s="1" t="s">
        <v>22</v>
      </c>
    </row>
    <row r="42" spans="2:10" x14ac:dyDescent="0.25">
      <c r="B42" s="7"/>
      <c r="C42" s="8"/>
      <c r="D42" s="13"/>
      <c r="E42" s="13"/>
      <c r="F42" s="13"/>
      <c r="G42" s="13"/>
      <c r="H42" s="13"/>
      <c r="I42" s="13"/>
    </row>
    <row r="43" spans="2:10" x14ac:dyDescent="0.25">
      <c r="B43" s="10" t="s">
        <v>32</v>
      </c>
      <c r="C43" s="8"/>
      <c r="D43" s="13"/>
      <c r="E43" s="13"/>
      <c r="F43" s="13"/>
      <c r="G43" s="13"/>
      <c r="H43" s="13"/>
      <c r="I43" s="13"/>
    </row>
    <row r="44" spans="2:10" x14ac:dyDescent="0.25">
      <c r="B44" s="7">
        <v>-16</v>
      </c>
      <c r="C44" s="8" t="s">
        <v>18</v>
      </c>
      <c r="D44" s="13">
        <f t="shared" ref="D44:I44" si="3">0.1994/3</f>
        <v>6.646666666666666E-2</v>
      </c>
      <c r="E44" s="13">
        <f t="shared" si="3"/>
        <v>6.646666666666666E-2</v>
      </c>
      <c r="F44" s="13">
        <f t="shared" si="3"/>
        <v>6.646666666666666E-2</v>
      </c>
      <c r="G44" s="13">
        <f t="shared" si="3"/>
        <v>6.646666666666666E-2</v>
      </c>
      <c r="H44" s="13">
        <f t="shared" si="3"/>
        <v>6.646666666666666E-2</v>
      </c>
      <c r="I44" s="13">
        <f t="shared" si="3"/>
        <v>6.646666666666666E-2</v>
      </c>
    </row>
    <row r="45" spans="2:10" x14ac:dyDescent="0.25">
      <c r="B45" s="7"/>
      <c r="C45" s="8"/>
      <c r="D45" s="9"/>
      <c r="E45" s="9"/>
      <c r="F45" s="9"/>
      <c r="G45" s="9"/>
      <c r="H45" s="9"/>
      <c r="I45" s="9"/>
    </row>
    <row r="46" spans="2:10" x14ac:dyDescent="0.25">
      <c r="B46" s="7"/>
      <c r="C46" s="8" t="s">
        <v>19</v>
      </c>
      <c r="D46" s="13">
        <f t="shared" ref="D46:I46" si="4">0.1994/3</f>
        <v>6.646666666666666E-2</v>
      </c>
      <c r="E46" s="13">
        <f t="shared" si="4"/>
        <v>6.646666666666666E-2</v>
      </c>
      <c r="F46" s="13">
        <f t="shared" si="4"/>
        <v>6.646666666666666E-2</v>
      </c>
      <c r="G46" s="13">
        <f t="shared" si="4"/>
        <v>6.646666666666666E-2</v>
      </c>
      <c r="H46" s="13">
        <f t="shared" si="4"/>
        <v>6.646666666666666E-2</v>
      </c>
      <c r="I46" s="13">
        <f t="shared" si="4"/>
        <v>6.646666666666666E-2</v>
      </c>
    </row>
    <row r="47" spans="2:10" x14ac:dyDescent="0.25">
      <c r="B47" s="7"/>
      <c r="C47" s="8" t="s">
        <v>20</v>
      </c>
      <c r="D47" s="13">
        <f t="shared" ref="D47:I47" si="5">0.1994/3</f>
        <v>6.646666666666666E-2</v>
      </c>
      <c r="E47" s="13">
        <f t="shared" si="5"/>
        <v>6.646666666666666E-2</v>
      </c>
      <c r="F47" s="13">
        <f t="shared" si="5"/>
        <v>6.646666666666666E-2</v>
      </c>
      <c r="G47" s="13">
        <f t="shared" si="5"/>
        <v>6.646666666666666E-2</v>
      </c>
      <c r="H47" s="13">
        <f t="shared" si="5"/>
        <v>6.646666666666666E-2</v>
      </c>
      <c r="I47" s="13">
        <f t="shared" si="5"/>
        <v>6.646666666666666E-2</v>
      </c>
    </row>
    <row r="48" spans="2:10" x14ac:dyDescent="0.25">
      <c r="B48" s="7"/>
      <c r="C48" s="8"/>
      <c r="D48" s="9"/>
      <c r="E48" s="9"/>
      <c r="F48" s="9"/>
      <c r="G48" s="9"/>
      <c r="H48" s="9"/>
      <c r="I48" s="9"/>
    </row>
    <row r="49" spans="2:9" x14ac:dyDescent="0.25">
      <c r="B49" s="7"/>
      <c r="C49" s="8"/>
      <c r="D49" s="9"/>
      <c r="E49" s="9"/>
      <c r="F49" s="9"/>
      <c r="G49" s="9"/>
      <c r="H49" s="9"/>
      <c r="I49" s="9"/>
    </row>
    <row r="50" spans="2:9" x14ac:dyDescent="0.25">
      <c r="B50" s="7"/>
      <c r="C50" s="8" t="s">
        <v>21</v>
      </c>
      <c r="D50" s="9">
        <v>0.1</v>
      </c>
      <c r="E50" s="9"/>
      <c r="F50" s="9"/>
      <c r="G50" s="9"/>
      <c r="H50" s="9"/>
      <c r="I50" s="9"/>
    </row>
    <row r="51" spans="2:9" x14ac:dyDescent="0.25">
      <c r="B51" s="7"/>
      <c r="C51" s="8"/>
      <c r="D51" s="9"/>
      <c r="E51" s="9"/>
      <c r="F51" s="9"/>
      <c r="G51" s="9"/>
      <c r="H51" s="9"/>
      <c r="I51" s="9"/>
    </row>
    <row r="52" spans="2:9" x14ac:dyDescent="0.25">
      <c r="B52" s="7"/>
      <c r="C52" s="8"/>
      <c r="D52" s="9"/>
      <c r="E52" s="9"/>
      <c r="F52" s="9"/>
      <c r="G52" s="9"/>
      <c r="H52" s="9"/>
      <c r="I52" s="9"/>
    </row>
    <row r="53" spans="2:9" x14ac:dyDescent="0.25">
      <c r="B53" s="7"/>
      <c r="C53" s="8"/>
      <c r="D53" s="9"/>
      <c r="E53" s="9"/>
      <c r="F53" s="9"/>
      <c r="G53" s="9"/>
      <c r="H53" s="9"/>
      <c r="I53" s="9"/>
    </row>
    <row r="54" spans="2:9" x14ac:dyDescent="0.25">
      <c r="B54" s="7"/>
      <c r="C54" s="8"/>
      <c r="D54" s="9"/>
      <c r="E54" s="9"/>
      <c r="F54" s="9"/>
      <c r="G54" s="9"/>
      <c r="H54" s="9"/>
      <c r="I54" s="9"/>
    </row>
    <row r="55" spans="2:9" x14ac:dyDescent="0.25">
      <c r="B55" s="7"/>
      <c r="C55" s="8"/>
      <c r="D55" s="9"/>
      <c r="E55" s="9"/>
      <c r="F55" s="9"/>
      <c r="G55" s="9"/>
      <c r="H55" s="9"/>
      <c r="I55" s="9"/>
    </row>
    <row r="56" spans="2:9" x14ac:dyDescent="0.25">
      <c r="B56" s="7"/>
      <c r="C56" s="8"/>
      <c r="D56" s="9"/>
      <c r="E56" s="9"/>
      <c r="F56" s="9"/>
      <c r="G56" s="9"/>
      <c r="H56" s="9"/>
      <c r="I56" s="9"/>
    </row>
    <row r="57" spans="2:9" x14ac:dyDescent="0.25">
      <c r="B57" s="7"/>
      <c r="C57" s="8"/>
      <c r="D57" s="9"/>
      <c r="E57" s="9"/>
      <c r="F57" s="9"/>
      <c r="G57" s="9"/>
      <c r="H57" s="9"/>
      <c r="I57" s="9"/>
    </row>
    <row r="58" spans="2:9" x14ac:dyDescent="0.25">
      <c r="B58" s="7"/>
      <c r="C58" s="8"/>
      <c r="D58" s="9"/>
      <c r="E58" s="9"/>
      <c r="F58" s="9"/>
      <c r="G58" s="9"/>
      <c r="H58" s="9"/>
      <c r="I58" s="9"/>
    </row>
    <row r="59" spans="2:9" x14ac:dyDescent="0.25">
      <c r="B59" s="7"/>
      <c r="C59" s="8"/>
      <c r="D59" s="9"/>
      <c r="E59" s="9"/>
      <c r="F59" s="9"/>
      <c r="G59" s="9"/>
      <c r="H59" s="9"/>
      <c r="I59" s="9"/>
    </row>
    <row r="60" spans="2:9" x14ac:dyDescent="0.25">
      <c r="B60" s="7"/>
      <c r="C60" s="8"/>
      <c r="D60" s="9"/>
      <c r="E60" s="9"/>
      <c r="F60" s="9"/>
      <c r="G60" s="9"/>
      <c r="H60" s="9"/>
      <c r="I60" s="9"/>
    </row>
    <row r="61" spans="2:9" x14ac:dyDescent="0.25">
      <c r="B61" s="7"/>
      <c r="C61" s="8"/>
      <c r="D61" s="9"/>
      <c r="E61" s="9"/>
      <c r="F61" s="9"/>
      <c r="G61" s="9"/>
      <c r="H61" s="9"/>
      <c r="I61" s="9"/>
    </row>
    <row r="62" spans="2:9" x14ac:dyDescent="0.25">
      <c r="B62" s="7"/>
      <c r="C62" s="8"/>
      <c r="D62" s="9"/>
      <c r="E62" s="9"/>
      <c r="F62" s="9"/>
      <c r="G62" s="9"/>
      <c r="H62" s="9"/>
      <c r="I62" s="9"/>
    </row>
    <row r="63" spans="2:9" x14ac:dyDescent="0.25">
      <c r="B63" s="7"/>
      <c r="C63" s="8"/>
      <c r="D63" s="9"/>
      <c r="E63" s="9"/>
      <c r="F63" s="9"/>
      <c r="G63" s="9"/>
      <c r="H63" s="9"/>
      <c r="I63" s="9"/>
    </row>
    <row r="64" spans="2:9" x14ac:dyDescent="0.25">
      <c r="B64" s="7"/>
      <c r="C64" s="8"/>
      <c r="D64" s="9"/>
      <c r="E64" s="9"/>
      <c r="F64" s="9"/>
      <c r="G64" s="9"/>
      <c r="H64" s="9"/>
      <c r="I64" s="9"/>
    </row>
    <row r="65" spans="2:9" x14ac:dyDescent="0.25">
      <c r="B65" s="7"/>
      <c r="C65" s="8"/>
      <c r="D65" s="9"/>
      <c r="E65" s="9"/>
      <c r="F65" s="9"/>
      <c r="G65" s="9"/>
      <c r="H65" s="9"/>
      <c r="I65" s="9"/>
    </row>
    <row r="66" spans="2:9" x14ac:dyDescent="0.25">
      <c r="B66" s="7"/>
      <c r="C66" s="8"/>
      <c r="D66" s="9"/>
      <c r="E66" s="9"/>
      <c r="F66" s="9"/>
      <c r="G66" s="9"/>
      <c r="H66" s="9"/>
      <c r="I66" s="9"/>
    </row>
    <row r="67" spans="2:9" x14ac:dyDescent="0.25">
      <c r="B67" s="7"/>
      <c r="C67" s="8"/>
      <c r="D67" s="9"/>
      <c r="E67" s="9"/>
      <c r="F67" s="9"/>
      <c r="G67" s="9"/>
      <c r="H67" s="9"/>
      <c r="I67" s="9"/>
    </row>
    <row r="68" spans="2:9" x14ac:dyDescent="0.25">
      <c r="B68" s="7"/>
      <c r="C68" s="8"/>
      <c r="D68" s="9"/>
      <c r="E68" s="9"/>
      <c r="F68" s="9"/>
      <c r="G68" s="9"/>
      <c r="H68" s="9"/>
      <c r="I6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daboody</dc:creator>
  <cp:lastModifiedBy>daboody</cp:lastModifiedBy>
  <cp:lastPrinted>2017-09-18T21:58:09Z</cp:lastPrinted>
  <dcterms:created xsi:type="dcterms:W3CDTF">2017-09-18T21:49:29Z</dcterms:created>
  <dcterms:modified xsi:type="dcterms:W3CDTF">2018-07-11T16:05:26Z</dcterms:modified>
</cp:coreProperties>
</file>