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yu/Desktop/FixedIncome/hw1/"/>
    </mc:Choice>
  </mc:AlternateContent>
  <xr:revisionPtr revIDLastSave="0" documentId="8_{72D517EC-EAB6-7D4D-B605-709860A23A19}" xr6:coauthVersionLast="43" xr6:coauthVersionMax="43" xr10:uidLastSave="{00000000-0000-0000-0000-000000000000}"/>
  <bookViews>
    <workbookView xWindow="13000" yWindow="2600" windowWidth="25040" windowHeight="13980" xr2:uid="{CB782AF5-0F66-6942-B1D5-83D2F805AA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<sst xmlns="http://schemas.openxmlformats.org/spreadsheetml/2006/main" count="3" uniqueCount="3">
  <si>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Maturity</t>
  </si>
  <si>
    <t>Coupon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</si>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</sst>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/dd/yyyy"/>
    <numFmt numFmtId="167" formatCode="0.000"/>
    <numFmt numFmtId="168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ill="1"/>
    <xf numFmtId="165" fontId="0" fillId="0" borderId="0" xfId="0" applyNumberFormat="1" applyFill="1" applyAlignment="1">
      <alignment horizontal="left"/>
    </xf>
    <xf numFmtId="0" fontId="0" fillId="0" borderId="0" xfId="0" applyFill="1"/>
    <xf numFmtId="167" fontId="0" fillId="0" borderId="0" xfId="0" applyNumberFormat="1" applyFill="1" applyAlignment="1">
      <alignment horizontal="left"/>
    </xf>
    <xf numFmtId="16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72D0-9CF5-1747-83AF-D42BD7D4801C}">
  <dimension ref="A1:C21"/>
  <sheetViews>
    <sheetView tabSelected="1" workbookViewId="0">
      <selection activeCell="D6" sqref="D6"/>
    </sheetView>
  </sheetViews>
  <sheetFormatPr baseColWidth="10" defaultRowHeight="16" x14ac:dyDescent="0.2"/>
  <sheetData>
    <row r="1" spans="1:3" x14ac:dyDescent="0.2">
      <c r="A1" s="1" t="s">
        <v>0</v>
      </c>
      <c r="B1" s="3" t="s">
        <v>1</v>
      </c>
      <c r="C1" s="3" t="s">
        <v>2</v>
      </c>
    </row>
    <row r="2" spans="1:3" x14ac:dyDescent="0.2">
      <c r="A2" s="2">
        <v>44880</v>
      </c>
      <c r="B2" s="4">
        <v>1.625</v>
      </c>
      <c r="C2" s="5">
        <f>98+18/32+1/64</f>
        <v>98.578125</v>
      </c>
    </row>
    <row r="3" spans="1:3" x14ac:dyDescent="0.2">
      <c r="A3" s="2">
        <v>44880</v>
      </c>
      <c r="B3" s="4">
        <v>7.625</v>
      </c>
      <c r="C3" s="5">
        <f>143+2/32+1/64</f>
        <v>143.078125</v>
      </c>
    </row>
    <row r="4" spans="1:3" x14ac:dyDescent="0.2">
      <c r="A4" s="2">
        <v>44972</v>
      </c>
      <c r="B4" s="4">
        <v>2</v>
      </c>
      <c r="C4" s="5">
        <f>101+7/32</f>
        <v>101.21875</v>
      </c>
    </row>
    <row r="5" spans="1:3" x14ac:dyDescent="0.2">
      <c r="A5" s="2">
        <v>44972</v>
      </c>
      <c r="B5" s="4">
        <v>7.125</v>
      </c>
      <c r="C5" s="5">
        <f>140+2/32+1/64</f>
        <v>140.078125</v>
      </c>
    </row>
    <row r="6" spans="1:3" x14ac:dyDescent="0.2">
      <c r="A6" s="2">
        <v>45061</v>
      </c>
      <c r="B6" s="4">
        <v>1.75</v>
      </c>
      <c r="C6" s="5">
        <f>99</f>
        <v>99</v>
      </c>
    </row>
    <row r="7" spans="1:3" x14ac:dyDescent="0.2">
      <c r="A7" s="2">
        <v>45153</v>
      </c>
      <c r="B7" s="4">
        <v>2.5</v>
      </c>
      <c r="C7" s="5">
        <f>104+27/32+1/64</f>
        <v>104.859375</v>
      </c>
    </row>
    <row r="8" spans="1:3" x14ac:dyDescent="0.2">
      <c r="A8" s="2">
        <v>45153</v>
      </c>
      <c r="B8" s="4">
        <v>6.25</v>
      </c>
      <c r="C8" s="5">
        <f>135+2/32</f>
        <v>135.0625</v>
      </c>
    </row>
    <row r="9" spans="1:3" x14ac:dyDescent="0.2">
      <c r="A9" s="2">
        <v>45245</v>
      </c>
      <c r="B9" s="4">
        <v>2.75</v>
      </c>
      <c r="C9" s="5">
        <f>106+31/32</f>
        <v>106.96875</v>
      </c>
    </row>
    <row r="10" spans="1:3" x14ac:dyDescent="0.2">
      <c r="A10" s="2">
        <v>45337</v>
      </c>
      <c r="B10" s="4">
        <v>2.75</v>
      </c>
      <c r="C10" s="5">
        <f>106+31/32+1/64</f>
        <v>106.984375</v>
      </c>
    </row>
    <row r="11" spans="1:3" x14ac:dyDescent="0.2">
      <c r="A11" s="2">
        <v>45427</v>
      </c>
      <c r="B11" s="4">
        <v>2.5</v>
      </c>
      <c r="C11" s="5">
        <f>104+25/32</f>
        <v>104.78125</v>
      </c>
    </row>
    <row r="12" spans="1:3" x14ac:dyDescent="0.2">
      <c r="A12" s="2">
        <v>45519</v>
      </c>
      <c r="B12" s="4">
        <v>2.375</v>
      </c>
      <c r="C12" s="5">
        <f>103+21/32</f>
        <v>103.65625</v>
      </c>
    </row>
    <row r="13" spans="1:3" x14ac:dyDescent="0.2">
      <c r="A13" s="2">
        <v>45611</v>
      </c>
      <c r="B13" s="4">
        <v>2.25</v>
      </c>
      <c r="C13" s="5">
        <f>102+17/32+1/64</f>
        <v>102.546875</v>
      </c>
    </row>
    <row r="14" spans="1:3" x14ac:dyDescent="0.2">
      <c r="A14" s="2">
        <v>45611</v>
      </c>
      <c r="B14" s="4">
        <v>7.5</v>
      </c>
      <c r="C14" s="5">
        <f>150+2/32</f>
        <v>150.0625</v>
      </c>
    </row>
    <row r="15" spans="1:3" x14ac:dyDescent="0.2">
      <c r="A15" s="2">
        <v>45703</v>
      </c>
      <c r="B15" s="4">
        <v>7.625</v>
      </c>
      <c r="C15" s="5">
        <f>152+4/32+1/64</f>
        <v>152.140625</v>
      </c>
    </row>
    <row r="16" spans="1:3" x14ac:dyDescent="0.2">
      <c r="A16" s="2">
        <v>45884</v>
      </c>
      <c r="B16" s="4">
        <v>6.875</v>
      </c>
      <c r="C16" s="5">
        <f>146+29/32</f>
        <v>146.90625</v>
      </c>
    </row>
    <row r="17" spans="1:3" x14ac:dyDescent="0.2">
      <c r="A17" s="2">
        <v>46068</v>
      </c>
      <c r="B17" s="4">
        <v>6</v>
      </c>
      <c r="C17" s="5">
        <f>139+13/32+1/64</f>
        <v>139.421875</v>
      </c>
    </row>
    <row r="18" spans="1:3" x14ac:dyDescent="0.2">
      <c r="A18" s="2">
        <v>46249</v>
      </c>
      <c r="B18" s="4">
        <v>6.75</v>
      </c>
      <c r="C18" s="5">
        <f>148+16/32+1/64</f>
        <v>148.515625</v>
      </c>
    </row>
    <row r="19" spans="1:3" x14ac:dyDescent="0.2">
      <c r="A19" s="2">
        <v>46341</v>
      </c>
      <c r="B19" s="4">
        <v>6.5</v>
      </c>
      <c r="C19" s="5">
        <f>148+16/32+1/64</f>
        <v>148.515625</v>
      </c>
    </row>
    <row r="20" spans="1:3" x14ac:dyDescent="0.2">
      <c r="A20" s="2">
        <v>46433</v>
      </c>
      <c r="B20" s="4">
        <v>6.625</v>
      </c>
      <c r="C20" s="5">
        <f>148+18/32+1/64</f>
        <v>148.578125</v>
      </c>
    </row>
    <row r="21" spans="1:3" x14ac:dyDescent="0.2">
      <c r="A21" s="2">
        <v>46614</v>
      </c>
      <c r="B21" s="4">
        <v>6.375</v>
      </c>
      <c r="C21" s="5">
        <f>147+5/32+1/64</f>
        <v>147.171875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2019-04-12T02:17:14Z</dcterms:created>
  <dcterms:modified xsi:type="dcterms:W3CDTF">2019-04-12T02:17:49Z</dcterms:modified>
</cp:coreProperties>
</file>