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8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9.xml" ContentType="application/vnd.openxmlformats-officedocument.drawingml.chartshapes+xml"/>
  <Override PartName="/xl/drawings/drawing10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11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2.xml" ContentType="application/vnd.openxmlformats-officedocument.drawingml.chartshape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3.xml" ContentType="application/vnd.openxmlformats-officedocument.drawingml.chartshape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4.xml" ContentType="application/vnd.openxmlformats-officedocument.drawingml.chartshapes+xml"/>
  <Override PartName="/xl/drawings/drawing15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6.xml" ContentType="application/vnd.openxmlformats-officedocument.drawingml.chartshapes+xml"/>
  <Override PartName="/xl/drawings/drawing17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8.xml" ContentType="application/vnd.openxmlformats-officedocument.drawingml.chartshapes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9.xml" ContentType="application/vnd.openxmlformats-officedocument.drawingml.chartshapes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20.xml" ContentType="application/vnd.openxmlformats-officedocument.drawingml.chartshapes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21.xml" ContentType="application/vnd.openxmlformats-officedocument.drawingml.chartshapes+xml"/>
  <Override PartName="/xl/drawings/drawing22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23.xml" ContentType="application/vnd.openxmlformats-officedocument.drawingml.chartshapes+xml"/>
  <Override PartName="/xl/drawings/drawing24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25.xml" ContentType="application/vnd.openxmlformats-officedocument.drawingml.chartshapes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26.xml" ContentType="application/vnd.openxmlformats-officedocument.drawingml.chartshapes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27.xml" ContentType="application/vnd.openxmlformats-officedocument.drawingml.chartshapes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28.xml" ContentType="application/vnd.openxmlformats-officedocument.drawingml.chartshapes+xml"/>
  <Override PartName="/xl/drawings/drawing29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30.xml" ContentType="application/vnd.openxmlformats-officedocument.drawingml.chartshapes+xml"/>
  <Override PartName="/xl/drawings/drawing31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32.xml" ContentType="application/vnd.openxmlformats-officedocument.drawingml.chartshapes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33.xml" ContentType="application/vnd.openxmlformats-officedocument.drawingml.chartshapes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34.xml" ContentType="application/vnd.openxmlformats-officedocument.drawingml.chartshapes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35.xml" ContentType="application/vnd.openxmlformats-officedocument.drawingml.chartshapes+xml"/>
  <Override PartName="/xl/drawings/drawing36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37.xml" ContentType="application/vnd.openxmlformats-officedocument.drawingml.chartshapes+xml"/>
  <Override PartName="/xl/drawings/drawing38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39.xml" ContentType="application/vnd.openxmlformats-officedocument.drawingml.chartshapes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40.xml" ContentType="application/vnd.openxmlformats-officedocument.drawingml.chartshapes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41.xml" ContentType="application/vnd.openxmlformats-officedocument.drawingml.chartshapes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42.xml" ContentType="application/vnd.openxmlformats-officedocument.drawingml.chartshapes+xml"/>
  <Override PartName="/xl/drawings/drawing43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44.xml" ContentType="application/vnd.openxmlformats-officedocument.drawingml.chartshapes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45.xml" ContentType="application/vnd.openxmlformats-officedocument.drawingml.chartshapes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46.xml" ContentType="application/vnd.openxmlformats-officedocument.drawingml.chartshapes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drawings/drawing47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asc\Documents\notas de mètodos numèricos\"/>
    </mc:Choice>
  </mc:AlternateContent>
  <xr:revisionPtr revIDLastSave="0" documentId="13_ncr:1_{E4E280F3-FC65-4E77-857C-94BB658959EC}" xr6:coauthVersionLast="47" xr6:coauthVersionMax="47" xr10:uidLastSave="{00000000-0000-0000-0000-000000000000}"/>
  <bookViews>
    <workbookView xWindow="-120" yWindow="-120" windowWidth="20730" windowHeight="11160" firstSheet="6" activeTab="11" xr2:uid="{CEBB4121-6BE7-4109-87D1-7284CE614F7F}"/>
  </bookViews>
  <sheets>
    <sheet name="GRAFICO 1" sheetId="1" r:id="rId1"/>
    <sheet name="EJERCICIO 1 X_1" sheetId="2" r:id="rId2"/>
    <sheet name="EJERCICIO 1 X_2" sheetId="3" r:id="rId3"/>
    <sheet name="EJERCICIO 1 X_3" sheetId="4" r:id="rId4"/>
    <sheet name="GRAFICO 2" sheetId="5" r:id="rId5"/>
    <sheet name="EJERCICIO 2" sheetId="6" r:id="rId6"/>
    <sheet name="GRAFICO 3" sheetId="7" r:id="rId7"/>
    <sheet name="EJERCICIO 3" sheetId="8" r:id="rId8"/>
    <sheet name="GRAFICO 4" sheetId="9" r:id="rId9"/>
    <sheet name="EJERCICIO 4" sheetId="10" r:id="rId10"/>
    <sheet name="GRAFICO 5" sheetId="11" r:id="rId11"/>
    <sheet name="EJERCICIO 5 X_1" sheetId="12" r:id="rId12"/>
    <sheet name="EJERCICIO 5 X_2" sheetId="13" r:id="rId13"/>
  </sheets>
  <externalReferences>
    <externalReference r:id="rId14"/>
    <externalReference r:id="rId15"/>
    <externalReference r:id="rId16"/>
    <externalReference r:id="rId17"/>
    <externalReference r:id="rId1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12" l="1"/>
  <c r="C15" i="12" s="1"/>
  <c r="C16" i="12" s="1"/>
  <c r="C17" i="12" s="1"/>
  <c r="C18" i="12" s="1"/>
  <c r="C19" i="12" s="1"/>
  <c r="C20" i="12" s="1"/>
  <c r="C21" i="12" s="1"/>
  <c r="B14" i="13"/>
  <c r="B15" i="13" s="1"/>
  <c r="B16" i="13" s="1"/>
  <c r="B17" i="13" s="1"/>
  <c r="B18" i="13" s="1"/>
  <c r="B19" i="13" s="1"/>
  <c r="B20" i="13" s="1"/>
  <c r="B21" i="13" s="1"/>
  <c r="C13" i="13"/>
  <c r="C14" i="13" s="1"/>
  <c r="B14" i="12"/>
  <c r="B15" i="12" s="1"/>
  <c r="B16" i="12" s="1"/>
  <c r="B17" i="12" s="1"/>
  <c r="B18" i="12" s="1"/>
  <c r="B19" i="12" s="1"/>
  <c r="B20" i="12" s="1"/>
  <c r="B21" i="12" s="1"/>
  <c r="C13" i="12"/>
  <c r="A8" i="11"/>
  <c r="A9" i="11" s="1"/>
  <c r="B7" i="11"/>
  <c r="A7" i="11"/>
  <c r="B6" i="11"/>
  <c r="D20" i="10"/>
  <c r="D16" i="10"/>
  <c r="B14" i="10"/>
  <c r="B15" i="10" s="1"/>
  <c r="B16" i="10" s="1"/>
  <c r="B17" i="10" s="1"/>
  <c r="B18" i="10" s="1"/>
  <c r="B19" i="10" s="1"/>
  <c r="B20" i="10" s="1"/>
  <c r="B21" i="10" s="1"/>
  <c r="C13" i="10"/>
  <c r="C14" i="10" s="1"/>
  <c r="C15" i="10" s="1"/>
  <c r="C16" i="10" s="1"/>
  <c r="C17" i="10" s="1"/>
  <c r="C18" i="10" s="1"/>
  <c r="C19" i="10" s="1"/>
  <c r="C20" i="10" s="1"/>
  <c r="C21" i="10" s="1"/>
  <c r="D21" i="10" s="1"/>
  <c r="A8" i="9"/>
  <c r="A7" i="9"/>
  <c r="B7" i="9" s="1"/>
  <c r="B6" i="9"/>
  <c r="B14" i="8"/>
  <c r="B15" i="8" s="1"/>
  <c r="B16" i="8" s="1"/>
  <c r="B17" i="8" s="1"/>
  <c r="B18" i="8" s="1"/>
  <c r="B19" i="8" s="1"/>
  <c r="B20" i="8" s="1"/>
  <c r="B21" i="8" s="1"/>
  <c r="C13" i="8"/>
  <c r="C14" i="8" s="1"/>
  <c r="C15" i="8" s="1"/>
  <c r="C16" i="8" s="1"/>
  <c r="C17" i="8" s="1"/>
  <c r="C18" i="8" s="1"/>
  <c r="C19" i="8" s="1"/>
  <c r="C20" i="8" s="1"/>
  <c r="C21" i="8" s="1"/>
  <c r="A8" i="7"/>
  <c r="A9" i="7" s="1"/>
  <c r="A10" i="7" s="1"/>
  <c r="A7" i="7"/>
  <c r="B7" i="7" s="1"/>
  <c r="B6" i="7"/>
  <c r="B14" i="6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C13" i="6"/>
  <c r="C14" i="6" s="1"/>
  <c r="C15" i="6" s="1"/>
  <c r="C16" i="6" s="1"/>
  <c r="C17" i="6" s="1"/>
  <c r="C18" i="6" s="1"/>
  <c r="C19" i="6" s="1"/>
  <c r="C20" i="6" s="1"/>
  <c r="C21" i="6" s="1"/>
  <c r="A8" i="5"/>
  <c r="A7" i="5"/>
  <c r="B7" i="5" s="1"/>
  <c r="B6" i="5"/>
  <c r="D14" i="12" l="1"/>
  <c r="E14" i="12" s="1"/>
  <c r="D21" i="6"/>
  <c r="E21" i="6" s="1"/>
  <c r="C22" i="6"/>
  <c r="D17" i="10"/>
  <c r="D18" i="10"/>
  <c r="D15" i="10"/>
  <c r="D19" i="10"/>
  <c r="D14" i="13"/>
  <c r="E14" i="13" s="1"/>
  <c r="C15" i="13"/>
  <c r="A10" i="11"/>
  <c r="B9" i="11"/>
  <c r="B8" i="11"/>
  <c r="D14" i="10"/>
  <c r="E14" i="10" s="1"/>
  <c r="A9" i="9"/>
  <c r="B8" i="9"/>
  <c r="D14" i="8"/>
  <c r="E14" i="8" s="1"/>
  <c r="A11" i="7"/>
  <c r="B10" i="7"/>
  <c r="B9" i="7"/>
  <c r="B8" i="7"/>
  <c r="D20" i="6"/>
  <c r="E20" i="6" s="1"/>
  <c r="D14" i="6"/>
  <c r="E14" i="6" s="1"/>
  <c r="B8" i="5"/>
  <c r="A9" i="5"/>
  <c r="D22" i="6" l="1"/>
  <c r="E22" i="6" s="1"/>
  <c r="C23" i="6"/>
  <c r="D15" i="13"/>
  <c r="E15" i="13" s="1"/>
  <c r="C16" i="13"/>
  <c r="D15" i="12"/>
  <c r="E15" i="12" s="1"/>
  <c r="A11" i="11"/>
  <c r="B10" i="11"/>
  <c r="E15" i="10"/>
  <c r="A10" i="9"/>
  <c r="B9" i="9"/>
  <c r="D15" i="8"/>
  <c r="E15" i="8" s="1"/>
  <c r="A12" i="7"/>
  <c r="B11" i="7"/>
  <c r="D15" i="6"/>
  <c r="E15" i="6" s="1"/>
  <c r="B9" i="5"/>
  <c r="A10" i="5"/>
  <c r="D23" i="6" l="1"/>
  <c r="E23" i="6" s="1"/>
  <c r="C24" i="6"/>
  <c r="D16" i="13"/>
  <c r="E16" i="13" s="1"/>
  <c r="C17" i="13"/>
  <c r="D16" i="12"/>
  <c r="E16" i="12" s="1"/>
  <c r="A12" i="11"/>
  <c r="B11" i="11"/>
  <c r="E16" i="10"/>
  <c r="A11" i="9"/>
  <c r="B10" i="9"/>
  <c r="D16" i="8"/>
  <c r="E16" i="8" s="1"/>
  <c r="A13" i="7"/>
  <c r="B12" i="7"/>
  <c r="D16" i="6"/>
  <c r="E16" i="6" s="1"/>
  <c r="A11" i="5"/>
  <c r="B10" i="5"/>
  <c r="C25" i="6" l="1"/>
  <c r="D24" i="6"/>
  <c r="E24" i="6" s="1"/>
  <c r="D17" i="13"/>
  <c r="E17" i="13" s="1"/>
  <c r="C18" i="13"/>
  <c r="D17" i="12"/>
  <c r="E17" i="12" s="1"/>
  <c r="A13" i="11"/>
  <c r="B12" i="11"/>
  <c r="E17" i="10"/>
  <c r="A12" i="9"/>
  <c r="B11" i="9"/>
  <c r="D17" i="8"/>
  <c r="E17" i="8" s="1"/>
  <c r="A14" i="7"/>
  <c r="B13" i="7"/>
  <c r="D17" i="6"/>
  <c r="E17" i="6" s="1"/>
  <c r="B11" i="5"/>
  <c r="A12" i="5"/>
  <c r="D25" i="6" l="1"/>
  <c r="E25" i="6" s="1"/>
  <c r="C26" i="6"/>
  <c r="D18" i="13"/>
  <c r="E18" i="13" s="1"/>
  <c r="C19" i="13"/>
  <c r="D18" i="12"/>
  <c r="E18" i="12" s="1"/>
  <c r="A14" i="11"/>
  <c r="B13" i="11"/>
  <c r="E18" i="10"/>
  <c r="A13" i="9"/>
  <c r="B12" i="9"/>
  <c r="D18" i="8"/>
  <c r="E18" i="8" s="1"/>
  <c r="A15" i="7"/>
  <c r="B14" i="7"/>
  <c r="D19" i="6"/>
  <c r="E19" i="6" s="1"/>
  <c r="D18" i="6"/>
  <c r="E18" i="6" s="1"/>
  <c r="B12" i="5"/>
  <c r="A13" i="5"/>
  <c r="D26" i="6" l="1"/>
  <c r="E26" i="6" s="1"/>
  <c r="C27" i="6"/>
  <c r="D19" i="13"/>
  <c r="E19" i="13" s="1"/>
  <c r="C20" i="13"/>
  <c r="D19" i="12"/>
  <c r="E19" i="12" s="1"/>
  <c r="A15" i="11"/>
  <c r="B14" i="11"/>
  <c r="E19" i="10"/>
  <c r="A14" i="9"/>
  <c r="B13" i="9"/>
  <c r="D19" i="8"/>
  <c r="E19" i="8" s="1"/>
  <c r="A16" i="7"/>
  <c r="B15" i="7"/>
  <c r="B13" i="5"/>
  <c r="A14" i="5"/>
  <c r="D27" i="6" l="1"/>
  <c r="E27" i="6" s="1"/>
  <c r="C28" i="6"/>
  <c r="D20" i="13"/>
  <c r="E20" i="13" s="1"/>
  <c r="C21" i="13"/>
  <c r="D21" i="13" s="1"/>
  <c r="E21" i="13" s="1"/>
  <c r="D20" i="12"/>
  <c r="E20" i="12" s="1"/>
  <c r="D21" i="12"/>
  <c r="E21" i="12" s="1"/>
  <c r="A16" i="11"/>
  <c r="B15" i="11"/>
  <c r="E20" i="10"/>
  <c r="E21" i="10"/>
  <c r="A15" i="9"/>
  <c r="B14" i="9"/>
  <c r="D20" i="8"/>
  <c r="E20" i="8" s="1"/>
  <c r="A17" i="7"/>
  <c r="B16" i="7"/>
  <c r="A15" i="5"/>
  <c r="B14" i="5"/>
  <c r="D28" i="6" l="1"/>
  <c r="E28" i="6" s="1"/>
  <c r="C29" i="6"/>
  <c r="A17" i="11"/>
  <c r="B16" i="11"/>
  <c r="B15" i="9"/>
  <c r="A16" i="9"/>
  <c r="D21" i="8"/>
  <c r="E21" i="8" s="1"/>
  <c r="A18" i="7"/>
  <c r="B17" i="7"/>
  <c r="B15" i="5"/>
  <c r="A16" i="5"/>
  <c r="D29" i="6" l="1"/>
  <c r="E29" i="6" s="1"/>
  <c r="C30" i="6"/>
  <c r="A18" i="11"/>
  <c r="B17" i="11"/>
  <c r="A17" i="9"/>
  <c r="B16" i="9"/>
  <c r="A19" i="7"/>
  <c r="B18" i="7"/>
  <c r="B16" i="5"/>
  <c r="A17" i="5"/>
  <c r="C31" i="6" l="1"/>
  <c r="D30" i="6"/>
  <c r="E30" i="6" s="1"/>
  <c r="A19" i="11"/>
  <c r="B18" i="11"/>
  <c r="A18" i="9"/>
  <c r="B17" i="9"/>
  <c r="A20" i="7"/>
  <c r="B19" i="7"/>
  <c r="B17" i="5"/>
  <c r="A18" i="5"/>
  <c r="D31" i="6" l="1"/>
  <c r="E31" i="6" s="1"/>
  <c r="C32" i="6"/>
  <c r="A20" i="11"/>
  <c r="B19" i="11"/>
  <c r="A19" i="9"/>
  <c r="B18" i="9"/>
  <c r="A21" i="7"/>
  <c r="B20" i="7"/>
  <c r="A19" i="5"/>
  <c r="B18" i="5"/>
  <c r="D32" i="6" l="1"/>
  <c r="E32" i="6" s="1"/>
  <c r="C33" i="6"/>
  <c r="A21" i="11"/>
  <c r="B20" i="11"/>
  <c r="A20" i="9"/>
  <c r="B19" i="9"/>
  <c r="A22" i="7"/>
  <c r="B21" i="7"/>
  <c r="B19" i="5"/>
  <c r="A20" i="5"/>
  <c r="D33" i="6" l="1"/>
  <c r="E33" i="6" s="1"/>
  <c r="A22" i="11"/>
  <c r="B21" i="11"/>
  <c r="A21" i="9"/>
  <c r="B20" i="9"/>
  <c r="A23" i="7"/>
  <c r="B22" i="7"/>
  <c r="B20" i="5"/>
  <c r="A21" i="5"/>
  <c r="A23" i="11" l="1"/>
  <c r="B22" i="11"/>
  <c r="A22" i="9"/>
  <c r="B21" i="9"/>
  <c r="A24" i="7"/>
  <c r="B23" i="7"/>
  <c r="B21" i="5"/>
  <c r="A22" i="5"/>
  <c r="A24" i="11" l="1"/>
  <c r="B23" i="11"/>
  <c r="A23" i="9"/>
  <c r="B22" i="9"/>
  <c r="A25" i="7"/>
  <c r="B24" i="7"/>
  <c r="A23" i="5"/>
  <c r="B22" i="5"/>
  <c r="A25" i="11" l="1"/>
  <c r="B24" i="11"/>
  <c r="A24" i="9"/>
  <c r="B23" i="9"/>
  <c r="A26" i="7"/>
  <c r="B25" i="7"/>
  <c r="B23" i="5"/>
  <c r="A24" i="5"/>
  <c r="A26" i="11" l="1"/>
  <c r="B25" i="11"/>
  <c r="A25" i="9"/>
  <c r="B24" i="9"/>
  <c r="A27" i="7"/>
  <c r="B26" i="7"/>
  <c r="A25" i="5"/>
  <c r="B24" i="5"/>
  <c r="A27" i="11" l="1"/>
  <c r="B26" i="11"/>
  <c r="A26" i="9"/>
  <c r="B25" i="9"/>
  <c r="A28" i="7"/>
  <c r="B27" i="7"/>
  <c r="B25" i="5"/>
  <c r="A26" i="5"/>
  <c r="B27" i="11" l="1"/>
  <c r="A28" i="11"/>
  <c r="A27" i="9"/>
  <c r="B26" i="9"/>
  <c r="A29" i="7"/>
  <c r="B28" i="7"/>
  <c r="A27" i="5"/>
  <c r="B26" i="5"/>
  <c r="A29" i="11" l="1"/>
  <c r="B28" i="11"/>
  <c r="A28" i="9"/>
  <c r="B27" i="9"/>
  <c r="A30" i="7"/>
  <c r="B29" i="7"/>
  <c r="B27" i="5"/>
  <c r="A28" i="5"/>
  <c r="A30" i="11" l="1"/>
  <c r="B29" i="11"/>
  <c r="A29" i="9"/>
  <c r="B28" i="9"/>
  <c r="A31" i="7"/>
  <c r="B30" i="7"/>
  <c r="B28" i="5"/>
  <c r="A29" i="5"/>
  <c r="A31" i="11" l="1"/>
  <c r="B30" i="11"/>
  <c r="A30" i="9"/>
  <c r="B29" i="9"/>
  <c r="A32" i="7"/>
  <c r="B31" i="7"/>
  <c r="B29" i="5"/>
  <c r="A30" i="5"/>
  <c r="A32" i="11" l="1"/>
  <c r="B31" i="11"/>
  <c r="A31" i="9"/>
  <c r="B30" i="9"/>
  <c r="A33" i="7"/>
  <c r="B32" i="7"/>
  <c r="A31" i="5"/>
  <c r="B30" i="5"/>
  <c r="A33" i="11" l="1"/>
  <c r="B32" i="11"/>
  <c r="A32" i="9"/>
  <c r="B31" i="9"/>
  <c r="A34" i="7"/>
  <c r="B33" i="7"/>
  <c r="B31" i="5"/>
  <c r="A32" i="5"/>
  <c r="A34" i="11" l="1"/>
  <c r="B33" i="11"/>
  <c r="A33" i="9"/>
  <c r="B32" i="9"/>
  <c r="A35" i="7"/>
  <c r="B34" i="7"/>
  <c r="B32" i="5"/>
  <c r="A33" i="5"/>
  <c r="A35" i="11" l="1"/>
  <c r="B34" i="11"/>
  <c r="A34" i="9"/>
  <c r="B33" i="9"/>
  <c r="A36" i="7"/>
  <c r="B35" i="7"/>
  <c r="B33" i="5"/>
  <c r="A34" i="5"/>
  <c r="B35" i="11" l="1"/>
  <c r="A36" i="11"/>
  <c r="A35" i="9"/>
  <c r="B34" i="9"/>
  <c r="A37" i="7"/>
  <c r="B36" i="7"/>
  <c r="A35" i="5"/>
  <c r="B34" i="5"/>
  <c r="A37" i="11" l="1"/>
  <c r="B36" i="11"/>
  <c r="A36" i="9"/>
  <c r="B35" i="9"/>
  <c r="A38" i="7"/>
  <c r="B37" i="7"/>
  <c r="B35" i="5"/>
  <c r="A36" i="5"/>
  <c r="A38" i="11" l="1"/>
  <c r="B37" i="11"/>
  <c r="A37" i="9"/>
  <c r="B36" i="9"/>
  <c r="A39" i="7"/>
  <c r="B38" i="7"/>
  <c r="B36" i="5"/>
  <c r="A37" i="5"/>
  <c r="A39" i="11" l="1"/>
  <c r="B38" i="11"/>
  <c r="A38" i="9"/>
  <c r="B37" i="9"/>
  <c r="A40" i="7"/>
  <c r="B39" i="7"/>
  <c r="B37" i="5"/>
  <c r="A38" i="5"/>
  <c r="B39" i="11" l="1"/>
  <c r="A40" i="11"/>
  <c r="A39" i="9"/>
  <c r="B38" i="9"/>
  <c r="A41" i="7"/>
  <c r="B40" i="7"/>
  <c r="A39" i="5"/>
  <c r="B38" i="5"/>
  <c r="A41" i="11" l="1"/>
  <c r="B40" i="11"/>
  <c r="A40" i="9"/>
  <c r="B39" i="9"/>
  <c r="A42" i="7"/>
  <c r="B41" i="7"/>
  <c r="B39" i="5"/>
  <c r="A40" i="5"/>
  <c r="B41" i="11" l="1"/>
  <c r="A42" i="11"/>
  <c r="A41" i="9"/>
  <c r="B40" i="9"/>
  <c r="A43" i="7"/>
  <c r="B42" i="7"/>
  <c r="A41" i="5"/>
  <c r="B40" i="5"/>
  <c r="A43" i="11" l="1"/>
  <c r="B42" i="11"/>
  <c r="A42" i="9"/>
  <c r="B41" i="9"/>
  <c r="A44" i="7"/>
  <c r="B43" i="7"/>
  <c r="B41" i="5"/>
  <c r="A42" i="5"/>
  <c r="A44" i="11" l="1"/>
  <c r="B43" i="11"/>
  <c r="A43" i="9"/>
  <c r="B42" i="9"/>
  <c r="A45" i="7"/>
  <c r="B44" i="7"/>
  <c r="A43" i="5"/>
  <c r="B42" i="5"/>
  <c r="A45" i="11" l="1"/>
  <c r="B44" i="11"/>
  <c r="A44" i="9"/>
  <c r="B43" i="9"/>
  <c r="A46" i="7"/>
  <c r="B45" i="7"/>
  <c r="B43" i="5"/>
  <c r="A44" i="5"/>
  <c r="A46" i="11" l="1"/>
  <c r="B45" i="11"/>
  <c r="A45" i="9"/>
  <c r="B44" i="9"/>
  <c r="A47" i="7"/>
  <c r="B46" i="7"/>
  <c r="B44" i="5"/>
  <c r="A45" i="5"/>
  <c r="A47" i="11" l="1"/>
  <c r="B46" i="11"/>
  <c r="A46" i="9"/>
  <c r="B45" i="9"/>
  <c r="A48" i="7"/>
  <c r="B47" i="7"/>
  <c r="B45" i="5"/>
  <c r="A46" i="5"/>
  <c r="A48" i="11" l="1"/>
  <c r="B47" i="11"/>
  <c r="A47" i="9"/>
  <c r="B46" i="9"/>
  <c r="A49" i="7"/>
  <c r="B48" i="7"/>
  <c r="A47" i="5"/>
  <c r="B46" i="5"/>
  <c r="A49" i="11" l="1"/>
  <c r="B48" i="11"/>
  <c r="A48" i="9"/>
  <c r="B47" i="9"/>
  <c r="A50" i="7"/>
  <c r="B49" i="7"/>
  <c r="B47" i="5"/>
  <c r="A48" i="5"/>
  <c r="A50" i="11" l="1"/>
  <c r="B49" i="11"/>
  <c r="A49" i="9"/>
  <c r="B48" i="9"/>
  <c r="A51" i="7"/>
  <c r="B50" i="7"/>
  <c r="A49" i="5"/>
  <c r="B48" i="5"/>
  <c r="A51" i="11" l="1"/>
  <c r="B50" i="11"/>
  <c r="A50" i="9"/>
  <c r="B49" i="9"/>
  <c r="A52" i="7"/>
  <c r="B51" i="7"/>
  <c r="B49" i="5"/>
  <c r="A50" i="5"/>
  <c r="A52" i="11" l="1"/>
  <c r="B51" i="11"/>
  <c r="A51" i="9"/>
  <c r="B50" i="9"/>
  <c r="A53" i="7"/>
  <c r="B52" i="7"/>
  <c r="A51" i="5"/>
  <c r="B50" i="5"/>
  <c r="A53" i="11" l="1"/>
  <c r="B52" i="11"/>
  <c r="A52" i="9"/>
  <c r="B51" i="9"/>
  <c r="A54" i="7"/>
  <c r="B53" i="7"/>
  <c r="B51" i="5"/>
  <c r="A52" i="5"/>
  <c r="A54" i="11" l="1"/>
  <c r="B53" i="11"/>
  <c r="A53" i="9"/>
  <c r="B52" i="9"/>
  <c r="A55" i="7"/>
  <c r="B54" i="7"/>
  <c r="B52" i="5"/>
  <c r="A53" i="5"/>
  <c r="A55" i="11" l="1"/>
  <c r="B54" i="11"/>
  <c r="A54" i="9"/>
  <c r="B53" i="9"/>
  <c r="A56" i="7"/>
  <c r="B55" i="7"/>
  <c r="B53" i="5"/>
  <c r="A54" i="5"/>
  <c r="A56" i="11" l="1"/>
  <c r="B55" i="11"/>
  <c r="A55" i="9"/>
  <c r="B54" i="9"/>
  <c r="A57" i="7"/>
  <c r="B56" i="7"/>
  <c r="A55" i="5"/>
  <c r="B54" i="5"/>
  <c r="A57" i="11" l="1"/>
  <c r="B56" i="11"/>
  <c r="A56" i="9"/>
  <c r="B55" i="9"/>
  <c r="A58" i="7"/>
  <c r="B57" i="7"/>
  <c r="B55" i="5"/>
  <c r="A56" i="5"/>
  <c r="A58" i="11" l="1"/>
  <c r="B57" i="11"/>
  <c r="A57" i="9"/>
  <c r="B56" i="9"/>
  <c r="A59" i="7"/>
  <c r="B58" i="7"/>
  <c r="A57" i="5"/>
  <c r="B56" i="5"/>
  <c r="A59" i="11" l="1"/>
  <c r="B58" i="11"/>
  <c r="A58" i="9"/>
  <c r="B57" i="9"/>
  <c r="A60" i="7"/>
  <c r="B59" i="7"/>
  <c r="B57" i="5"/>
  <c r="A58" i="5"/>
  <c r="A60" i="11" l="1"/>
  <c r="B59" i="11"/>
  <c r="A59" i="9"/>
  <c r="B58" i="9"/>
  <c r="A61" i="7"/>
  <c r="B60" i="7"/>
  <c r="A59" i="5"/>
  <c r="B58" i="5"/>
  <c r="A61" i="11" l="1"/>
  <c r="B60" i="11"/>
  <c r="A60" i="9"/>
  <c r="B59" i="9"/>
  <c r="A62" i="7"/>
  <c r="B61" i="7"/>
  <c r="B59" i="5"/>
  <c r="A60" i="5"/>
  <c r="A62" i="11" l="1"/>
  <c r="B61" i="11"/>
  <c r="A61" i="9"/>
  <c r="B60" i="9"/>
  <c r="A63" i="7"/>
  <c r="B62" i="7"/>
  <c r="B60" i="5"/>
  <c r="A61" i="5"/>
  <c r="A63" i="11" l="1"/>
  <c r="B62" i="11"/>
  <c r="A62" i="9"/>
  <c r="B61" i="9"/>
  <c r="A64" i="7"/>
  <c r="B63" i="7"/>
  <c r="B61" i="5"/>
  <c r="A62" i="5"/>
  <c r="A64" i="11" l="1"/>
  <c r="B63" i="11"/>
  <c r="A63" i="9"/>
  <c r="B62" i="9"/>
  <c r="A65" i="7"/>
  <c r="B64" i="7"/>
  <c r="A63" i="5"/>
  <c r="B62" i="5"/>
  <c r="A65" i="11" l="1"/>
  <c r="B64" i="11"/>
  <c r="A64" i="9"/>
  <c r="B63" i="9"/>
  <c r="A66" i="7"/>
  <c r="B65" i="7"/>
  <c r="B63" i="5"/>
  <c r="A64" i="5"/>
  <c r="A66" i="11" l="1"/>
  <c r="B65" i="11"/>
  <c r="A65" i="9"/>
  <c r="B64" i="9"/>
  <c r="A67" i="7"/>
  <c r="B66" i="7"/>
  <c r="B64" i="5"/>
  <c r="A65" i="5"/>
  <c r="A67" i="11" l="1"/>
  <c r="B66" i="11"/>
  <c r="A66" i="9"/>
  <c r="B65" i="9"/>
  <c r="A68" i="7"/>
  <c r="B67" i="7"/>
  <c r="B65" i="5"/>
  <c r="A66" i="5"/>
  <c r="A68" i="11" l="1"/>
  <c r="B67" i="11"/>
  <c r="A67" i="9"/>
  <c r="B66" i="9"/>
  <c r="A69" i="7"/>
  <c r="B68" i="7"/>
  <c r="A67" i="5"/>
  <c r="B66" i="5"/>
  <c r="A69" i="11" l="1"/>
  <c r="B68" i="11"/>
  <c r="A68" i="9"/>
  <c r="B67" i="9"/>
  <c r="A70" i="7"/>
  <c r="B69" i="7"/>
  <c r="B67" i="5"/>
  <c r="A68" i="5"/>
  <c r="A70" i="11" l="1"/>
  <c r="B69" i="11"/>
  <c r="A69" i="9"/>
  <c r="B68" i="9"/>
  <c r="A71" i="7"/>
  <c r="B70" i="7"/>
  <c r="B68" i="5"/>
  <c r="A69" i="5"/>
  <c r="A71" i="11" l="1"/>
  <c r="B70" i="11"/>
  <c r="A70" i="9"/>
  <c r="B69" i="9"/>
  <c r="A72" i="7"/>
  <c r="B71" i="7"/>
  <c r="B69" i="5"/>
  <c r="A70" i="5"/>
  <c r="A72" i="11" l="1"/>
  <c r="B71" i="11"/>
  <c r="A71" i="9"/>
  <c r="B70" i="9"/>
  <c r="A73" i="7"/>
  <c r="B72" i="7"/>
  <c r="A71" i="5"/>
  <c r="B70" i="5"/>
  <c r="A73" i="11" l="1"/>
  <c r="B72" i="11"/>
  <c r="A72" i="9"/>
  <c r="B71" i="9"/>
  <c r="A74" i="7"/>
  <c r="B73" i="7"/>
  <c r="B71" i="5"/>
  <c r="A72" i="5"/>
  <c r="A74" i="11" l="1"/>
  <c r="B73" i="11"/>
  <c r="A73" i="9"/>
  <c r="B72" i="9"/>
  <c r="A75" i="7"/>
  <c r="B74" i="7"/>
  <c r="B72" i="5"/>
  <c r="A73" i="5"/>
  <c r="A75" i="11" l="1"/>
  <c r="B74" i="11"/>
  <c r="A74" i="9"/>
  <c r="B73" i="9"/>
  <c r="B75" i="7"/>
  <c r="A76" i="7"/>
  <c r="B73" i="5"/>
  <c r="A74" i="5"/>
  <c r="A76" i="11" l="1"/>
  <c r="B75" i="11"/>
  <c r="A75" i="9"/>
  <c r="B74" i="9"/>
  <c r="A77" i="7"/>
  <c r="B76" i="7"/>
  <c r="A75" i="5"/>
  <c r="B74" i="5"/>
  <c r="A77" i="11" l="1"/>
  <c r="B76" i="11"/>
  <c r="A76" i="9"/>
  <c r="B75" i="9"/>
  <c r="A78" i="7"/>
  <c r="B77" i="7"/>
  <c r="B75" i="5"/>
  <c r="A76" i="5"/>
  <c r="A78" i="11" l="1"/>
  <c r="B77" i="11"/>
  <c r="A77" i="9"/>
  <c r="B76" i="9"/>
  <c r="A79" i="7"/>
  <c r="B78" i="7"/>
  <c r="B76" i="5"/>
  <c r="A77" i="5"/>
  <c r="A79" i="11" l="1"/>
  <c r="B78" i="11"/>
  <c r="A78" i="9"/>
  <c r="B77" i="9"/>
  <c r="B79" i="7"/>
  <c r="A80" i="7"/>
  <c r="B77" i="5"/>
  <c r="A78" i="5"/>
  <c r="A80" i="11" l="1"/>
  <c r="B79" i="11"/>
  <c r="A79" i="9"/>
  <c r="B78" i="9"/>
  <c r="A81" i="7"/>
  <c r="B80" i="7"/>
  <c r="A79" i="5"/>
  <c r="B78" i="5"/>
  <c r="A81" i="11" l="1"/>
  <c r="B80" i="11"/>
  <c r="A80" i="9"/>
  <c r="B79" i="9"/>
  <c r="A82" i="7"/>
  <c r="B81" i="7"/>
  <c r="B79" i="5"/>
  <c r="A80" i="5"/>
  <c r="A82" i="11" l="1"/>
  <c r="B81" i="11"/>
  <c r="A81" i="9"/>
  <c r="B80" i="9"/>
  <c r="A83" i="7"/>
  <c r="B82" i="7"/>
  <c r="A81" i="5"/>
  <c r="B80" i="5"/>
  <c r="A83" i="11" l="1"/>
  <c r="B82" i="11"/>
  <c r="A82" i="9"/>
  <c r="B81" i="9"/>
  <c r="B83" i="7"/>
  <c r="A84" i="7"/>
  <c r="B81" i="5"/>
  <c r="A82" i="5"/>
  <c r="A84" i="11" l="1"/>
  <c r="B83" i="11"/>
  <c r="A83" i="9"/>
  <c r="B82" i="9"/>
  <c r="A85" i="7"/>
  <c r="B84" i="7"/>
  <c r="A83" i="5"/>
  <c r="B82" i="5"/>
  <c r="A85" i="11" l="1"/>
  <c r="B84" i="11"/>
  <c r="A84" i="9"/>
  <c r="B83" i="9"/>
  <c r="A86" i="7"/>
  <c r="B85" i="7"/>
  <c r="B83" i="5"/>
  <c r="A84" i="5"/>
  <c r="A86" i="11" l="1"/>
  <c r="B85" i="11"/>
  <c r="A85" i="9"/>
  <c r="B84" i="9"/>
  <c r="A87" i="7"/>
  <c r="B86" i="7"/>
  <c r="B84" i="5"/>
  <c r="A85" i="5"/>
  <c r="A87" i="11" l="1"/>
  <c r="B86" i="11"/>
  <c r="A86" i="9"/>
  <c r="B85" i="9"/>
  <c r="A88" i="7"/>
  <c r="B87" i="7"/>
  <c r="B85" i="5"/>
  <c r="A86" i="5"/>
  <c r="A88" i="11" l="1"/>
  <c r="B87" i="11"/>
  <c r="A87" i="9"/>
  <c r="B86" i="9"/>
  <c r="A89" i="7"/>
  <c r="B88" i="7"/>
  <c r="A87" i="5"/>
  <c r="B86" i="5"/>
  <c r="A89" i="11" l="1"/>
  <c r="B88" i="11"/>
  <c r="A88" i="9"/>
  <c r="B87" i="9"/>
  <c r="A90" i="7"/>
  <c r="B89" i="7"/>
  <c r="B87" i="5"/>
  <c r="A88" i="5"/>
  <c r="A90" i="11" l="1"/>
  <c r="B89" i="11"/>
  <c r="A89" i="9"/>
  <c r="B88" i="9"/>
  <c r="A91" i="7"/>
  <c r="B90" i="7"/>
  <c r="A89" i="5"/>
  <c r="B88" i="5"/>
  <c r="A91" i="11" l="1"/>
  <c r="B90" i="11"/>
  <c r="A90" i="9"/>
  <c r="B89" i="9"/>
  <c r="B91" i="7"/>
  <c r="A92" i="7"/>
  <c r="B89" i="5"/>
  <c r="A90" i="5"/>
  <c r="A92" i="11" l="1"/>
  <c r="B91" i="11"/>
  <c r="A91" i="9"/>
  <c r="B90" i="9"/>
  <c r="A93" i="7"/>
  <c r="B92" i="7"/>
  <c r="A91" i="5"/>
  <c r="B90" i="5"/>
  <c r="A93" i="11" l="1"/>
  <c r="B92" i="11"/>
  <c r="A92" i="9"/>
  <c r="B91" i="9"/>
  <c r="A94" i="7"/>
  <c r="B93" i="7"/>
  <c r="B91" i="5"/>
  <c r="A92" i="5"/>
  <c r="A94" i="11" l="1"/>
  <c r="B93" i="11"/>
  <c r="A93" i="9"/>
  <c r="B92" i="9"/>
  <c r="A95" i="7"/>
  <c r="B94" i="7"/>
  <c r="B92" i="5"/>
  <c r="A93" i="5"/>
  <c r="A95" i="11" l="1"/>
  <c r="B94" i="11"/>
  <c r="A94" i="9"/>
  <c r="B93" i="9"/>
  <c r="B95" i="7"/>
  <c r="A96" i="7"/>
  <c r="B93" i="5"/>
  <c r="A94" i="5"/>
  <c r="A96" i="11" l="1"/>
  <c r="B95" i="11"/>
  <c r="A95" i="9"/>
  <c r="B94" i="9"/>
  <c r="A97" i="7"/>
  <c r="B96" i="7"/>
  <c r="A95" i="5"/>
  <c r="B94" i="5"/>
  <c r="A97" i="11" l="1"/>
  <c r="B96" i="11"/>
  <c r="A96" i="9"/>
  <c r="B95" i="9"/>
  <c r="A98" i="7"/>
  <c r="B97" i="7"/>
  <c r="B95" i="5"/>
  <c r="A96" i="5"/>
  <c r="A98" i="11" l="1"/>
  <c r="B97" i="11"/>
  <c r="A97" i="9"/>
  <c r="B96" i="9"/>
  <c r="A99" i="7"/>
  <c r="B98" i="7"/>
  <c r="A97" i="5"/>
  <c r="B96" i="5"/>
  <c r="A99" i="11" l="1"/>
  <c r="B98" i="11"/>
  <c r="A98" i="9"/>
  <c r="B97" i="9"/>
  <c r="B99" i="7"/>
  <c r="A100" i="7"/>
  <c r="B97" i="5"/>
  <c r="A98" i="5"/>
  <c r="A100" i="11" l="1"/>
  <c r="B99" i="11"/>
  <c r="A99" i="9"/>
  <c r="B98" i="9"/>
  <c r="A101" i="7"/>
  <c r="B100" i="7"/>
  <c r="A99" i="5"/>
  <c r="B98" i="5"/>
  <c r="A101" i="11" l="1"/>
  <c r="B100" i="11"/>
  <c r="A100" i="9"/>
  <c r="B99" i="9"/>
  <c r="A102" i="7"/>
  <c r="B101" i="7"/>
  <c r="B99" i="5"/>
  <c r="A100" i="5"/>
  <c r="A102" i="11" l="1"/>
  <c r="B101" i="11"/>
  <c r="A101" i="9"/>
  <c r="B100" i="9"/>
  <c r="A103" i="7"/>
  <c r="B102" i="7"/>
  <c r="B100" i="5"/>
  <c r="A101" i="5"/>
  <c r="A103" i="11" l="1"/>
  <c r="B102" i="11"/>
  <c r="A102" i="9"/>
  <c r="B101" i="9"/>
  <c r="A104" i="7"/>
  <c r="B103" i="7"/>
  <c r="B101" i="5"/>
  <c r="A102" i="5"/>
  <c r="A104" i="11" l="1"/>
  <c r="B103" i="11"/>
  <c r="A103" i="9"/>
  <c r="B102" i="9"/>
  <c r="A105" i="7"/>
  <c r="B104" i="7"/>
  <c r="A103" i="5"/>
  <c r="B102" i="5"/>
  <c r="A105" i="11" l="1"/>
  <c r="B104" i="11"/>
  <c r="A104" i="9"/>
  <c r="B103" i="9"/>
  <c r="B105" i="7"/>
  <c r="A106" i="7"/>
  <c r="B103" i="5"/>
  <c r="A104" i="5"/>
  <c r="A106" i="11" l="1"/>
  <c r="B105" i="11"/>
  <c r="A105" i="9"/>
  <c r="B104" i="9"/>
  <c r="A107" i="7"/>
  <c r="B106" i="7"/>
  <c r="B104" i="5"/>
  <c r="A105" i="5"/>
  <c r="A107" i="11" l="1"/>
  <c r="B106" i="11"/>
  <c r="A106" i="9"/>
  <c r="B105" i="9"/>
  <c r="B107" i="7"/>
  <c r="A108" i="7"/>
  <c r="B105" i="5"/>
  <c r="A106" i="5"/>
  <c r="A108" i="11" l="1"/>
  <c r="B107" i="11"/>
  <c r="A107" i="9"/>
  <c r="B106" i="9"/>
  <c r="A109" i="7"/>
  <c r="B108" i="7"/>
  <c r="A107" i="5"/>
  <c r="B106" i="5"/>
  <c r="A109" i="11" l="1"/>
  <c r="B108" i="11"/>
  <c r="B107" i="9"/>
  <c r="A108" i="9"/>
  <c r="B109" i="7"/>
  <c r="A110" i="7"/>
  <c r="B107" i="5"/>
  <c r="A108" i="5"/>
  <c r="A110" i="11" l="1"/>
  <c r="B109" i="11"/>
  <c r="A109" i="9"/>
  <c r="B108" i="9"/>
  <c r="A111" i="7"/>
  <c r="B110" i="7"/>
  <c r="B108" i="5"/>
  <c r="A109" i="5"/>
  <c r="A111" i="11" l="1"/>
  <c r="B110" i="11"/>
  <c r="A110" i="9"/>
  <c r="B109" i="9"/>
  <c r="B111" i="7"/>
  <c r="A112" i="7"/>
  <c r="B109" i="5"/>
  <c r="A110" i="5"/>
  <c r="A112" i="11" l="1"/>
  <c r="B111" i="11"/>
  <c r="A111" i="9"/>
  <c r="B110" i="9"/>
  <c r="A113" i="7"/>
  <c r="B112" i="7"/>
  <c r="A111" i="5"/>
  <c r="B110" i="5"/>
  <c r="A113" i="11" l="1"/>
  <c r="B112" i="11"/>
  <c r="A112" i="9"/>
  <c r="B111" i="9"/>
  <c r="B113" i="7"/>
  <c r="A114" i="7"/>
  <c r="B111" i="5"/>
  <c r="A112" i="5"/>
  <c r="A114" i="11" l="1"/>
  <c r="B113" i="11"/>
  <c r="A113" i="9"/>
  <c r="B112" i="9"/>
  <c r="A115" i="7"/>
  <c r="B114" i="7"/>
  <c r="A113" i="5"/>
  <c r="B112" i="5"/>
  <c r="A115" i="11" l="1"/>
  <c r="B114" i="11"/>
  <c r="A114" i="9"/>
  <c r="B113" i="9"/>
  <c r="B115" i="7"/>
  <c r="A116" i="7"/>
  <c r="B113" i="5"/>
  <c r="A114" i="5"/>
  <c r="A116" i="11" l="1"/>
  <c r="B115" i="11"/>
  <c r="A115" i="9"/>
  <c r="B114" i="9"/>
  <c r="A117" i="7"/>
  <c r="B116" i="7"/>
  <c r="A115" i="5"/>
  <c r="B114" i="5"/>
  <c r="A117" i="11" l="1"/>
  <c r="B116" i="11"/>
  <c r="B115" i="9"/>
  <c r="A116" i="9"/>
  <c r="B117" i="7"/>
  <c r="A118" i="7"/>
  <c r="B115" i="5"/>
  <c r="A116" i="5"/>
  <c r="A118" i="11" l="1"/>
  <c r="B117" i="11"/>
  <c r="A117" i="9"/>
  <c r="B116" i="9"/>
  <c r="A119" i="7"/>
  <c r="B118" i="7"/>
  <c r="B116" i="5"/>
  <c r="A117" i="5"/>
  <c r="A119" i="11" l="1"/>
  <c r="B118" i="11"/>
  <c r="A118" i="9"/>
  <c r="B117" i="9"/>
  <c r="B119" i="7"/>
  <c r="A120" i="7"/>
  <c r="B117" i="5"/>
  <c r="A118" i="5"/>
  <c r="A120" i="11" l="1"/>
  <c r="B119" i="11"/>
  <c r="A119" i="9"/>
  <c r="B118" i="9"/>
  <c r="A121" i="7"/>
  <c r="B120" i="7"/>
  <c r="A119" i="5"/>
  <c r="B118" i="5"/>
  <c r="A121" i="11" l="1"/>
  <c r="B120" i="11"/>
  <c r="A120" i="9"/>
  <c r="B119" i="9"/>
  <c r="B121" i="7"/>
  <c r="A122" i="7"/>
  <c r="B119" i="5"/>
  <c r="A120" i="5"/>
  <c r="A122" i="11" l="1"/>
  <c r="B121" i="11"/>
  <c r="A121" i="9"/>
  <c r="B120" i="9"/>
  <c r="A123" i="7"/>
  <c r="B122" i="7"/>
  <c r="A121" i="5"/>
  <c r="B120" i="5"/>
  <c r="A123" i="11" l="1"/>
  <c r="B122" i="11"/>
  <c r="A122" i="9"/>
  <c r="B121" i="9"/>
  <c r="B123" i="7"/>
  <c r="A124" i="7"/>
  <c r="B121" i="5"/>
  <c r="A122" i="5"/>
  <c r="A124" i="11" l="1"/>
  <c r="B123" i="11"/>
  <c r="A123" i="9"/>
  <c r="B122" i="9"/>
  <c r="A125" i="7"/>
  <c r="B124" i="7"/>
  <c r="A123" i="5"/>
  <c r="B122" i="5"/>
  <c r="A125" i="11" l="1"/>
  <c r="B124" i="11"/>
  <c r="A124" i="9"/>
  <c r="B123" i="9"/>
  <c r="B125" i="7"/>
  <c r="A126" i="7"/>
  <c r="B123" i="5"/>
  <c r="A124" i="5"/>
  <c r="A126" i="11" l="1"/>
  <c r="B125" i="11"/>
  <c r="A125" i="9"/>
  <c r="B124" i="9"/>
  <c r="A127" i="7"/>
  <c r="B126" i="7"/>
  <c r="A125" i="5"/>
  <c r="B124" i="5"/>
  <c r="A127" i="11" l="1"/>
  <c r="B126" i="11"/>
  <c r="A126" i="9"/>
  <c r="B125" i="9"/>
  <c r="B127" i="7"/>
  <c r="A128" i="7"/>
  <c r="B125" i="5"/>
  <c r="A126" i="5"/>
  <c r="A128" i="11" l="1"/>
  <c r="B127" i="11"/>
  <c r="A127" i="9"/>
  <c r="B126" i="9"/>
  <c r="A129" i="7"/>
  <c r="B128" i="7"/>
  <c r="A127" i="5"/>
  <c r="B126" i="5"/>
  <c r="A129" i="11" l="1"/>
  <c r="B128" i="11"/>
  <c r="B127" i="9"/>
  <c r="A128" i="9"/>
  <c r="B129" i="7"/>
  <c r="A130" i="7"/>
  <c r="B127" i="5"/>
  <c r="A128" i="5"/>
  <c r="A130" i="11" l="1"/>
  <c r="B129" i="11"/>
  <c r="A129" i="9"/>
  <c r="B128" i="9"/>
  <c r="A131" i="7"/>
  <c r="B130" i="7"/>
  <c r="A129" i="5"/>
  <c r="B128" i="5"/>
  <c r="A131" i="11" l="1"/>
  <c r="B130" i="11"/>
  <c r="A130" i="9"/>
  <c r="B129" i="9"/>
  <c r="B131" i="7"/>
  <c r="A132" i="7"/>
  <c r="B129" i="5"/>
  <c r="A130" i="5"/>
  <c r="A132" i="11" l="1"/>
  <c r="B131" i="11"/>
  <c r="A131" i="9"/>
  <c r="B130" i="9"/>
  <c r="A133" i="7"/>
  <c r="B132" i="7"/>
  <c r="A131" i="5"/>
  <c r="B130" i="5"/>
  <c r="A133" i="11" l="1"/>
  <c r="B132" i="11"/>
  <c r="A132" i="9"/>
  <c r="B131" i="9"/>
  <c r="B133" i="7"/>
  <c r="A134" i="7"/>
  <c r="B131" i="5"/>
  <c r="A132" i="5"/>
  <c r="A134" i="11" l="1"/>
  <c r="B133" i="11"/>
  <c r="A133" i="9"/>
  <c r="B132" i="9"/>
  <c r="A135" i="7"/>
  <c r="B134" i="7"/>
  <c r="A133" i="5"/>
  <c r="B132" i="5"/>
  <c r="A135" i="11" l="1"/>
  <c r="B134" i="11"/>
  <c r="A134" i="9"/>
  <c r="B133" i="9"/>
  <c r="B135" i="7"/>
  <c r="A136" i="7"/>
  <c r="B133" i="5"/>
  <c r="A134" i="5"/>
  <c r="A136" i="11" l="1"/>
  <c r="B135" i="11"/>
  <c r="A135" i="9"/>
  <c r="B134" i="9"/>
  <c r="A137" i="7"/>
  <c r="B136" i="7"/>
  <c r="A135" i="5"/>
  <c r="B134" i="5"/>
  <c r="A137" i="11" l="1"/>
  <c r="B136" i="11"/>
  <c r="B135" i="9"/>
  <c r="A136" i="9"/>
  <c r="B137" i="7"/>
  <c r="A138" i="7"/>
  <c r="B135" i="5"/>
  <c r="A136" i="5"/>
  <c r="A138" i="11" l="1"/>
  <c r="B137" i="11"/>
  <c r="A137" i="9"/>
  <c r="B136" i="9"/>
  <c r="A139" i="7"/>
  <c r="B138" i="7"/>
  <c r="A137" i="5"/>
  <c r="B136" i="5"/>
  <c r="A139" i="11" l="1"/>
  <c r="B138" i="11"/>
  <c r="A138" i="9"/>
  <c r="B137" i="9"/>
  <c r="B139" i="7"/>
  <c r="A140" i="7"/>
  <c r="B137" i="5"/>
  <c r="A138" i="5"/>
  <c r="A140" i="11" l="1"/>
  <c r="B139" i="11"/>
  <c r="A139" i="9"/>
  <c r="B138" i="9"/>
  <c r="A141" i="7"/>
  <c r="B140" i="7"/>
  <c r="A139" i="5"/>
  <c r="B138" i="5"/>
  <c r="A141" i="11" l="1"/>
  <c r="B140" i="11"/>
  <c r="A140" i="9"/>
  <c r="B139" i="9"/>
  <c r="B141" i="7"/>
  <c r="A142" i="7"/>
  <c r="B139" i="5"/>
  <c r="A140" i="5"/>
  <c r="A142" i="11" l="1"/>
  <c r="B141" i="11"/>
  <c r="A141" i="9"/>
  <c r="B140" i="9"/>
  <c r="A143" i="7"/>
  <c r="B142" i="7"/>
  <c r="A141" i="5"/>
  <c r="B140" i="5"/>
  <c r="A143" i="11" l="1"/>
  <c r="B142" i="11"/>
  <c r="A142" i="9"/>
  <c r="B141" i="9"/>
  <c r="B143" i="7"/>
  <c r="A144" i="7"/>
  <c r="B141" i="5"/>
  <c r="A142" i="5"/>
  <c r="A144" i="11" l="1"/>
  <c r="B143" i="11"/>
  <c r="A143" i="9"/>
  <c r="B142" i="9"/>
  <c r="A145" i="7"/>
  <c r="B144" i="7"/>
  <c r="A143" i="5"/>
  <c r="B142" i="5"/>
  <c r="A145" i="11" l="1"/>
  <c r="B144" i="11"/>
  <c r="B143" i="9"/>
  <c r="A144" i="9"/>
  <c r="B145" i="7"/>
  <c r="A146" i="7"/>
  <c r="B143" i="5"/>
  <c r="A144" i="5"/>
  <c r="A146" i="11" l="1"/>
  <c r="B145" i="11"/>
  <c r="A145" i="9"/>
  <c r="B144" i="9"/>
  <c r="A147" i="7"/>
  <c r="B146" i="7"/>
  <c r="A145" i="5"/>
  <c r="B144" i="5"/>
  <c r="A147" i="11" l="1"/>
  <c r="B146" i="11"/>
  <c r="A146" i="9"/>
  <c r="B145" i="9"/>
  <c r="B147" i="7"/>
  <c r="A148" i="7"/>
  <c r="B145" i="5"/>
  <c r="A146" i="5"/>
  <c r="A148" i="11" l="1"/>
  <c r="B147" i="11"/>
  <c r="A147" i="9"/>
  <c r="B146" i="9"/>
  <c r="A149" i="7"/>
  <c r="B148" i="7"/>
  <c r="A147" i="5"/>
  <c r="B146" i="5"/>
  <c r="A149" i="11" l="1"/>
  <c r="B148" i="11"/>
  <c r="A148" i="9"/>
  <c r="B147" i="9"/>
  <c r="B149" i="7"/>
  <c r="A150" i="7"/>
  <c r="B147" i="5"/>
  <c r="A148" i="5"/>
  <c r="B149" i="11" l="1"/>
  <c r="A150" i="11"/>
  <c r="A149" i="9"/>
  <c r="B148" i="9"/>
  <c r="A151" i="7"/>
  <c r="B150" i="7"/>
  <c r="A149" i="5"/>
  <c r="B148" i="5"/>
  <c r="A151" i="11" l="1"/>
  <c r="B150" i="11"/>
  <c r="A150" i="9"/>
  <c r="B149" i="9"/>
  <c r="B151" i="7"/>
  <c r="A152" i="7"/>
  <c r="B149" i="5"/>
  <c r="A150" i="5"/>
  <c r="A152" i="11" l="1"/>
  <c r="B151" i="11"/>
  <c r="A151" i="9"/>
  <c r="B150" i="9"/>
  <c r="A153" i="7"/>
  <c r="B152" i="7"/>
  <c r="A151" i="5"/>
  <c r="B150" i="5"/>
  <c r="A153" i="11" l="1"/>
  <c r="B152" i="11"/>
  <c r="B151" i="9"/>
  <c r="A152" i="9"/>
  <c r="B153" i="7"/>
  <c r="A154" i="7"/>
  <c r="B151" i="5"/>
  <c r="A152" i="5"/>
  <c r="A154" i="11" l="1"/>
  <c r="B153" i="11"/>
  <c r="A153" i="9"/>
  <c r="B152" i="9"/>
  <c r="A155" i="7"/>
  <c r="B154" i="7"/>
  <c r="A153" i="5"/>
  <c r="B152" i="5"/>
  <c r="A155" i="11" l="1"/>
  <c r="B154" i="11"/>
  <c r="A154" i="9"/>
  <c r="B153" i="9"/>
  <c r="B155" i="7"/>
  <c r="A156" i="7"/>
  <c r="B153" i="5"/>
  <c r="A154" i="5"/>
  <c r="B155" i="11" l="1"/>
  <c r="A156" i="11"/>
  <c r="A155" i="9"/>
  <c r="B154" i="9"/>
  <c r="A157" i="7"/>
  <c r="B156" i="7"/>
  <c r="A155" i="5"/>
  <c r="B154" i="5"/>
  <c r="A157" i="11" l="1"/>
  <c r="B156" i="11"/>
  <c r="A156" i="9"/>
  <c r="B155" i="9"/>
  <c r="B157" i="7"/>
  <c r="A158" i="7"/>
  <c r="B155" i="5"/>
  <c r="A156" i="5"/>
  <c r="A158" i="11" l="1"/>
  <c r="B157" i="11"/>
  <c r="A157" i="9"/>
  <c r="B156" i="9"/>
  <c r="A159" i="7"/>
  <c r="B158" i="7"/>
  <c r="A157" i="5"/>
  <c r="B156" i="5"/>
  <c r="A159" i="11" l="1"/>
  <c r="B158" i="11"/>
  <c r="A158" i="9"/>
  <c r="B157" i="9"/>
  <c r="B159" i="7"/>
  <c r="A160" i="7"/>
  <c r="B157" i="5"/>
  <c r="A158" i="5"/>
  <c r="B159" i="11" l="1"/>
  <c r="A160" i="11"/>
  <c r="A159" i="9"/>
  <c r="B158" i="9"/>
  <c r="A161" i="7"/>
  <c r="B160" i="7"/>
  <c r="A159" i="5"/>
  <c r="B158" i="5"/>
  <c r="A161" i="11" l="1"/>
  <c r="B160" i="11"/>
  <c r="A160" i="9"/>
  <c r="B159" i="9"/>
  <c r="B161" i="7"/>
  <c r="A162" i="7"/>
  <c r="B159" i="5"/>
  <c r="A160" i="5"/>
  <c r="A162" i="11" l="1"/>
  <c r="B161" i="11"/>
  <c r="A161" i="9"/>
  <c r="B160" i="9"/>
  <c r="A163" i="7"/>
  <c r="B162" i="7"/>
  <c r="A161" i="5"/>
  <c r="B160" i="5"/>
  <c r="A163" i="11" l="1"/>
  <c r="B162" i="11"/>
  <c r="A162" i="9"/>
  <c r="B161" i="9"/>
  <c r="B163" i="7"/>
  <c r="A164" i="7"/>
  <c r="B161" i="5"/>
  <c r="A162" i="5"/>
  <c r="B163" i="11" l="1"/>
  <c r="A164" i="11"/>
  <c r="A163" i="9"/>
  <c r="B162" i="9"/>
  <c r="A165" i="7"/>
  <c r="B164" i="7"/>
  <c r="A163" i="5"/>
  <c r="B162" i="5"/>
  <c r="A165" i="11" l="1"/>
  <c r="B164" i="11"/>
  <c r="A164" i="9"/>
  <c r="B163" i="9"/>
  <c r="B165" i="7"/>
  <c r="A166" i="7"/>
  <c r="B163" i="5"/>
  <c r="A164" i="5"/>
  <c r="A166" i="11" l="1"/>
  <c r="B165" i="11"/>
  <c r="A165" i="9"/>
  <c r="B164" i="9"/>
  <c r="A167" i="7"/>
  <c r="B166" i="7"/>
  <c r="A165" i="5"/>
  <c r="B164" i="5"/>
  <c r="A167" i="11" l="1"/>
  <c r="B166" i="11"/>
  <c r="A166" i="9"/>
  <c r="B165" i="9"/>
  <c r="B167" i="7"/>
  <c r="A168" i="7"/>
  <c r="B165" i="5"/>
  <c r="A166" i="5"/>
  <c r="B167" i="11" l="1"/>
  <c r="A168" i="11"/>
  <c r="A167" i="9"/>
  <c r="B166" i="9"/>
  <c r="A169" i="7"/>
  <c r="B168" i="7"/>
  <c r="A167" i="5"/>
  <c r="B166" i="5"/>
  <c r="A169" i="11" l="1"/>
  <c r="B168" i="11"/>
  <c r="A168" i="9"/>
  <c r="B167" i="9"/>
  <c r="B169" i="7"/>
  <c r="A170" i="7"/>
  <c r="B167" i="5"/>
  <c r="A168" i="5"/>
  <c r="A170" i="11" l="1"/>
  <c r="B169" i="11"/>
  <c r="A169" i="9"/>
  <c r="B168" i="9"/>
  <c r="A171" i="7"/>
  <c r="B170" i="7"/>
  <c r="A169" i="5"/>
  <c r="B168" i="5"/>
  <c r="A171" i="11" l="1"/>
  <c r="B170" i="11"/>
  <c r="A170" i="9"/>
  <c r="B169" i="9"/>
  <c r="B171" i="7"/>
  <c r="A172" i="7"/>
  <c r="B169" i="5"/>
  <c r="A170" i="5"/>
  <c r="B171" i="11" l="1"/>
  <c r="A172" i="11"/>
  <c r="A171" i="9"/>
  <c r="B170" i="9"/>
  <c r="A173" i="7"/>
  <c r="B172" i="7"/>
  <c r="A171" i="5"/>
  <c r="B170" i="5"/>
  <c r="A173" i="11" l="1"/>
  <c r="B172" i="11"/>
  <c r="A172" i="9"/>
  <c r="B171" i="9"/>
  <c r="B173" i="7"/>
  <c r="A174" i="7"/>
  <c r="B171" i="5"/>
  <c r="A172" i="5"/>
  <c r="A174" i="11" l="1"/>
  <c r="B173" i="11"/>
  <c r="A173" i="9"/>
  <c r="B172" i="9"/>
  <c r="A175" i="7"/>
  <c r="B174" i="7"/>
  <c r="A173" i="5"/>
  <c r="B172" i="5"/>
  <c r="A175" i="11" l="1"/>
  <c r="B174" i="11"/>
  <c r="A174" i="9"/>
  <c r="B173" i="9"/>
  <c r="B175" i="7"/>
  <c r="A176" i="7"/>
  <c r="B173" i="5"/>
  <c r="A174" i="5"/>
  <c r="B175" i="11" l="1"/>
  <c r="A176" i="11"/>
  <c r="A175" i="9"/>
  <c r="B174" i="9"/>
  <c r="A177" i="7"/>
  <c r="B176" i="7"/>
  <c r="A175" i="5"/>
  <c r="B174" i="5"/>
  <c r="A177" i="11" l="1"/>
  <c r="B176" i="11"/>
  <c r="A176" i="9"/>
  <c r="B175" i="9"/>
  <c r="B177" i="7"/>
  <c r="A178" i="7"/>
  <c r="B175" i="5"/>
  <c r="A176" i="5"/>
  <c r="A178" i="11" l="1"/>
  <c r="B177" i="11"/>
  <c r="A177" i="9"/>
  <c r="B176" i="9"/>
  <c r="A179" i="7"/>
  <c r="B178" i="7"/>
  <c r="A177" i="5"/>
  <c r="B176" i="5"/>
  <c r="A179" i="11" l="1"/>
  <c r="B178" i="11"/>
  <c r="A178" i="9"/>
  <c r="B177" i="9"/>
  <c r="B179" i="7"/>
  <c r="A180" i="7"/>
  <c r="B177" i="5"/>
  <c r="A178" i="5"/>
  <c r="B179" i="11" l="1"/>
  <c r="A180" i="11"/>
  <c r="A179" i="9"/>
  <c r="B178" i="9"/>
  <c r="B180" i="7"/>
  <c r="A181" i="7"/>
  <c r="A179" i="5"/>
  <c r="B178" i="5"/>
  <c r="A181" i="11" l="1"/>
  <c r="B180" i="11"/>
  <c r="A180" i="9"/>
  <c r="B179" i="9"/>
  <c r="A182" i="7"/>
  <c r="B181" i="7"/>
  <c r="B179" i="5"/>
  <c r="A180" i="5"/>
  <c r="A182" i="11" l="1"/>
  <c r="B181" i="11"/>
  <c r="A181" i="9"/>
  <c r="B180" i="9"/>
  <c r="B182" i="7"/>
  <c r="A183" i="7"/>
  <c r="A181" i="5"/>
  <c r="B180" i="5"/>
  <c r="A183" i="11" l="1"/>
  <c r="B182" i="11"/>
  <c r="A182" i="9"/>
  <c r="B181" i="9"/>
  <c r="A184" i="7"/>
  <c r="B183" i="7"/>
  <c r="B181" i="5"/>
  <c r="A182" i="5"/>
  <c r="B183" i="11" l="1"/>
  <c r="A184" i="11"/>
  <c r="A183" i="9"/>
  <c r="B182" i="9"/>
  <c r="B184" i="7"/>
  <c r="A185" i="7"/>
  <c r="A183" i="5"/>
  <c r="B182" i="5"/>
  <c r="A185" i="11" l="1"/>
  <c r="B184" i="11"/>
  <c r="A184" i="9"/>
  <c r="B183" i="9"/>
  <c r="A186" i="7"/>
  <c r="B185" i="7"/>
  <c r="B183" i="5"/>
  <c r="A184" i="5"/>
  <c r="A186" i="11" l="1"/>
  <c r="B185" i="11"/>
  <c r="A185" i="9"/>
  <c r="B184" i="9"/>
  <c r="B186" i="7"/>
  <c r="A187" i="7"/>
  <c r="A185" i="5"/>
  <c r="B184" i="5"/>
  <c r="A187" i="11" l="1"/>
  <c r="B186" i="11"/>
  <c r="A186" i="9"/>
  <c r="B185" i="9"/>
  <c r="B187" i="7"/>
  <c r="A188" i="7"/>
  <c r="B185" i="5"/>
  <c r="A186" i="5"/>
  <c r="B187" i="11" l="1"/>
  <c r="A188" i="11"/>
  <c r="A187" i="9"/>
  <c r="B186" i="9"/>
  <c r="B188" i="7"/>
  <c r="A189" i="7"/>
  <c r="A187" i="5"/>
  <c r="B186" i="5"/>
  <c r="A189" i="11" l="1"/>
  <c r="B188" i="11"/>
  <c r="A188" i="9"/>
  <c r="B187" i="9"/>
  <c r="A190" i="7"/>
  <c r="B189" i="7"/>
  <c r="B187" i="5"/>
  <c r="A188" i="5"/>
  <c r="A190" i="11" l="1"/>
  <c r="B189" i="11"/>
  <c r="A189" i="9"/>
  <c r="B188" i="9"/>
  <c r="B190" i="7"/>
  <c r="A191" i="7"/>
  <c r="A189" i="5"/>
  <c r="B188" i="5"/>
  <c r="A191" i="11" l="1"/>
  <c r="B190" i="11"/>
  <c r="A190" i="9"/>
  <c r="B189" i="9"/>
  <c r="A192" i="7"/>
  <c r="B191" i="7"/>
  <c r="B189" i="5"/>
  <c r="A190" i="5"/>
  <c r="B191" i="11" l="1"/>
  <c r="A192" i="11"/>
  <c r="A191" i="9"/>
  <c r="B190" i="9"/>
  <c r="B192" i="7"/>
  <c r="A193" i="7"/>
  <c r="A191" i="5"/>
  <c r="B190" i="5"/>
  <c r="A193" i="11" l="1"/>
  <c r="B192" i="11"/>
  <c r="A192" i="9"/>
  <c r="B191" i="9"/>
  <c r="B193" i="7"/>
  <c r="A194" i="7"/>
  <c r="B191" i="5"/>
  <c r="A192" i="5"/>
  <c r="A194" i="11" l="1"/>
  <c r="B193" i="11"/>
  <c r="A193" i="9"/>
  <c r="B192" i="9"/>
  <c r="B194" i="7"/>
  <c r="A195" i="7"/>
  <c r="A193" i="5"/>
  <c r="B192" i="5"/>
  <c r="A195" i="11" l="1"/>
  <c r="B194" i="11"/>
  <c r="A194" i="9"/>
  <c r="B193" i="9"/>
  <c r="B195" i="7"/>
  <c r="A196" i="7"/>
  <c r="B193" i="5"/>
  <c r="A194" i="5"/>
  <c r="B195" i="11" l="1"/>
  <c r="A196" i="11"/>
  <c r="A195" i="9"/>
  <c r="B194" i="9"/>
  <c r="B196" i="7"/>
  <c r="A197" i="7"/>
  <c r="A195" i="5"/>
  <c r="B194" i="5"/>
  <c r="A197" i="11" l="1"/>
  <c r="B196" i="11"/>
  <c r="A196" i="9"/>
  <c r="B195" i="9"/>
  <c r="A198" i="7"/>
  <c r="B197" i="7"/>
  <c r="B195" i="5"/>
  <c r="A196" i="5"/>
  <c r="B197" i="11" l="1"/>
  <c r="A198" i="11"/>
  <c r="A197" i="9"/>
  <c r="B196" i="9"/>
  <c r="B198" i="7"/>
  <c r="A199" i="7"/>
  <c r="A197" i="5"/>
  <c r="B196" i="5"/>
  <c r="A199" i="11" l="1"/>
  <c r="B198" i="11"/>
  <c r="A198" i="9"/>
  <c r="B197" i="9"/>
  <c r="A200" i="7"/>
  <c r="B199" i="7"/>
  <c r="B197" i="5"/>
  <c r="A198" i="5"/>
  <c r="B199" i="11" l="1"/>
  <c r="A200" i="11"/>
  <c r="A199" i="9"/>
  <c r="B198" i="9"/>
  <c r="B200" i="7"/>
  <c r="A201" i="7"/>
  <c r="A199" i="5"/>
  <c r="B198" i="5"/>
  <c r="A201" i="11" l="1"/>
  <c r="B200" i="11"/>
  <c r="A200" i="9"/>
  <c r="B199" i="9"/>
  <c r="A202" i="7"/>
  <c r="B201" i="7"/>
  <c r="B199" i="5"/>
  <c r="A200" i="5"/>
  <c r="B201" i="11" l="1"/>
  <c r="A202" i="11"/>
  <c r="A201" i="9"/>
  <c r="B200" i="9"/>
  <c r="B202" i="7"/>
  <c r="A203" i="7"/>
  <c r="A201" i="5"/>
  <c r="B200" i="5"/>
  <c r="B202" i="11" l="1"/>
  <c r="A203" i="11"/>
  <c r="A202" i="9"/>
  <c r="B201" i="9"/>
  <c r="B203" i="7"/>
  <c r="A204" i="7"/>
  <c r="B201" i="5"/>
  <c r="A202" i="5"/>
  <c r="B203" i="11" l="1"/>
  <c r="A204" i="11"/>
  <c r="A203" i="9"/>
  <c r="B202" i="9"/>
  <c r="B204" i="7"/>
  <c r="A205" i="7"/>
  <c r="A203" i="5"/>
  <c r="B202" i="5"/>
  <c r="A205" i="11" l="1"/>
  <c r="B204" i="11"/>
  <c r="A204" i="9"/>
  <c r="B203" i="9"/>
  <c r="A206" i="7"/>
  <c r="B205" i="7"/>
  <c r="B203" i="5"/>
  <c r="A204" i="5"/>
  <c r="B205" i="11" l="1"/>
  <c r="A206" i="11"/>
  <c r="A205" i="9"/>
  <c r="B204" i="9"/>
  <c r="B206" i="7"/>
  <c r="A207" i="7"/>
  <c r="A205" i="5"/>
  <c r="B204" i="5"/>
  <c r="A207" i="11" l="1"/>
  <c r="B206" i="11"/>
  <c r="A206" i="9"/>
  <c r="B205" i="9"/>
  <c r="A208" i="7"/>
  <c r="B207" i="7"/>
  <c r="B205" i="5"/>
  <c r="A206" i="5"/>
  <c r="B207" i="11" l="1"/>
  <c r="A208" i="11"/>
  <c r="A207" i="9"/>
  <c r="B206" i="9"/>
  <c r="B208" i="7"/>
  <c r="A209" i="7"/>
  <c r="A207" i="5"/>
  <c r="B206" i="5"/>
  <c r="A209" i="11" l="1"/>
  <c r="B208" i="11"/>
  <c r="A208" i="9"/>
  <c r="B207" i="9"/>
  <c r="A210" i="7"/>
  <c r="B209" i="7"/>
  <c r="B207" i="5"/>
  <c r="A208" i="5"/>
  <c r="B209" i="11" l="1"/>
  <c r="A210" i="11"/>
  <c r="A209" i="9"/>
  <c r="B208" i="9"/>
  <c r="B210" i="7"/>
  <c r="A211" i="7"/>
  <c r="A209" i="5"/>
  <c r="B208" i="5"/>
  <c r="B210" i="11" l="1"/>
  <c r="A211" i="11"/>
  <c r="A210" i="9"/>
  <c r="B209" i="9"/>
  <c r="B211" i="7"/>
  <c r="A212" i="7"/>
  <c r="B209" i="5"/>
  <c r="A210" i="5"/>
  <c r="B211" i="11" l="1"/>
  <c r="A212" i="11"/>
  <c r="A211" i="9"/>
  <c r="B210" i="9"/>
  <c r="B212" i="7"/>
  <c r="A213" i="7"/>
  <c r="A211" i="5"/>
  <c r="B210" i="5"/>
  <c r="A213" i="11" l="1"/>
  <c r="B212" i="11"/>
  <c r="A212" i="9"/>
  <c r="B211" i="9"/>
  <c r="A214" i="7"/>
  <c r="B213" i="7"/>
  <c r="B211" i="5"/>
  <c r="A212" i="5"/>
  <c r="B213" i="11" l="1"/>
  <c r="A214" i="11"/>
  <c r="A213" i="9"/>
  <c r="B212" i="9"/>
  <c r="B214" i="7"/>
  <c r="A215" i="7"/>
  <c r="A213" i="5"/>
  <c r="B212" i="5"/>
  <c r="A215" i="11" l="1"/>
  <c r="B214" i="11"/>
  <c r="A214" i="9"/>
  <c r="B213" i="9"/>
  <c r="A216" i="7"/>
  <c r="B215" i="7"/>
  <c r="B213" i="5"/>
  <c r="A214" i="5"/>
  <c r="B215" i="11" l="1"/>
  <c r="A216" i="11"/>
  <c r="A215" i="9"/>
  <c r="B214" i="9"/>
  <c r="B216" i="7"/>
  <c r="A217" i="7"/>
  <c r="A215" i="5"/>
  <c r="B214" i="5"/>
  <c r="A217" i="11" l="1"/>
  <c r="B216" i="11"/>
  <c r="A216" i="9"/>
  <c r="B215" i="9"/>
  <c r="A218" i="7"/>
  <c r="B217" i="7"/>
  <c r="B215" i="5"/>
  <c r="A216" i="5"/>
  <c r="B217" i="11" l="1"/>
  <c r="A218" i="11"/>
  <c r="A217" i="9"/>
  <c r="B216" i="9"/>
  <c r="A219" i="7"/>
  <c r="B218" i="7"/>
  <c r="A217" i="5"/>
  <c r="B216" i="5"/>
  <c r="B218" i="11" l="1"/>
  <c r="A219" i="11"/>
  <c r="A218" i="9"/>
  <c r="B217" i="9"/>
  <c r="A220" i="7"/>
  <c r="B219" i="7"/>
  <c r="B217" i="5"/>
  <c r="A218" i="5"/>
  <c r="B219" i="11" l="1"/>
  <c r="A220" i="11"/>
  <c r="A219" i="9"/>
  <c r="B218" i="9"/>
  <c r="A221" i="7"/>
  <c r="B220" i="7"/>
  <c r="A219" i="5"/>
  <c r="B218" i="5"/>
  <c r="A221" i="11" l="1"/>
  <c r="B220" i="11"/>
  <c r="A220" i="9"/>
  <c r="B219" i="9"/>
  <c r="B221" i="7"/>
  <c r="A222" i="7"/>
  <c r="B219" i="5"/>
  <c r="A220" i="5"/>
  <c r="B221" i="11" l="1"/>
  <c r="A222" i="11"/>
  <c r="A221" i="9"/>
  <c r="B220" i="9"/>
  <c r="A223" i="7"/>
  <c r="B222" i="7"/>
  <c r="A221" i="5"/>
  <c r="B220" i="5"/>
  <c r="A223" i="11" l="1"/>
  <c r="B222" i="11"/>
  <c r="A222" i="9"/>
  <c r="B221" i="9"/>
  <c r="A224" i="7"/>
  <c r="B223" i="7"/>
  <c r="B221" i="5"/>
  <c r="A222" i="5"/>
  <c r="B223" i="11" l="1"/>
  <c r="A224" i="11"/>
  <c r="A223" i="9"/>
  <c r="B222" i="9"/>
  <c r="A225" i="7"/>
  <c r="B224" i="7"/>
  <c r="A223" i="5"/>
  <c r="B222" i="5"/>
  <c r="A225" i="11" l="1"/>
  <c r="B224" i="11"/>
  <c r="A224" i="9"/>
  <c r="B223" i="9"/>
  <c r="A226" i="7"/>
  <c r="B225" i="7"/>
  <c r="B223" i="5"/>
  <c r="A224" i="5"/>
  <c r="B225" i="11" l="1"/>
  <c r="A226" i="11"/>
  <c r="A225" i="9"/>
  <c r="B224" i="9"/>
  <c r="A227" i="7"/>
  <c r="B226" i="7"/>
  <c r="A225" i="5"/>
  <c r="B224" i="5"/>
  <c r="B226" i="11" l="1"/>
  <c r="A227" i="11"/>
  <c r="A226" i="9"/>
  <c r="B225" i="9"/>
  <c r="A228" i="7"/>
  <c r="B227" i="7"/>
  <c r="B225" i="5"/>
  <c r="A226" i="5"/>
  <c r="B227" i="11" l="1"/>
  <c r="A228" i="11"/>
  <c r="A227" i="9"/>
  <c r="B226" i="9"/>
  <c r="A229" i="7"/>
  <c r="B228" i="7"/>
  <c r="A227" i="5"/>
  <c r="B226" i="5"/>
  <c r="A229" i="11" l="1"/>
  <c r="B228" i="11"/>
  <c r="A228" i="9"/>
  <c r="B227" i="9"/>
  <c r="A230" i="7"/>
  <c r="B229" i="7"/>
  <c r="B227" i="5"/>
  <c r="A228" i="5"/>
  <c r="B229" i="11" l="1"/>
  <c r="A230" i="11"/>
  <c r="A229" i="9"/>
  <c r="B228" i="9"/>
  <c r="A231" i="7"/>
  <c r="B230" i="7"/>
  <c r="A229" i="5"/>
  <c r="B228" i="5"/>
  <c r="A231" i="11" l="1"/>
  <c r="B230" i="11"/>
  <c r="A230" i="9"/>
  <c r="B229" i="9"/>
  <c r="A232" i="7"/>
  <c r="B231" i="7"/>
  <c r="B229" i="5"/>
  <c r="A230" i="5"/>
  <c r="B231" i="11" l="1"/>
  <c r="A232" i="11"/>
  <c r="A231" i="9"/>
  <c r="B230" i="9"/>
  <c r="A233" i="7"/>
  <c r="B232" i="7"/>
  <c r="A231" i="5"/>
  <c r="B230" i="5"/>
  <c r="A233" i="11" l="1"/>
  <c r="B232" i="11"/>
  <c r="A232" i="9"/>
  <c r="B231" i="9"/>
  <c r="A234" i="7"/>
  <c r="B233" i="7"/>
  <c r="B231" i="5"/>
  <c r="A232" i="5"/>
  <c r="B233" i="11" l="1"/>
  <c r="A234" i="11"/>
  <c r="A233" i="9"/>
  <c r="B232" i="9"/>
  <c r="A235" i="7"/>
  <c r="B234" i="7"/>
  <c r="A233" i="5"/>
  <c r="B232" i="5"/>
  <c r="B234" i="11" l="1"/>
  <c r="A235" i="11"/>
  <c r="A234" i="9"/>
  <c r="B233" i="9"/>
  <c r="A236" i="7"/>
  <c r="B235" i="7"/>
  <c r="B233" i="5"/>
  <c r="A234" i="5"/>
  <c r="B235" i="11" l="1"/>
  <c r="A236" i="11"/>
  <c r="A235" i="9"/>
  <c r="B234" i="9"/>
  <c r="A237" i="7"/>
  <c r="B236" i="7"/>
  <c r="A235" i="5"/>
  <c r="B234" i="5"/>
  <c r="A237" i="11" l="1"/>
  <c r="B236" i="11"/>
  <c r="A236" i="9"/>
  <c r="B235" i="9"/>
  <c r="A238" i="7"/>
  <c r="B237" i="7"/>
  <c r="B235" i="5"/>
  <c r="A236" i="5"/>
  <c r="B237" i="11" l="1"/>
  <c r="A238" i="11"/>
  <c r="A237" i="9"/>
  <c r="B236" i="9"/>
  <c r="A239" i="7"/>
  <c r="B238" i="7"/>
  <c r="A237" i="5"/>
  <c r="B236" i="5"/>
  <c r="A239" i="11" l="1"/>
  <c r="B238" i="11"/>
  <c r="A238" i="9"/>
  <c r="B237" i="9"/>
  <c r="A240" i="7"/>
  <c r="B239" i="7"/>
  <c r="B237" i="5"/>
  <c r="A238" i="5"/>
  <c r="B239" i="11" l="1"/>
  <c r="A240" i="11"/>
  <c r="A239" i="9"/>
  <c r="B238" i="9"/>
  <c r="A241" i="7"/>
  <c r="B240" i="7"/>
  <c r="A239" i="5"/>
  <c r="B238" i="5"/>
  <c r="A241" i="11" l="1"/>
  <c r="B240" i="11"/>
  <c r="A240" i="9"/>
  <c r="B239" i="9"/>
  <c r="A242" i="7"/>
  <c r="B241" i="7"/>
  <c r="B239" i="5"/>
  <c r="A240" i="5"/>
  <c r="B241" i="11" l="1"/>
  <c r="A242" i="11"/>
  <c r="A241" i="9"/>
  <c r="B240" i="9"/>
  <c r="A243" i="7"/>
  <c r="B242" i="7"/>
  <c r="A241" i="5"/>
  <c r="B240" i="5"/>
  <c r="B242" i="11" l="1"/>
  <c r="A243" i="11"/>
  <c r="A242" i="9"/>
  <c r="B241" i="9"/>
  <c r="A244" i="7"/>
  <c r="B243" i="7"/>
  <c r="B241" i="5"/>
  <c r="A242" i="5"/>
  <c r="B243" i="11" l="1"/>
  <c r="A244" i="11"/>
  <c r="A243" i="9"/>
  <c r="B242" i="9"/>
  <c r="A245" i="7"/>
  <c r="B244" i="7"/>
  <c r="B242" i="5"/>
  <c r="A243" i="5"/>
  <c r="A245" i="11" l="1"/>
  <c r="B244" i="11"/>
  <c r="A244" i="9"/>
  <c r="B243" i="9"/>
  <c r="B245" i="7"/>
  <c r="A246" i="7"/>
  <c r="B243" i="5"/>
  <c r="A244" i="5"/>
  <c r="B245" i="11" l="1"/>
  <c r="A246" i="11"/>
  <c r="A245" i="9"/>
  <c r="B244" i="9"/>
  <c r="A247" i="7"/>
  <c r="B246" i="7"/>
  <c r="B244" i="5"/>
  <c r="A245" i="5"/>
  <c r="A247" i="11" l="1"/>
  <c r="B246" i="11"/>
  <c r="A246" i="9"/>
  <c r="B245" i="9"/>
  <c r="A248" i="7"/>
  <c r="B247" i="7"/>
  <c r="B245" i="5"/>
  <c r="A246" i="5"/>
  <c r="B247" i="11" l="1"/>
  <c r="A248" i="11"/>
  <c r="A247" i="9"/>
  <c r="B246" i="9"/>
  <c r="A249" i="7"/>
  <c r="B248" i="7"/>
  <c r="B246" i="5"/>
  <c r="A247" i="5"/>
  <c r="A249" i="11" l="1"/>
  <c r="B248" i="11"/>
  <c r="A248" i="9"/>
  <c r="B247" i="9"/>
  <c r="A250" i="7"/>
  <c r="B249" i="7"/>
  <c r="B247" i="5"/>
  <c r="A248" i="5"/>
  <c r="B249" i="11" l="1"/>
  <c r="A250" i="11"/>
  <c r="A249" i="9"/>
  <c r="B248" i="9"/>
  <c r="A251" i="7"/>
  <c r="B250" i="7"/>
  <c r="B248" i="5"/>
  <c r="A249" i="5"/>
  <c r="B250" i="11" l="1"/>
  <c r="A251" i="11"/>
  <c r="A250" i="9"/>
  <c r="B249" i="9"/>
  <c r="A252" i="7"/>
  <c r="B251" i="7"/>
  <c r="B249" i="5"/>
  <c r="A250" i="5"/>
  <c r="B251" i="11" l="1"/>
  <c r="A252" i="11"/>
  <c r="A251" i="9"/>
  <c r="B250" i="9"/>
  <c r="A253" i="7"/>
  <c r="B252" i="7"/>
  <c r="B250" i="5"/>
  <c r="A251" i="5"/>
  <c r="A253" i="11" l="1"/>
  <c r="B252" i="11"/>
  <c r="A252" i="9"/>
  <c r="B251" i="9"/>
  <c r="A254" i="7"/>
  <c r="B253" i="7"/>
  <c r="B251" i="5"/>
  <c r="A252" i="5"/>
  <c r="B253" i="11" l="1"/>
  <c r="A254" i="11"/>
  <c r="A253" i="9"/>
  <c r="B252" i="9"/>
  <c r="A255" i="7"/>
  <c r="B254" i="7"/>
  <c r="B252" i="5"/>
  <c r="A253" i="5"/>
  <c r="A255" i="11" l="1"/>
  <c r="B254" i="11"/>
  <c r="A254" i="9"/>
  <c r="B253" i="9"/>
  <c r="A256" i="7"/>
  <c r="B255" i="7"/>
  <c r="B253" i="5"/>
  <c r="A254" i="5"/>
  <c r="B255" i="11" l="1"/>
  <c r="A256" i="11"/>
  <c r="A255" i="9"/>
  <c r="B254" i="9"/>
  <c r="A257" i="7"/>
  <c r="B256" i="7"/>
  <c r="B254" i="5"/>
  <c r="A255" i="5"/>
  <c r="A257" i="11" l="1"/>
  <c r="B256" i="11"/>
  <c r="A256" i="9"/>
  <c r="B255" i="9"/>
  <c r="A258" i="7"/>
  <c r="B257" i="7"/>
  <c r="B255" i="5"/>
  <c r="A256" i="5"/>
  <c r="B257" i="11" l="1"/>
  <c r="A258" i="11"/>
  <c r="A257" i="9"/>
  <c r="B256" i="9"/>
  <c r="A259" i="7"/>
  <c r="B258" i="7"/>
  <c r="B256" i="5"/>
  <c r="A257" i="5"/>
  <c r="B258" i="11" l="1"/>
  <c r="A259" i="11"/>
  <c r="A258" i="9"/>
  <c r="B257" i="9"/>
  <c r="A260" i="7"/>
  <c r="B259" i="7"/>
  <c r="B257" i="5"/>
  <c r="A258" i="5"/>
  <c r="B259" i="11" l="1"/>
  <c r="A260" i="11"/>
  <c r="A259" i="9"/>
  <c r="B258" i="9"/>
  <c r="A261" i="7"/>
  <c r="B260" i="7"/>
  <c r="B258" i="5"/>
  <c r="A259" i="5"/>
  <c r="A261" i="11" l="1"/>
  <c r="B260" i="11"/>
  <c r="A260" i="9"/>
  <c r="B259" i="9"/>
  <c r="A262" i="7"/>
  <c r="B261" i="7"/>
  <c r="B259" i="5"/>
  <c r="A260" i="5"/>
  <c r="B261" i="11" l="1"/>
  <c r="A262" i="11"/>
  <c r="A261" i="9"/>
  <c r="B260" i="9"/>
  <c r="A263" i="7"/>
  <c r="B262" i="7"/>
  <c r="B260" i="5"/>
  <c r="A261" i="5"/>
  <c r="A263" i="11" l="1"/>
  <c r="B262" i="11"/>
  <c r="A262" i="9"/>
  <c r="B261" i="9"/>
  <c r="A264" i="7"/>
  <c r="B263" i="7"/>
  <c r="B261" i="5"/>
  <c r="A262" i="5"/>
  <c r="B263" i="11" l="1"/>
  <c r="A264" i="11"/>
  <c r="A263" i="9"/>
  <c r="B262" i="9"/>
  <c r="A265" i="7"/>
  <c r="B264" i="7"/>
  <c r="B262" i="5"/>
  <c r="A263" i="5"/>
  <c r="A265" i="11" l="1"/>
  <c r="B264" i="11"/>
  <c r="A264" i="9"/>
  <c r="B263" i="9"/>
  <c r="A266" i="7"/>
  <c r="B265" i="7"/>
  <c r="B263" i="5"/>
  <c r="A264" i="5"/>
  <c r="B265" i="11" l="1"/>
  <c r="A266" i="11"/>
  <c r="A265" i="9"/>
  <c r="B264" i="9"/>
  <c r="A267" i="7"/>
  <c r="B266" i="7"/>
  <c r="B264" i="5"/>
  <c r="A265" i="5"/>
  <c r="B266" i="11" l="1"/>
  <c r="A267" i="11"/>
  <c r="A266" i="9"/>
  <c r="B265" i="9"/>
  <c r="A268" i="7"/>
  <c r="B267" i="7"/>
  <c r="B265" i="5"/>
  <c r="A266" i="5"/>
  <c r="B267" i="11" l="1"/>
  <c r="A268" i="11"/>
  <c r="A267" i="9"/>
  <c r="B266" i="9"/>
  <c r="A269" i="7"/>
  <c r="B268" i="7"/>
  <c r="B266" i="5"/>
  <c r="A267" i="5"/>
  <c r="A269" i="11" l="1"/>
  <c r="B268" i="11"/>
  <c r="A268" i="9"/>
  <c r="B267" i="9"/>
  <c r="B269" i="7"/>
  <c r="A270" i="7"/>
  <c r="B267" i="5"/>
  <c r="A268" i="5"/>
  <c r="B269" i="11" l="1"/>
  <c r="A270" i="11"/>
  <c r="A269" i="9"/>
  <c r="B268" i="9"/>
  <c r="A271" i="7"/>
  <c r="B270" i="7"/>
  <c r="B268" i="5"/>
  <c r="A269" i="5"/>
  <c r="A271" i="11" l="1"/>
  <c r="B270" i="11"/>
  <c r="A270" i="9"/>
  <c r="B269" i="9"/>
  <c r="A272" i="7"/>
  <c r="B271" i="7"/>
  <c r="B269" i="5"/>
  <c r="A270" i="5"/>
  <c r="B271" i="11" l="1"/>
  <c r="A272" i="11"/>
  <c r="A271" i="9"/>
  <c r="B270" i="9"/>
  <c r="A273" i="7"/>
  <c r="B272" i="7"/>
  <c r="B270" i="5"/>
  <c r="A271" i="5"/>
  <c r="A273" i="11" l="1"/>
  <c r="B272" i="11"/>
  <c r="A272" i="9"/>
  <c r="B271" i="9"/>
  <c r="A274" i="7"/>
  <c r="B273" i="7"/>
  <c r="B271" i="5"/>
  <c r="A272" i="5"/>
  <c r="B273" i="11" l="1"/>
  <c r="A274" i="11"/>
  <c r="A273" i="9"/>
  <c r="B272" i="9"/>
  <c r="A275" i="7"/>
  <c r="B274" i="7"/>
  <c r="B272" i="5"/>
  <c r="A273" i="5"/>
  <c r="B274" i="11" l="1"/>
  <c r="A275" i="11"/>
  <c r="A274" i="9"/>
  <c r="B273" i="9"/>
  <c r="A276" i="7"/>
  <c r="B275" i="7"/>
  <c r="B273" i="5"/>
  <c r="A274" i="5"/>
  <c r="B275" i="11" l="1"/>
  <c r="A276" i="11"/>
  <c r="A275" i="9"/>
  <c r="B274" i="9"/>
  <c r="A277" i="7"/>
  <c r="B276" i="7"/>
  <c r="B274" i="5"/>
  <c r="A275" i="5"/>
  <c r="A277" i="11" l="1"/>
  <c r="B276" i="11"/>
  <c r="A276" i="9"/>
  <c r="B275" i="9"/>
  <c r="A278" i="7"/>
  <c r="B277" i="7"/>
  <c r="B275" i="5"/>
  <c r="A276" i="5"/>
  <c r="B277" i="11" l="1"/>
  <c r="A278" i="11"/>
  <c r="A277" i="9"/>
  <c r="B276" i="9"/>
  <c r="A279" i="7"/>
  <c r="B278" i="7"/>
  <c r="B276" i="5"/>
  <c r="A277" i="5"/>
  <c r="A279" i="11" l="1"/>
  <c r="B278" i="11"/>
  <c r="A278" i="9"/>
  <c r="B277" i="9"/>
  <c r="A280" i="7"/>
  <c r="B279" i="7"/>
  <c r="B277" i="5"/>
  <c r="A278" i="5"/>
  <c r="B279" i="11" l="1"/>
  <c r="A280" i="11"/>
  <c r="A279" i="9"/>
  <c r="B278" i="9"/>
  <c r="A281" i="7"/>
  <c r="B280" i="7"/>
  <c r="B278" i="5"/>
  <c r="A279" i="5"/>
  <c r="A281" i="11" l="1"/>
  <c r="B280" i="11"/>
  <c r="A280" i="9"/>
  <c r="B279" i="9"/>
  <c r="A282" i="7"/>
  <c r="B281" i="7"/>
  <c r="B279" i="5"/>
  <c r="A280" i="5"/>
  <c r="B281" i="11" l="1"/>
  <c r="A282" i="11"/>
  <c r="A281" i="9"/>
  <c r="B280" i="9"/>
  <c r="A283" i="7"/>
  <c r="B282" i="7"/>
  <c r="A281" i="5"/>
  <c r="B280" i="5"/>
  <c r="B282" i="11" l="1"/>
  <c r="A283" i="11"/>
  <c r="A282" i="9"/>
  <c r="B281" i="9"/>
  <c r="A284" i="7"/>
  <c r="B283" i="7"/>
  <c r="B281" i="5"/>
  <c r="A282" i="5"/>
  <c r="B283" i="11" l="1"/>
  <c r="A284" i="11"/>
  <c r="A283" i="9"/>
  <c r="B282" i="9"/>
  <c r="A285" i="7"/>
  <c r="B284" i="7"/>
  <c r="A283" i="5"/>
  <c r="B282" i="5"/>
  <c r="A285" i="11" l="1"/>
  <c r="B284" i="11"/>
  <c r="A284" i="9"/>
  <c r="B283" i="9"/>
  <c r="A286" i="7"/>
  <c r="B285" i="7"/>
  <c r="B283" i="5"/>
  <c r="A284" i="5"/>
  <c r="B285" i="11" l="1"/>
  <c r="A286" i="11"/>
  <c r="A285" i="9"/>
  <c r="B284" i="9"/>
  <c r="A287" i="7"/>
  <c r="B286" i="7"/>
  <c r="A285" i="5"/>
  <c r="B284" i="5"/>
  <c r="A287" i="11" l="1"/>
  <c r="B286" i="11"/>
  <c r="A286" i="9"/>
  <c r="B285" i="9"/>
  <c r="B287" i="7"/>
  <c r="A288" i="7"/>
  <c r="B285" i="5"/>
  <c r="A286" i="5"/>
  <c r="A288" i="11" l="1"/>
  <c r="B287" i="11"/>
  <c r="A287" i="9"/>
  <c r="B286" i="9"/>
  <c r="A289" i="7"/>
  <c r="B288" i="7"/>
  <c r="A287" i="5"/>
  <c r="B286" i="5"/>
  <c r="A289" i="11" l="1"/>
  <c r="B288" i="11"/>
  <c r="B287" i="9"/>
  <c r="A288" i="9"/>
  <c r="B289" i="7"/>
  <c r="A290" i="7"/>
  <c r="A288" i="5"/>
  <c r="B287" i="5"/>
  <c r="A290" i="11" l="1"/>
  <c r="B289" i="11"/>
  <c r="A289" i="9"/>
  <c r="B288" i="9"/>
  <c r="A291" i="7"/>
  <c r="B290" i="7"/>
  <c r="A289" i="5"/>
  <c r="B288" i="5"/>
  <c r="A291" i="11" l="1"/>
  <c r="B290" i="11"/>
  <c r="B289" i="9"/>
  <c r="A290" i="9"/>
  <c r="B291" i="7"/>
  <c r="A292" i="7"/>
  <c r="A290" i="5"/>
  <c r="B289" i="5"/>
  <c r="B291" i="11" l="1"/>
  <c r="A292" i="11"/>
  <c r="A291" i="9"/>
  <c r="B290" i="9"/>
  <c r="A293" i="7"/>
  <c r="B292" i="7"/>
  <c r="A291" i="5"/>
  <c r="B290" i="5"/>
  <c r="A293" i="11" l="1"/>
  <c r="B292" i="11"/>
  <c r="B291" i="9"/>
  <c r="A292" i="9"/>
  <c r="B293" i="7"/>
  <c r="A294" i="7"/>
  <c r="A292" i="5"/>
  <c r="B291" i="5"/>
  <c r="B293" i="11" l="1"/>
  <c r="A294" i="11"/>
  <c r="A293" i="9"/>
  <c r="B292" i="9"/>
  <c r="A295" i="7"/>
  <c r="B294" i="7"/>
  <c r="A293" i="5"/>
  <c r="B292" i="5"/>
  <c r="A295" i="11" l="1"/>
  <c r="B294" i="11"/>
  <c r="B293" i="9"/>
  <c r="A294" i="9"/>
  <c r="B295" i="7"/>
  <c r="A296" i="7"/>
  <c r="B293" i="5"/>
  <c r="A294" i="5"/>
  <c r="B295" i="11" l="1"/>
  <c r="A296" i="11"/>
  <c r="A295" i="9"/>
  <c r="B294" i="9"/>
  <c r="A297" i="7"/>
  <c r="B296" i="7"/>
  <c r="A295" i="5"/>
  <c r="B294" i="5"/>
  <c r="A297" i="11" l="1"/>
  <c r="B296" i="11"/>
  <c r="B295" i="9"/>
  <c r="A296" i="9"/>
  <c r="B297" i="7"/>
  <c r="A298" i="7"/>
  <c r="A296" i="5"/>
  <c r="B295" i="5"/>
  <c r="B297" i="11" l="1"/>
  <c r="A298" i="11"/>
  <c r="A297" i="9"/>
  <c r="B296" i="9"/>
  <c r="A299" i="7"/>
  <c r="B298" i="7"/>
  <c r="A297" i="5"/>
  <c r="B296" i="5"/>
  <c r="A299" i="11" l="1"/>
  <c r="B298" i="11"/>
  <c r="B297" i="9"/>
  <c r="A298" i="9"/>
  <c r="B299" i="7"/>
  <c r="A300" i="7"/>
  <c r="A298" i="5"/>
  <c r="B297" i="5"/>
  <c r="B299" i="11" l="1"/>
  <c r="A300" i="11"/>
  <c r="A299" i="9"/>
  <c r="B298" i="9"/>
  <c r="A301" i="7"/>
  <c r="B300" i="7"/>
  <c r="A299" i="5"/>
  <c r="B298" i="5"/>
  <c r="A301" i="11" l="1"/>
  <c r="B300" i="11"/>
  <c r="B299" i="9"/>
  <c r="A300" i="9"/>
  <c r="B301" i="7"/>
  <c r="A302" i="7"/>
  <c r="A300" i="5"/>
  <c r="B299" i="5"/>
  <c r="B301" i="11" l="1"/>
  <c r="A302" i="11"/>
  <c r="A301" i="9"/>
  <c r="B300" i="9"/>
  <c r="A303" i="7"/>
  <c r="B302" i="7"/>
  <c r="A301" i="5"/>
  <c r="B300" i="5"/>
  <c r="A303" i="11" l="1"/>
  <c r="B302" i="11"/>
  <c r="B301" i="9"/>
  <c r="A302" i="9"/>
  <c r="B303" i="7"/>
  <c r="A304" i="7"/>
  <c r="B301" i="5"/>
  <c r="A302" i="5"/>
  <c r="B303" i="11" l="1"/>
  <c r="A304" i="11"/>
  <c r="A303" i="9"/>
  <c r="B302" i="9"/>
  <c r="A305" i="7"/>
  <c r="B304" i="7"/>
  <c r="A303" i="5"/>
  <c r="B302" i="5"/>
  <c r="A305" i="11" l="1"/>
  <c r="B304" i="11"/>
  <c r="B303" i="9"/>
  <c r="A304" i="9"/>
  <c r="B305" i="7"/>
  <c r="A306" i="7"/>
  <c r="A304" i="5"/>
  <c r="B303" i="5"/>
  <c r="B305" i="11" l="1"/>
  <c r="A306" i="11"/>
  <c r="A305" i="9"/>
  <c r="B304" i="9"/>
  <c r="A307" i="7"/>
  <c r="B306" i="7"/>
  <c r="A305" i="5"/>
  <c r="B304" i="5"/>
  <c r="A307" i="11" l="1"/>
  <c r="B306" i="11"/>
  <c r="B305" i="9"/>
  <c r="A306" i="9"/>
  <c r="B307" i="7"/>
  <c r="A308" i="7"/>
  <c r="A306" i="5"/>
  <c r="B305" i="5"/>
  <c r="B307" i="11" l="1"/>
  <c r="A308" i="11"/>
  <c r="A307" i="9"/>
  <c r="B306" i="9"/>
  <c r="A309" i="7"/>
  <c r="B308" i="7"/>
  <c r="A307" i="5"/>
  <c r="B306" i="5"/>
  <c r="A309" i="11" l="1"/>
  <c r="B308" i="11"/>
  <c r="B307" i="9"/>
  <c r="A308" i="9"/>
  <c r="B309" i="7"/>
  <c r="A310" i="7"/>
  <c r="A308" i="5"/>
  <c r="B307" i="5"/>
  <c r="B309" i="11" l="1"/>
  <c r="A310" i="11"/>
  <c r="A309" i="9"/>
  <c r="B308" i="9"/>
  <c r="A311" i="7"/>
  <c r="B310" i="7"/>
  <c r="A309" i="5"/>
  <c r="B308" i="5"/>
  <c r="A311" i="11" l="1"/>
  <c r="B310" i="11"/>
  <c r="B309" i="9"/>
  <c r="A310" i="9"/>
  <c r="B311" i="7"/>
  <c r="A312" i="7"/>
  <c r="B309" i="5"/>
  <c r="A310" i="5"/>
  <c r="B311" i="11" l="1"/>
  <c r="A312" i="11"/>
  <c r="A311" i="9"/>
  <c r="B310" i="9"/>
  <c r="A313" i="7"/>
  <c r="B312" i="7"/>
  <c r="A311" i="5"/>
  <c r="B310" i="5"/>
  <c r="A313" i="11" l="1"/>
  <c r="B312" i="11"/>
  <c r="B311" i="9"/>
  <c r="A312" i="9"/>
  <c r="B313" i="7"/>
  <c r="A314" i="7"/>
  <c r="A312" i="5"/>
  <c r="B311" i="5"/>
  <c r="B313" i="11" l="1"/>
  <c r="A314" i="11"/>
  <c r="A313" i="9"/>
  <c r="B312" i="9"/>
  <c r="A315" i="7"/>
  <c r="B314" i="7"/>
  <c r="A313" i="5"/>
  <c r="B312" i="5"/>
  <c r="A315" i="11" l="1"/>
  <c r="B314" i="11"/>
  <c r="B313" i="9"/>
  <c r="A314" i="9"/>
  <c r="B315" i="7"/>
  <c r="A316" i="7"/>
  <c r="A314" i="5"/>
  <c r="B313" i="5"/>
  <c r="B315" i="11" l="1"/>
  <c r="A316" i="11"/>
  <c r="A315" i="9"/>
  <c r="B314" i="9"/>
  <c r="A317" i="7"/>
  <c r="B316" i="7"/>
  <c r="A315" i="5"/>
  <c r="B314" i="5"/>
  <c r="A317" i="11" l="1"/>
  <c r="B316" i="11"/>
  <c r="B315" i="9"/>
  <c r="A316" i="9"/>
  <c r="B317" i="7"/>
  <c r="A318" i="7"/>
  <c r="A316" i="5"/>
  <c r="B315" i="5"/>
  <c r="B317" i="11" l="1"/>
  <c r="A318" i="11"/>
  <c r="A317" i="9"/>
  <c r="B316" i="9"/>
  <c r="A319" i="7"/>
  <c r="B318" i="7"/>
  <c r="A317" i="5"/>
  <c r="B316" i="5"/>
  <c r="A319" i="11" l="1"/>
  <c r="B318" i="11"/>
  <c r="B317" i="9"/>
  <c r="A318" i="9"/>
  <c r="B319" i="7"/>
  <c r="A320" i="7"/>
  <c r="B317" i="5"/>
  <c r="A318" i="5"/>
  <c r="B319" i="11" l="1"/>
  <c r="A320" i="11"/>
  <c r="A319" i="9"/>
  <c r="B318" i="9"/>
  <c r="A321" i="7"/>
  <c r="B320" i="7"/>
  <c r="A319" i="5"/>
  <c r="B318" i="5"/>
  <c r="A321" i="11" l="1"/>
  <c r="B320" i="11"/>
  <c r="B319" i="9"/>
  <c r="A320" i="9"/>
  <c r="B321" i="7"/>
  <c r="A322" i="7"/>
  <c r="A320" i="5"/>
  <c r="B319" i="5"/>
  <c r="B321" i="11" l="1"/>
  <c r="A322" i="11"/>
  <c r="A321" i="9"/>
  <c r="B320" i="9"/>
  <c r="A323" i="7"/>
  <c r="B322" i="7"/>
  <c r="A321" i="5"/>
  <c r="B320" i="5"/>
  <c r="A323" i="11" l="1"/>
  <c r="B322" i="11"/>
  <c r="B321" i="9"/>
  <c r="A322" i="9"/>
  <c r="B323" i="7"/>
  <c r="A324" i="7"/>
  <c r="A322" i="5"/>
  <c r="B321" i="5"/>
  <c r="B323" i="11" l="1"/>
  <c r="A324" i="11"/>
  <c r="A323" i="9"/>
  <c r="B322" i="9"/>
  <c r="A325" i="7"/>
  <c r="B324" i="7"/>
  <c r="A323" i="5"/>
  <c r="B322" i="5"/>
  <c r="A325" i="11" l="1"/>
  <c r="B324" i="11"/>
  <c r="B323" i="9"/>
  <c r="A324" i="9"/>
  <c r="B325" i="7"/>
  <c r="A326" i="7"/>
  <c r="A324" i="5"/>
  <c r="B323" i="5"/>
  <c r="B325" i="11" l="1"/>
  <c r="A326" i="11"/>
  <c r="A325" i="9"/>
  <c r="B324" i="9"/>
  <c r="A327" i="7"/>
  <c r="B326" i="7"/>
  <c r="A325" i="5"/>
  <c r="B324" i="5"/>
  <c r="A327" i="11" l="1"/>
  <c r="B326" i="11"/>
  <c r="B325" i="9"/>
  <c r="A326" i="9"/>
  <c r="B327" i="7"/>
  <c r="A328" i="7"/>
  <c r="B325" i="5"/>
  <c r="A326" i="5"/>
  <c r="B327" i="11" l="1"/>
  <c r="A328" i="11"/>
  <c r="A327" i="9"/>
  <c r="B326" i="9"/>
  <c r="A329" i="7"/>
  <c r="B328" i="7"/>
  <c r="A327" i="5"/>
  <c r="B326" i="5"/>
  <c r="A329" i="11" l="1"/>
  <c r="B328" i="11"/>
  <c r="B327" i="9"/>
  <c r="A328" i="9"/>
  <c r="B329" i="7"/>
  <c r="A330" i="7"/>
  <c r="A328" i="5"/>
  <c r="B327" i="5"/>
  <c r="B329" i="11" l="1"/>
  <c r="A330" i="11"/>
  <c r="A329" i="9"/>
  <c r="B328" i="9"/>
  <c r="A331" i="7"/>
  <c r="B330" i="7"/>
  <c r="A329" i="5"/>
  <c r="B328" i="5"/>
  <c r="A331" i="11" l="1"/>
  <c r="B330" i="11"/>
  <c r="B329" i="9"/>
  <c r="A330" i="9"/>
  <c r="B331" i="7"/>
  <c r="A332" i="7"/>
  <c r="A330" i="5"/>
  <c r="B329" i="5"/>
  <c r="B331" i="11" l="1"/>
  <c r="A332" i="11"/>
  <c r="A331" i="9"/>
  <c r="B330" i="9"/>
  <c r="A333" i="7"/>
  <c r="B332" i="7"/>
  <c r="A331" i="5"/>
  <c r="B330" i="5"/>
  <c r="A333" i="11" l="1"/>
  <c r="B332" i="11"/>
  <c r="B331" i="9"/>
  <c r="A332" i="9"/>
  <c r="B333" i="7"/>
  <c r="A334" i="7"/>
  <c r="A332" i="5"/>
  <c r="B331" i="5"/>
  <c r="B333" i="11" l="1"/>
  <c r="A334" i="11"/>
  <c r="A333" i="9"/>
  <c r="B332" i="9"/>
  <c r="A335" i="7"/>
  <c r="B334" i="7"/>
  <c r="A333" i="5"/>
  <c r="B332" i="5"/>
  <c r="A335" i="11" l="1"/>
  <c r="B334" i="11"/>
  <c r="B333" i="9"/>
  <c r="A334" i="9"/>
  <c r="B335" i="7"/>
  <c r="A336" i="7"/>
  <c r="B333" i="5"/>
  <c r="A334" i="5"/>
  <c r="B335" i="11" l="1"/>
  <c r="A336" i="11"/>
  <c r="A335" i="9"/>
  <c r="B334" i="9"/>
  <c r="A337" i="7"/>
  <c r="B336" i="7"/>
  <c r="A335" i="5"/>
  <c r="B334" i="5"/>
  <c r="A337" i="11" l="1"/>
  <c r="B336" i="11"/>
  <c r="B335" i="9"/>
  <c r="A336" i="9"/>
  <c r="B337" i="7"/>
  <c r="A338" i="7"/>
  <c r="A336" i="5"/>
  <c r="B335" i="5"/>
  <c r="B337" i="11" l="1"/>
  <c r="A338" i="11"/>
  <c r="A337" i="9"/>
  <c r="B336" i="9"/>
  <c r="A339" i="7"/>
  <c r="B338" i="7"/>
  <c r="A337" i="5"/>
  <c r="B336" i="5"/>
  <c r="A339" i="11" l="1"/>
  <c r="B338" i="11"/>
  <c r="B337" i="9"/>
  <c r="A338" i="9"/>
  <c r="B339" i="7"/>
  <c r="A340" i="7"/>
  <c r="A338" i="5"/>
  <c r="B337" i="5"/>
  <c r="B339" i="11" l="1"/>
  <c r="A340" i="11"/>
  <c r="A339" i="9"/>
  <c r="B338" i="9"/>
  <c r="A341" i="7"/>
  <c r="B340" i="7"/>
  <c r="A339" i="5"/>
  <c r="B338" i="5"/>
  <c r="A341" i="11" l="1"/>
  <c r="B340" i="11"/>
  <c r="B339" i="9"/>
  <c r="A340" i="9"/>
  <c r="B341" i="7"/>
  <c r="A342" i="7"/>
  <c r="A340" i="5"/>
  <c r="B339" i="5"/>
  <c r="B341" i="11" l="1"/>
  <c r="A342" i="11"/>
  <c r="A341" i="9"/>
  <c r="B340" i="9"/>
  <c r="A343" i="7"/>
  <c r="B342" i="7"/>
  <c r="A341" i="5"/>
  <c r="B340" i="5"/>
  <c r="A343" i="11" l="1"/>
  <c r="B342" i="11"/>
  <c r="B341" i="9"/>
  <c r="A342" i="9"/>
  <c r="B343" i="7"/>
  <c r="A344" i="7"/>
  <c r="B341" i="5"/>
  <c r="A342" i="5"/>
  <c r="B343" i="11" l="1"/>
  <c r="A344" i="11"/>
  <c r="A343" i="9"/>
  <c r="B342" i="9"/>
  <c r="A345" i="7"/>
  <c r="B344" i="7"/>
  <c r="A343" i="5"/>
  <c r="B342" i="5"/>
  <c r="A345" i="11" l="1"/>
  <c r="B344" i="11"/>
  <c r="B343" i="9"/>
  <c r="A344" i="9"/>
  <c r="B345" i="7"/>
  <c r="A346" i="7"/>
  <c r="A344" i="5"/>
  <c r="B343" i="5"/>
  <c r="B345" i="11" l="1"/>
  <c r="A346" i="11"/>
  <c r="A345" i="9"/>
  <c r="B344" i="9"/>
  <c r="A347" i="7"/>
  <c r="B346" i="7"/>
  <c r="A345" i="5"/>
  <c r="B344" i="5"/>
  <c r="A347" i="11" l="1"/>
  <c r="B346" i="11"/>
  <c r="B345" i="9"/>
  <c r="A346" i="9"/>
  <c r="B347" i="7"/>
  <c r="A348" i="7"/>
  <c r="A346" i="5"/>
  <c r="B345" i="5"/>
  <c r="B347" i="11" l="1"/>
  <c r="A348" i="11"/>
  <c r="A347" i="9"/>
  <c r="B346" i="9"/>
  <c r="A349" i="7"/>
  <c r="B348" i="7"/>
  <c r="A347" i="5"/>
  <c r="B346" i="5"/>
  <c r="A349" i="11" l="1"/>
  <c r="B348" i="11"/>
  <c r="B347" i="9"/>
  <c r="A348" i="9"/>
  <c r="B349" i="7"/>
  <c r="A350" i="7"/>
  <c r="A348" i="5"/>
  <c r="B347" i="5"/>
  <c r="B349" i="11" l="1"/>
  <c r="A350" i="11"/>
  <c r="A349" i="9"/>
  <c r="B348" i="9"/>
  <c r="A351" i="7"/>
  <c r="B350" i="7"/>
  <c r="A349" i="5"/>
  <c r="B348" i="5"/>
  <c r="A351" i="11" l="1"/>
  <c r="B350" i="11"/>
  <c r="B349" i="9"/>
  <c r="A350" i="9"/>
  <c r="B351" i="7"/>
  <c r="A352" i="7"/>
  <c r="B349" i="5"/>
  <c r="A350" i="5"/>
  <c r="B351" i="11" l="1"/>
  <c r="A352" i="11"/>
  <c r="A351" i="9"/>
  <c r="B350" i="9"/>
  <c r="A353" i="7"/>
  <c r="B352" i="7"/>
  <c r="A351" i="5"/>
  <c r="B350" i="5"/>
  <c r="A353" i="11" l="1"/>
  <c r="B352" i="11"/>
  <c r="B351" i="9"/>
  <c r="A352" i="9"/>
  <c r="B353" i="7"/>
  <c r="A354" i="7"/>
  <c r="A352" i="5"/>
  <c r="B351" i="5"/>
  <c r="B353" i="11" l="1"/>
  <c r="A354" i="11"/>
  <c r="A353" i="9"/>
  <c r="B352" i="9"/>
  <c r="A355" i="7"/>
  <c r="B354" i="7"/>
  <c r="A353" i="5"/>
  <c r="B352" i="5"/>
  <c r="A355" i="11" l="1"/>
  <c r="B354" i="11"/>
  <c r="B353" i="9"/>
  <c r="A354" i="9"/>
  <c r="B355" i="7"/>
  <c r="A356" i="7"/>
  <c r="A354" i="5"/>
  <c r="B353" i="5"/>
  <c r="B355" i="11" l="1"/>
  <c r="A356" i="11"/>
  <c r="A355" i="9"/>
  <c r="B354" i="9"/>
  <c r="A357" i="7"/>
  <c r="B356" i="7"/>
  <c r="A355" i="5"/>
  <c r="B354" i="5"/>
  <c r="A357" i="11" l="1"/>
  <c r="B356" i="11"/>
  <c r="B355" i="9"/>
  <c r="A356" i="9"/>
  <c r="B357" i="7"/>
  <c r="A358" i="7"/>
  <c r="A356" i="5"/>
  <c r="B355" i="5"/>
  <c r="B357" i="11" l="1"/>
  <c r="A358" i="11"/>
  <c r="A357" i="9"/>
  <c r="B356" i="9"/>
  <c r="A359" i="7"/>
  <c r="B358" i="7"/>
  <c r="A357" i="5"/>
  <c r="B356" i="5"/>
  <c r="A359" i="11" l="1"/>
  <c r="B358" i="11"/>
  <c r="B357" i="9"/>
  <c r="A358" i="9"/>
  <c r="B359" i="7"/>
  <c r="A360" i="7"/>
  <c r="B357" i="5"/>
  <c r="A358" i="5"/>
  <c r="B359" i="11" l="1"/>
  <c r="A360" i="11"/>
  <c r="A359" i="9"/>
  <c r="B358" i="9"/>
  <c r="A361" i="7"/>
  <c r="B360" i="7"/>
  <c r="A359" i="5"/>
  <c r="B358" i="5"/>
  <c r="A361" i="11" l="1"/>
  <c r="B360" i="11"/>
  <c r="B359" i="9"/>
  <c r="A360" i="9"/>
  <c r="B361" i="7"/>
  <c r="A362" i="7"/>
  <c r="A360" i="5"/>
  <c r="B359" i="5"/>
  <c r="B361" i="11" l="1"/>
  <c r="A362" i="11"/>
  <c r="A361" i="9"/>
  <c r="B360" i="9"/>
  <c r="A363" i="7"/>
  <c r="B362" i="7"/>
  <c r="A361" i="5"/>
  <c r="B360" i="5"/>
  <c r="A363" i="11" l="1"/>
  <c r="B362" i="11"/>
  <c r="B361" i="9"/>
  <c r="A362" i="9"/>
  <c r="B363" i="7"/>
  <c r="A364" i="7"/>
  <c r="A362" i="5"/>
  <c r="B361" i="5"/>
  <c r="B363" i="11" l="1"/>
  <c r="A364" i="11"/>
  <c r="A363" i="9"/>
  <c r="B362" i="9"/>
  <c r="A365" i="7"/>
  <c r="B364" i="7"/>
  <c r="A363" i="5"/>
  <c r="B362" i="5"/>
  <c r="A365" i="11" l="1"/>
  <c r="B364" i="11"/>
  <c r="B363" i="9"/>
  <c r="A364" i="9"/>
  <c r="A366" i="7"/>
  <c r="B365" i="7"/>
  <c r="A364" i="5"/>
  <c r="B363" i="5"/>
  <c r="B365" i="11" l="1"/>
  <c r="A366" i="11"/>
  <c r="A365" i="9"/>
  <c r="B364" i="9"/>
  <c r="A367" i="7"/>
  <c r="B366" i="7"/>
  <c r="A365" i="5"/>
  <c r="B364" i="5"/>
  <c r="A367" i="11" l="1"/>
  <c r="B366" i="11"/>
  <c r="B365" i="9"/>
  <c r="A366" i="9"/>
  <c r="A368" i="7"/>
  <c r="B367" i="7"/>
  <c r="B365" i="5"/>
  <c r="A366" i="5"/>
  <c r="B367" i="11" l="1"/>
  <c r="A368" i="11"/>
  <c r="A367" i="9"/>
  <c r="B366" i="9"/>
  <c r="A369" i="7"/>
  <c r="B368" i="7"/>
  <c r="A367" i="5"/>
  <c r="B366" i="5"/>
  <c r="A369" i="11" l="1"/>
  <c r="B368" i="11"/>
  <c r="B367" i="9"/>
  <c r="A368" i="9"/>
  <c r="A370" i="7"/>
  <c r="B369" i="7"/>
  <c r="A368" i="5"/>
  <c r="B367" i="5"/>
  <c r="B369" i="11" l="1"/>
  <c r="A370" i="11"/>
  <c r="A369" i="9"/>
  <c r="B368" i="9"/>
  <c r="A371" i="7"/>
  <c r="B370" i="7"/>
  <c r="A369" i="5"/>
  <c r="B368" i="5"/>
  <c r="A371" i="11" l="1"/>
  <c r="B370" i="11"/>
  <c r="B369" i="9"/>
  <c r="A370" i="9"/>
  <c r="A372" i="7"/>
  <c r="B371" i="7"/>
  <c r="A370" i="5"/>
  <c r="B369" i="5"/>
  <c r="B371" i="11" l="1"/>
  <c r="A372" i="11"/>
  <c r="A371" i="9"/>
  <c r="B370" i="9"/>
  <c r="A373" i="7"/>
  <c r="B372" i="7"/>
  <c r="A371" i="5"/>
  <c r="B370" i="5"/>
  <c r="A373" i="11" l="1"/>
  <c r="B372" i="11"/>
  <c r="B371" i="9"/>
  <c r="A372" i="9"/>
  <c r="A374" i="7"/>
  <c r="B373" i="7"/>
  <c r="A372" i="5"/>
  <c r="B371" i="5"/>
  <c r="B373" i="11" l="1"/>
  <c r="A374" i="11"/>
  <c r="A373" i="9"/>
  <c r="B372" i="9"/>
  <c r="A375" i="7"/>
  <c r="B374" i="7"/>
  <c r="A373" i="5"/>
  <c r="B372" i="5"/>
  <c r="A375" i="11" l="1"/>
  <c r="B374" i="11"/>
  <c r="B373" i="9"/>
  <c r="A374" i="9"/>
  <c r="A376" i="7"/>
  <c r="B375" i="7"/>
  <c r="B373" i="5"/>
  <c r="A374" i="5"/>
  <c r="B375" i="11" l="1"/>
  <c r="A376" i="11"/>
  <c r="A375" i="9"/>
  <c r="B374" i="9"/>
  <c r="A377" i="7"/>
  <c r="B376" i="7"/>
  <c r="A375" i="5"/>
  <c r="B374" i="5"/>
  <c r="A377" i="11" l="1"/>
  <c r="B376" i="11"/>
  <c r="B375" i="9"/>
  <c r="A376" i="9"/>
  <c r="A378" i="7"/>
  <c r="B377" i="7"/>
  <c r="A376" i="5"/>
  <c r="B375" i="5"/>
  <c r="B377" i="11" l="1"/>
  <c r="A378" i="11"/>
  <c r="A377" i="9"/>
  <c r="B376" i="9"/>
  <c r="A379" i="7"/>
  <c r="B378" i="7"/>
  <c r="A377" i="5"/>
  <c r="B376" i="5"/>
  <c r="A379" i="11" l="1"/>
  <c r="B378" i="11"/>
  <c r="B377" i="9"/>
  <c r="A378" i="9"/>
  <c r="A380" i="7"/>
  <c r="B379" i="7"/>
  <c r="A378" i="5"/>
  <c r="B377" i="5"/>
  <c r="B379" i="11" l="1"/>
  <c r="A380" i="11"/>
  <c r="A379" i="9"/>
  <c r="B378" i="9"/>
  <c r="A381" i="7"/>
  <c r="B380" i="7"/>
  <c r="A379" i="5"/>
  <c r="B378" i="5"/>
  <c r="A381" i="11" l="1"/>
  <c r="B380" i="11"/>
  <c r="B379" i="9"/>
  <c r="A380" i="9"/>
  <c r="A382" i="7"/>
  <c r="B381" i="7"/>
  <c r="A380" i="5"/>
  <c r="B379" i="5"/>
  <c r="B381" i="11" l="1"/>
  <c r="A382" i="11"/>
  <c r="A381" i="9"/>
  <c r="B380" i="9"/>
  <c r="A383" i="7"/>
  <c r="B382" i="7"/>
  <c r="A381" i="5"/>
  <c r="B380" i="5"/>
  <c r="A383" i="11" l="1"/>
  <c r="B382" i="11"/>
  <c r="B381" i="9"/>
  <c r="A382" i="9"/>
  <c r="A384" i="7"/>
  <c r="B383" i="7"/>
  <c r="B381" i="5"/>
  <c r="A382" i="5"/>
  <c r="B383" i="11" l="1"/>
  <c r="A384" i="11"/>
  <c r="A383" i="9"/>
  <c r="B382" i="9"/>
  <c r="A385" i="7"/>
  <c r="B384" i="7"/>
  <c r="A383" i="5"/>
  <c r="B382" i="5"/>
  <c r="A385" i="11" l="1"/>
  <c r="B384" i="11"/>
  <c r="B383" i="9"/>
  <c r="A384" i="9"/>
  <c r="A386" i="7"/>
  <c r="B385" i="7"/>
  <c r="A384" i="5"/>
  <c r="B383" i="5"/>
  <c r="B385" i="11" l="1"/>
  <c r="A386" i="11"/>
  <c r="A385" i="9"/>
  <c r="B384" i="9"/>
  <c r="A387" i="7"/>
  <c r="B386" i="7"/>
  <c r="A385" i="5"/>
  <c r="B384" i="5"/>
  <c r="A387" i="11" l="1"/>
  <c r="B386" i="11"/>
  <c r="B385" i="9"/>
  <c r="A386" i="9"/>
  <c r="A388" i="7"/>
  <c r="B387" i="7"/>
  <c r="A386" i="5"/>
  <c r="B385" i="5"/>
  <c r="B387" i="11" l="1"/>
  <c r="A388" i="11"/>
  <c r="A387" i="9"/>
  <c r="B386" i="9"/>
  <c r="A389" i="7"/>
  <c r="B388" i="7"/>
  <c r="A387" i="5"/>
  <c r="B386" i="5"/>
  <c r="A389" i="11" l="1"/>
  <c r="B388" i="11"/>
  <c r="B387" i="9"/>
  <c r="A388" i="9"/>
  <c r="A390" i="7"/>
  <c r="B389" i="7"/>
  <c r="A388" i="5"/>
  <c r="B387" i="5"/>
  <c r="B389" i="11" l="1"/>
  <c r="A390" i="11"/>
  <c r="A389" i="9"/>
  <c r="B388" i="9"/>
  <c r="A391" i="7"/>
  <c r="B390" i="7"/>
  <c r="A389" i="5"/>
  <c r="B388" i="5"/>
  <c r="A391" i="11" l="1"/>
  <c r="B390" i="11"/>
  <c r="B389" i="9"/>
  <c r="A390" i="9"/>
  <c r="A392" i="7"/>
  <c r="B391" i="7"/>
  <c r="B389" i="5"/>
  <c r="A390" i="5"/>
  <c r="B391" i="11" l="1"/>
  <c r="A392" i="11"/>
  <c r="A391" i="9"/>
  <c r="B390" i="9"/>
  <c r="A393" i="7"/>
  <c r="B392" i="7"/>
  <c r="A391" i="5"/>
  <c r="B390" i="5"/>
  <c r="A393" i="11" l="1"/>
  <c r="B392" i="11"/>
  <c r="B391" i="9"/>
  <c r="A392" i="9"/>
  <c r="A394" i="7"/>
  <c r="B393" i="7"/>
  <c r="A392" i="5"/>
  <c r="B391" i="5"/>
  <c r="B393" i="11" l="1"/>
  <c r="A394" i="11"/>
  <c r="A393" i="9"/>
  <c r="B392" i="9"/>
  <c r="A395" i="7"/>
  <c r="B394" i="7"/>
  <c r="A393" i="5"/>
  <c r="B392" i="5"/>
  <c r="A395" i="11" l="1"/>
  <c r="B394" i="11"/>
  <c r="B393" i="9"/>
  <c r="A394" i="9"/>
  <c r="A396" i="7"/>
  <c r="B395" i="7"/>
  <c r="A394" i="5"/>
  <c r="B393" i="5"/>
  <c r="B395" i="11" l="1"/>
  <c r="A396" i="11"/>
  <c r="A395" i="9"/>
  <c r="B394" i="9"/>
  <c r="A397" i="7"/>
  <c r="B396" i="7"/>
  <c r="A395" i="5"/>
  <c r="B394" i="5"/>
  <c r="A397" i="11" l="1"/>
  <c r="B396" i="11"/>
  <c r="B395" i="9"/>
  <c r="A396" i="9"/>
  <c r="A398" i="7"/>
  <c r="B397" i="7"/>
  <c r="A396" i="5"/>
  <c r="B395" i="5"/>
  <c r="B397" i="11" l="1"/>
  <c r="A398" i="11"/>
  <c r="A397" i="9"/>
  <c r="B396" i="9"/>
  <c r="A399" i="7"/>
  <c r="B398" i="7"/>
  <c r="A397" i="5"/>
  <c r="B396" i="5"/>
  <c r="A399" i="11" l="1"/>
  <c r="B398" i="11"/>
  <c r="B397" i="9"/>
  <c r="A398" i="9"/>
  <c r="A400" i="7"/>
  <c r="B399" i="7"/>
  <c r="B397" i="5"/>
  <c r="A398" i="5"/>
  <c r="B399" i="11" l="1"/>
  <c r="A400" i="11"/>
  <c r="A399" i="9"/>
  <c r="B398" i="9"/>
  <c r="A401" i="7"/>
  <c r="B400" i="7"/>
  <c r="A399" i="5"/>
  <c r="B398" i="5"/>
  <c r="A401" i="11" l="1"/>
  <c r="B400" i="11"/>
  <c r="B399" i="9"/>
  <c r="A400" i="9"/>
  <c r="A402" i="7"/>
  <c r="B401" i="7"/>
  <c r="A400" i="5"/>
  <c r="B399" i="5"/>
  <c r="B401" i="11" l="1"/>
  <c r="A402" i="11"/>
  <c r="A401" i="9"/>
  <c r="B400" i="9"/>
  <c r="A403" i="7"/>
  <c r="B402" i="7"/>
  <c r="A401" i="5"/>
  <c r="B400" i="5"/>
  <c r="A403" i="11" l="1"/>
  <c r="B402" i="11"/>
  <c r="B401" i="9"/>
  <c r="A402" i="9"/>
  <c r="A404" i="7"/>
  <c r="B403" i="7"/>
  <c r="A402" i="5"/>
  <c r="B401" i="5"/>
  <c r="B403" i="11" l="1"/>
  <c r="A404" i="11"/>
  <c r="A403" i="9"/>
  <c r="B402" i="9"/>
  <c r="A405" i="7"/>
  <c r="B404" i="7"/>
  <c r="A403" i="5"/>
  <c r="B402" i="5"/>
  <c r="A405" i="11" l="1"/>
  <c r="B404" i="11"/>
  <c r="B403" i="9"/>
  <c r="A404" i="9"/>
  <c r="A406" i="7"/>
  <c r="B405" i="7"/>
  <c r="A404" i="5"/>
  <c r="B403" i="5"/>
  <c r="B405" i="11" l="1"/>
  <c r="A406" i="11"/>
  <c r="A405" i="9"/>
  <c r="B404" i="9"/>
  <c r="A407" i="7"/>
  <c r="B406" i="7"/>
  <c r="A405" i="5"/>
  <c r="B404" i="5"/>
  <c r="A407" i="11" l="1"/>
  <c r="B406" i="11"/>
  <c r="B405" i="9"/>
  <c r="A406" i="9"/>
  <c r="A408" i="7"/>
  <c r="B407" i="7"/>
  <c r="B405" i="5"/>
  <c r="A406" i="5"/>
  <c r="B407" i="11" l="1"/>
  <c r="A408" i="11"/>
  <c r="A407" i="9"/>
  <c r="B406" i="9"/>
  <c r="A409" i="7"/>
  <c r="B408" i="7"/>
  <c r="A407" i="5"/>
  <c r="B406" i="5"/>
  <c r="A409" i="11" l="1"/>
  <c r="B408" i="11"/>
  <c r="B407" i="9"/>
  <c r="A408" i="9"/>
  <c r="A410" i="7"/>
  <c r="B409" i="7"/>
  <c r="A408" i="5"/>
  <c r="B407" i="5"/>
  <c r="B409" i="11" l="1"/>
  <c r="A410" i="11"/>
  <c r="A409" i="9"/>
  <c r="B408" i="9"/>
  <c r="A411" i="7"/>
  <c r="B410" i="7"/>
  <c r="A409" i="5"/>
  <c r="B408" i="5"/>
  <c r="A411" i="11" l="1"/>
  <c r="B410" i="11"/>
  <c r="B409" i="9"/>
  <c r="A410" i="9"/>
  <c r="A412" i="7"/>
  <c r="B411" i="7"/>
  <c r="A410" i="5"/>
  <c r="B409" i="5"/>
  <c r="B411" i="11" l="1"/>
  <c r="A412" i="11"/>
  <c r="A411" i="9"/>
  <c r="B410" i="9"/>
  <c r="A413" i="7"/>
  <c r="B412" i="7"/>
  <c r="A411" i="5"/>
  <c r="B410" i="5"/>
  <c r="A413" i="11" l="1"/>
  <c r="B412" i="11"/>
  <c r="B411" i="9"/>
  <c r="A412" i="9"/>
  <c r="A414" i="7"/>
  <c r="B413" i="7"/>
  <c r="A412" i="5"/>
  <c r="B411" i="5"/>
  <c r="B413" i="11" l="1"/>
  <c r="A414" i="11"/>
  <c r="A413" i="9"/>
  <c r="B412" i="9"/>
  <c r="A415" i="7"/>
  <c r="B414" i="7"/>
  <c r="A413" i="5"/>
  <c r="B412" i="5"/>
  <c r="A415" i="11" l="1"/>
  <c r="B414" i="11"/>
  <c r="B413" i="9"/>
  <c r="A414" i="9"/>
  <c r="A416" i="7"/>
  <c r="B415" i="7"/>
  <c r="B413" i="5"/>
  <c r="A414" i="5"/>
  <c r="B415" i="11" l="1"/>
  <c r="A416" i="11"/>
  <c r="A415" i="9"/>
  <c r="B414" i="9"/>
  <c r="A417" i="7"/>
  <c r="B416" i="7"/>
  <c r="A415" i="5"/>
  <c r="B414" i="5"/>
  <c r="A417" i="11" l="1"/>
  <c r="B416" i="11"/>
  <c r="B415" i="9"/>
  <c r="A416" i="9"/>
  <c r="A418" i="7"/>
  <c r="B417" i="7"/>
  <c r="A416" i="5"/>
  <c r="B415" i="5"/>
  <c r="B417" i="11" l="1"/>
  <c r="A418" i="11"/>
  <c r="A417" i="9"/>
  <c r="B416" i="9"/>
  <c r="A419" i="7"/>
  <c r="B418" i="7"/>
  <c r="A417" i="5"/>
  <c r="B416" i="5"/>
  <c r="A419" i="11" l="1"/>
  <c r="B418" i="11"/>
  <c r="B417" i="9"/>
  <c r="A418" i="9"/>
  <c r="A420" i="7"/>
  <c r="B419" i="7"/>
  <c r="A418" i="5"/>
  <c r="B417" i="5"/>
  <c r="B419" i="11" l="1"/>
  <c r="A420" i="11"/>
  <c r="A419" i="9"/>
  <c r="B418" i="9"/>
  <c r="A421" i="7"/>
  <c r="B420" i="7"/>
  <c r="A419" i="5"/>
  <c r="B418" i="5"/>
  <c r="A421" i="11" l="1"/>
  <c r="B420" i="11"/>
  <c r="B419" i="9"/>
  <c r="A420" i="9"/>
  <c r="A422" i="7"/>
  <c r="B421" i="7"/>
  <c r="A420" i="5"/>
  <c r="B419" i="5"/>
  <c r="B421" i="11" l="1"/>
  <c r="A422" i="11"/>
  <c r="A421" i="9"/>
  <c r="B420" i="9"/>
  <c r="A423" i="7"/>
  <c r="B422" i="7"/>
  <c r="A421" i="5"/>
  <c r="B420" i="5"/>
  <c r="A423" i="11" l="1"/>
  <c r="B422" i="11"/>
  <c r="B421" i="9"/>
  <c r="A422" i="9"/>
  <c r="A424" i="7"/>
  <c r="B423" i="7"/>
  <c r="B421" i="5"/>
  <c r="A422" i="5"/>
  <c r="B423" i="11" l="1"/>
  <c r="A424" i="11"/>
  <c r="A423" i="9"/>
  <c r="B422" i="9"/>
  <c r="A425" i="7"/>
  <c r="B424" i="7"/>
  <c r="A423" i="5"/>
  <c r="B422" i="5"/>
  <c r="A425" i="11" l="1"/>
  <c r="B424" i="11"/>
  <c r="B423" i="9"/>
  <c r="A424" i="9"/>
  <c r="A426" i="7"/>
  <c r="B425" i="7"/>
  <c r="A424" i="5"/>
  <c r="B423" i="5"/>
  <c r="B425" i="11" l="1"/>
  <c r="A426" i="11"/>
  <c r="A425" i="9"/>
  <c r="B424" i="9"/>
  <c r="A427" i="7"/>
  <c r="B426" i="7"/>
  <c r="A425" i="5"/>
  <c r="B424" i="5"/>
  <c r="A427" i="11" l="1"/>
  <c r="B426" i="11"/>
  <c r="B425" i="9"/>
  <c r="A426" i="9"/>
  <c r="A428" i="7"/>
  <c r="B427" i="7"/>
  <c r="A426" i="5"/>
  <c r="B425" i="5"/>
  <c r="B427" i="11" l="1"/>
  <c r="A428" i="11"/>
  <c r="A427" i="9"/>
  <c r="B426" i="9"/>
  <c r="A429" i="7"/>
  <c r="B428" i="7"/>
  <c r="A427" i="5"/>
  <c r="B426" i="5"/>
  <c r="A429" i="11" l="1"/>
  <c r="B428" i="11"/>
  <c r="B427" i="9"/>
  <c r="A428" i="9"/>
  <c r="A430" i="7"/>
  <c r="B429" i="7"/>
  <c r="A428" i="5"/>
  <c r="B427" i="5"/>
  <c r="A430" i="11" l="1"/>
  <c r="B429" i="11"/>
  <c r="A429" i="9"/>
  <c r="B428" i="9"/>
  <c r="A431" i="7"/>
  <c r="B430" i="7"/>
  <c r="A429" i="5"/>
  <c r="B428" i="5"/>
  <c r="A431" i="11" l="1"/>
  <c r="B430" i="11"/>
  <c r="B429" i="9"/>
  <c r="A430" i="9"/>
  <c r="A432" i="7"/>
  <c r="B431" i="7"/>
  <c r="B429" i="5"/>
  <c r="A430" i="5"/>
  <c r="A432" i="11" l="1"/>
  <c r="B431" i="11"/>
  <c r="A431" i="9"/>
  <c r="B430" i="9"/>
  <c r="A433" i="7"/>
  <c r="B432" i="7"/>
  <c r="A431" i="5"/>
  <c r="B430" i="5"/>
  <c r="A433" i="11" l="1"/>
  <c r="B432" i="11"/>
  <c r="B431" i="9"/>
  <c r="A432" i="9"/>
  <c r="A434" i="7"/>
  <c r="B433" i="7"/>
  <c r="A432" i="5"/>
  <c r="B431" i="5"/>
  <c r="A434" i="11" l="1"/>
  <c r="B433" i="11"/>
  <c r="A433" i="9"/>
  <c r="B432" i="9"/>
  <c r="A435" i="7"/>
  <c r="B434" i="7"/>
  <c r="A433" i="5"/>
  <c r="B432" i="5"/>
  <c r="A435" i="11" l="1"/>
  <c r="B434" i="11"/>
  <c r="B433" i="9"/>
  <c r="A434" i="9"/>
  <c r="A436" i="7"/>
  <c r="B435" i="7"/>
  <c r="A434" i="5"/>
  <c r="B433" i="5"/>
  <c r="A436" i="11" l="1"/>
  <c r="B435" i="11"/>
  <c r="A435" i="9"/>
  <c r="B434" i="9"/>
  <c r="A437" i="7"/>
  <c r="B436" i="7"/>
  <c r="A435" i="5"/>
  <c r="B434" i="5"/>
  <c r="A437" i="11" l="1"/>
  <c r="B436" i="11"/>
  <c r="B435" i="9"/>
  <c r="A436" i="9"/>
  <c r="A438" i="7"/>
  <c r="B437" i="7"/>
  <c r="A436" i="5"/>
  <c r="B435" i="5"/>
  <c r="A438" i="11" l="1"/>
  <c r="B437" i="11"/>
  <c r="A437" i="9"/>
  <c r="B436" i="9"/>
  <c r="A439" i="7"/>
  <c r="B438" i="7"/>
  <c r="A437" i="5"/>
  <c r="B436" i="5"/>
  <c r="A439" i="11" l="1"/>
  <c r="B438" i="11"/>
  <c r="B437" i="9"/>
  <c r="A438" i="9"/>
  <c r="A440" i="7"/>
  <c r="B439" i="7"/>
  <c r="B437" i="5"/>
  <c r="A438" i="5"/>
  <c r="A440" i="11" l="1"/>
  <c r="B439" i="11"/>
  <c r="A439" i="9"/>
  <c r="B438" i="9"/>
  <c r="A441" i="7"/>
  <c r="B440" i="7"/>
  <c r="A439" i="5"/>
  <c r="B438" i="5"/>
  <c r="A441" i="11" l="1"/>
  <c r="B440" i="11"/>
  <c r="B439" i="9"/>
  <c r="A440" i="9"/>
  <c r="A442" i="7"/>
  <c r="B441" i="7"/>
  <c r="A440" i="5"/>
  <c r="B439" i="5"/>
  <c r="A442" i="11" l="1"/>
  <c r="B441" i="11"/>
  <c r="A441" i="9"/>
  <c r="B440" i="9"/>
  <c r="A443" i="7"/>
  <c r="B442" i="7"/>
  <c r="A441" i="5"/>
  <c r="B440" i="5"/>
  <c r="A443" i="11" l="1"/>
  <c r="B442" i="11"/>
  <c r="B441" i="9"/>
  <c r="A442" i="9"/>
  <c r="A444" i="7"/>
  <c r="B443" i="7"/>
  <c r="A442" i="5"/>
  <c r="B441" i="5"/>
  <c r="A444" i="11" l="1"/>
  <c r="B443" i="11"/>
  <c r="A443" i="9"/>
  <c r="B442" i="9"/>
  <c r="A445" i="7"/>
  <c r="B444" i="7"/>
  <c r="A443" i="5"/>
  <c r="B442" i="5"/>
  <c r="A445" i="11" l="1"/>
  <c r="B444" i="11"/>
  <c r="B443" i="9"/>
  <c r="A444" i="9"/>
  <c r="A446" i="7"/>
  <c r="B445" i="7"/>
  <c r="A444" i="5"/>
  <c r="B443" i="5"/>
  <c r="A446" i="11" l="1"/>
  <c r="B445" i="11"/>
  <c r="A445" i="9"/>
  <c r="B444" i="9"/>
  <c r="A447" i="7"/>
  <c r="B446" i="7"/>
  <c r="A445" i="5"/>
  <c r="B444" i="5"/>
  <c r="A447" i="11" l="1"/>
  <c r="B446" i="11"/>
  <c r="B445" i="9"/>
  <c r="A446" i="9"/>
  <c r="A448" i="7"/>
  <c r="B447" i="7"/>
  <c r="B445" i="5"/>
  <c r="A446" i="5"/>
  <c r="A448" i="11" l="1"/>
  <c r="B447" i="11"/>
  <c r="A447" i="9"/>
  <c r="B446" i="9"/>
  <c r="A449" i="7"/>
  <c r="B448" i="7"/>
  <c r="A447" i="5"/>
  <c r="B446" i="5"/>
  <c r="A449" i="11" l="1"/>
  <c r="B448" i="11"/>
  <c r="B447" i="9"/>
  <c r="A448" i="9"/>
  <c r="A450" i="7"/>
  <c r="B449" i="7"/>
  <c r="B447" i="5"/>
  <c r="A448" i="5"/>
  <c r="A450" i="11" l="1"/>
  <c r="B449" i="11"/>
  <c r="A449" i="9"/>
  <c r="B448" i="9"/>
  <c r="A451" i="7"/>
  <c r="B450" i="7"/>
  <c r="A449" i="5"/>
  <c r="B448" i="5"/>
  <c r="A451" i="11" l="1"/>
  <c r="B450" i="11"/>
  <c r="B449" i="9"/>
  <c r="A450" i="9"/>
  <c r="A452" i="7"/>
  <c r="B451" i="7"/>
  <c r="B449" i="5"/>
  <c r="A450" i="5"/>
  <c r="A452" i="11" l="1"/>
  <c r="B451" i="11"/>
  <c r="A451" i="9"/>
  <c r="B450" i="9"/>
  <c r="A453" i="7"/>
  <c r="B452" i="7"/>
  <c r="A451" i="5"/>
  <c r="B450" i="5"/>
  <c r="A453" i="11" l="1"/>
  <c r="B452" i="11"/>
  <c r="A452" i="9"/>
  <c r="B451" i="9"/>
  <c r="A454" i="7"/>
  <c r="B453" i="7"/>
  <c r="B451" i="5"/>
  <c r="A452" i="5"/>
  <c r="A454" i="11" l="1"/>
  <c r="B453" i="11"/>
  <c r="A453" i="9"/>
  <c r="B452" i="9"/>
  <c r="A455" i="7"/>
  <c r="B454" i="7"/>
  <c r="A453" i="5"/>
  <c r="B452" i="5"/>
  <c r="A455" i="11" l="1"/>
  <c r="B454" i="11"/>
  <c r="A454" i="9"/>
  <c r="B453" i="9"/>
  <c r="A456" i="7"/>
  <c r="B456" i="7" s="1"/>
  <c r="B455" i="7"/>
  <c r="B453" i="5"/>
  <c r="A454" i="5"/>
  <c r="A456" i="11" l="1"/>
  <c r="B456" i="11" s="1"/>
  <c r="B455" i="11"/>
  <c r="A455" i="9"/>
  <c r="B454" i="9"/>
  <c r="A455" i="5"/>
  <c r="B454" i="5"/>
  <c r="A456" i="9" l="1"/>
  <c r="B456" i="9" s="1"/>
  <c r="B455" i="9"/>
  <c r="B455" i="5"/>
  <c r="A456" i="5"/>
  <c r="B456" i="5" s="1"/>
  <c r="B14" i="4" l="1"/>
  <c r="B15" i="4" s="1"/>
  <c r="B16" i="4" s="1"/>
  <c r="B17" i="4" s="1"/>
  <c r="B18" i="4" s="1"/>
  <c r="B19" i="4" s="1"/>
  <c r="C13" i="4"/>
  <c r="C14" i="4" s="1"/>
  <c r="B14" i="3"/>
  <c r="B15" i="3" s="1"/>
  <c r="B16" i="3" s="1"/>
  <c r="B17" i="3" s="1"/>
  <c r="B18" i="3" s="1"/>
  <c r="B19" i="3" s="1"/>
  <c r="C13" i="3"/>
  <c r="C14" i="3" s="1"/>
  <c r="C15" i="3" s="1"/>
  <c r="C16" i="3" s="1"/>
  <c r="C17" i="3" s="1"/>
  <c r="C18" i="3" s="1"/>
  <c r="C19" i="3" s="1"/>
  <c r="A7" i="1"/>
  <c r="B7" i="1" s="1"/>
  <c r="B6" i="1"/>
  <c r="A8" i="1" l="1"/>
  <c r="C15" i="4"/>
  <c r="D14" i="4"/>
  <c r="E14" i="4" s="1"/>
  <c r="D14" i="3"/>
  <c r="E14" i="3" s="1"/>
  <c r="D15" i="3"/>
  <c r="E15" i="3" s="1"/>
  <c r="A9" i="1" l="1"/>
  <c r="B8" i="1"/>
  <c r="C16" i="4"/>
  <c r="D15" i="4"/>
  <c r="E15" i="4" s="1"/>
  <c r="D16" i="3"/>
  <c r="E16" i="3" s="1"/>
  <c r="A10" i="1" l="1"/>
  <c r="B9" i="1"/>
  <c r="C17" i="4"/>
  <c r="D16" i="4"/>
  <c r="E16" i="4" s="1"/>
  <c r="D17" i="3"/>
  <c r="E17" i="3" s="1"/>
  <c r="A11" i="1" l="1"/>
  <c r="B10" i="1"/>
  <c r="C18" i="4"/>
  <c r="D17" i="4"/>
  <c r="E17" i="4" s="1"/>
  <c r="D18" i="3"/>
  <c r="E18" i="3" s="1"/>
  <c r="D19" i="3"/>
  <c r="E19" i="3" s="1"/>
  <c r="A12" i="1" l="1"/>
  <c r="B11" i="1"/>
  <c r="C19" i="4"/>
  <c r="D19" i="4" s="1"/>
  <c r="E19" i="4" s="1"/>
  <c r="D18" i="4"/>
  <c r="E18" i="4" s="1"/>
  <c r="A13" i="1" l="1"/>
  <c r="B12" i="1"/>
  <c r="B13" i="1" l="1"/>
  <c r="A14" i="1"/>
  <c r="A15" i="1" l="1"/>
  <c r="B14" i="1"/>
  <c r="A16" i="1" l="1"/>
  <c r="B15" i="1"/>
  <c r="A17" i="1" l="1"/>
  <c r="B16" i="1"/>
  <c r="A18" i="1" l="1"/>
  <c r="B17" i="1"/>
  <c r="A19" i="1" l="1"/>
  <c r="B18" i="1"/>
  <c r="A20" i="1" l="1"/>
  <c r="B19" i="1"/>
  <c r="A21" i="1" l="1"/>
  <c r="B20" i="1"/>
  <c r="B21" i="1" l="1"/>
  <c r="A22" i="1"/>
  <c r="A23" i="1" l="1"/>
  <c r="B22" i="1"/>
  <c r="A24" i="1" l="1"/>
  <c r="B23" i="1"/>
  <c r="A25" i="1" l="1"/>
  <c r="B24" i="1"/>
  <c r="A26" i="1" l="1"/>
  <c r="B25" i="1"/>
  <c r="A27" i="1" l="1"/>
  <c r="B26" i="1"/>
  <c r="A28" i="1" l="1"/>
  <c r="B27" i="1"/>
  <c r="A29" i="1" l="1"/>
  <c r="B28" i="1"/>
  <c r="B29" i="1" l="1"/>
  <c r="A30" i="1"/>
  <c r="A31" i="1" l="1"/>
  <c r="B30" i="1"/>
  <c r="A32" i="1" l="1"/>
  <c r="B31" i="1"/>
  <c r="A33" i="1" l="1"/>
  <c r="B32" i="1"/>
  <c r="A34" i="1" l="1"/>
  <c r="B33" i="1"/>
  <c r="A35" i="1" l="1"/>
  <c r="B34" i="1"/>
  <c r="A36" i="1" l="1"/>
  <c r="B35" i="1"/>
  <c r="A37" i="1" l="1"/>
  <c r="B36" i="1"/>
  <c r="B37" i="1" l="1"/>
  <c r="A38" i="1"/>
  <c r="A39" i="1" l="1"/>
  <c r="B38" i="1"/>
  <c r="A40" i="1" l="1"/>
  <c r="B39" i="1"/>
  <c r="A41" i="1" l="1"/>
  <c r="B40" i="1"/>
  <c r="A42" i="1" l="1"/>
  <c r="B41" i="1"/>
  <c r="A43" i="1" l="1"/>
  <c r="B42" i="1"/>
  <c r="A44" i="1" l="1"/>
  <c r="B43" i="1"/>
  <c r="A45" i="1" l="1"/>
  <c r="B44" i="1"/>
  <c r="B45" i="1" l="1"/>
  <c r="A46" i="1"/>
  <c r="B46" i="1" l="1"/>
  <c r="A47" i="1"/>
  <c r="A48" i="1" l="1"/>
  <c r="B47" i="1"/>
  <c r="B48" i="1" l="1"/>
  <c r="A49" i="1"/>
  <c r="B49" i="1" l="1"/>
  <c r="A50" i="1"/>
  <c r="A51" i="1" l="1"/>
  <c r="B50" i="1"/>
  <c r="A52" i="1" l="1"/>
  <c r="B51" i="1"/>
  <c r="A53" i="1" l="1"/>
  <c r="B52" i="1"/>
  <c r="B53" i="1" l="1"/>
  <c r="A54" i="1"/>
  <c r="B54" i="1" l="1"/>
  <c r="A55" i="1"/>
  <c r="B55" i="1" l="1"/>
  <c r="A56" i="1"/>
  <c r="A57" i="1" l="1"/>
  <c r="B56" i="1"/>
  <c r="A58" i="1" l="1"/>
  <c r="B57" i="1"/>
  <c r="A59" i="1" l="1"/>
  <c r="B58" i="1"/>
  <c r="B59" i="1" l="1"/>
  <c r="A60" i="1"/>
  <c r="A61" i="1" l="1"/>
  <c r="B60" i="1"/>
  <c r="B61" i="1" l="1"/>
  <c r="A62" i="1"/>
  <c r="A63" i="1" l="1"/>
  <c r="B62" i="1"/>
  <c r="A64" i="1" l="1"/>
  <c r="B63" i="1"/>
  <c r="A65" i="1" l="1"/>
  <c r="B64" i="1"/>
  <c r="B65" i="1" l="1"/>
  <c r="A66" i="1"/>
  <c r="A67" i="1" l="1"/>
  <c r="B66" i="1"/>
  <c r="B67" i="1" l="1"/>
  <c r="A68" i="1"/>
  <c r="A69" i="1" l="1"/>
  <c r="B68" i="1"/>
  <c r="B69" i="1" l="1"/>
  <c r="A70" i="1"/>
  <c r="A71" i="1" l="1"/>
  <c r="B70" i="1"/>
  <c r="B71" i="1" l="1"/>
  <c r="A72" i="1"/>
  <c r="A73" i="1" l="1"/>
  <c r="B72" i="1"/>
  <c r="B73" i="1" l="1"/>
  <c r="A74" i="1"/>
  <c r="A75" i="1" l="1"/>
  <c r="B74" i="1"/>
  <c r="B75" i="1" l="1"/>
  <c r="A76" i="1"/>
  <c r="A77" i="1" l="1"/>
  <c r="B76" i="1"/>
  <c r="A78" i="1" l="1"/>
  <c r="B77" i="1"/>
  <c r="A79" i="1" l="1"/>
  <c r="B78" i="1"/>
  <c r="B79" i="1" l="1"/>
  <c r="A80" i="1"/>
  <c r="A81" i="1" l="1"/>
  <c r="B80" i="1"/>
  <c r="A82" i="1" l="1"/>
  <c r="B81" i="1"/>
  <c r="A83" i="1" l="1"/>
  <c r="B82" i="1"/>
  <c r="A84" i="1" l="1"/>
  <c r="B83" i="1"/>
  <c r="A85" i="1" l="1"/>
  <c r="B84" i="1"/>
  <c r="B85" i="1" l="1"/>
  <c r="A86" i="1"/>
  <c r="A87" i="1" l="1"/>
  <c r="B86" i="1"/>
  <c r="A88" i="1" l="1"/>
  <c r="B87" i="1"/>
  <c r="A89" i="1" l="1"/>
  <c r="B88" i="1"/>
  <c r="A90" i="1" l="1"/>
  <c r="B89" i="1"/>
  <c r="A91" i="1" l="1"/>
  <c r="B90" i="1"/>
  <c r="B91" i="1" l="1"/>
  <c r="A92" i="1"/>
  <c r="A93" i="1" l="1"/>
  <c r="B92" i="1"/>
  <c r="B93" i="1" l="1"/>
  <c r="A94" i="1"/>
  <c r="A95" i="1" l="1"/>
  <c r="B94" i="1"/>
  <c r="A96" i="1" l="1"/>
  <c r="B95" i="1"/>
  <c r="A97" i="1" l="1"/>
  <c r="B96" i="1"/>
  <c r="A98" i="1" l="1"/>
  <c r="B97" i="1"/>
  <c r="A99" i="1" l="1"/>
  <c r="B98" i="1"/>
  <c r="B99" i="1" l="1"/>
  <c r="A100" i="1"/>
  <c r="A101" i="1" l="1"/>
  <c r="B100" i="1"/>
  <c r="B101" i="1" l="1"/>
  <c r="A102" i="1"/>
  <c r="A103" i="1" l="1"/>
  <c r="B102" i="1"/>
  <c r="A104" i="1" l="1"/>
  <c r="B103" i="1"/>
  <c r="A105" i="1" l="1"/>
  <c r="B104" i="1"/>
  <c r="A106" i="1" l="1"/>
  <c r="B105" i="1"/>
  <c r="B106" i="1" l="1"/>
  <c r="A107" i="1"/>
  <c r="A108" i="1" l="1"/>
  <c r="B107" i="1"/>
  <c r="A109" i="1" l="1"/>
  <c r="B108" i="1"/>
  <c r="B109" i="1" l="1"/>
  <c r="A110" i="1"/>
  <c r="A111" i="1" l="1"/>
  <c r="B110" i="1"/>
  <c r="A112" i="1" l="1"/>
  <c r="B111" i="1"/>
  <c r="B112" i="1" l="1"/>
  <c r="A113" i="1"/>
  <c r="A114" i="1" l="1"/>
  <c r="B113" i="1"/>
  <c r="A115" i="1" l="1"/>
  <c r="B114" i="1"/>
  <c r="B115" i="1" l="1"/>
  <c r="A116" i="1"/>
  <c r="A117" i="1" l="1"/>
  <c r="B116" i="1"/>
  <c r="B117" i="1" l="1"/>
  <c r="A118" i="1"/>
  <c r="A119" i="1" l="1"/>
  <c r="B118" i="1"/>
  <c r="A120" i="1" l="1"/>
  <c r="B119" i="1"/>
  <c r="A121" i="1" l="1"/>
  <c r="B120" i="1"/>
  <c r="A122" i="1" l="1"/>
  <c r="B121" i="1"/>
  <c r="A123" i="1" l="1"/>
  <c r="B122" i="1"/>
  <c r="B123" i="1" l="1"/>
  <c r="A124" i="1"/>
  <c r="A125" i="1" l="1"/>
  <c r="B124" i="1"/>
  <c r="B125" i="1" l="1"/>
  <c r="A126" i="1"/>
  <c r="A127" i="1" l="1"/>
  <c r="B126" i="1"/>
  <c r="A128" i="1" l="1"/>
  <c r="B127" i="1"/>
  <c r="A129" i="1" l="1"/>
  <c r="B128" i="1"/>
  <c r="B129" i="1" l="1"/>
  <c r="A130" i="1"/>
  <c r="A131" i="1" l="1"/>
  <c r="B130" i="1"/>
  <c r="A132" i="1" l="1"/>
  <c r="B131" i="1"/>
  <c r="A133" i="1" l="1"/>
  <c r="B132" i="1"/>
  <c r="B133" i="1" l="1"/>
  <c r="A134" i="1"/>
  <c r="A135" i="1" l="1"/>
  <c r="B134" i="1"/>
  <c r="B135" i="1" l="1"/>
  <c r="A136" i="1"/>
  <c r="A137" i="1" l="1"/>
  <c r="B136" i="1"/>
  <c r="A138" i="1" l="1"/>
  <c r="B137" i="1"/>
  <c r="A139" i="1" l="1"/>
  <c r="B138" i="1"/>
  <c r="A140" i="1" l="1"/>
  <c r="B139" i="1"/>
  <c r="A141" i="1" l="1"/>
  <c r="B140" i="1"/>
  <c r="A142" i="1" l="1"/>
  <c r="B141" i="1"/>
  <c r="A143" i="1" l="1"/>
  <c r="B142" i="1"/>
  <c r="A144" i="1" l="1"/>
  <c r="B143" i="1"/>
  <c r="A145" i="1" l="1"/>
  <c r="B144" i="1"/>
  <c r="A146" i="1" l="1"/>
  <c r="B145" i="1"/>
  <c r="A147" i="1" l="1"/>
  <c r="B146" i="1"/>
  <c r="A148" i="1" l="1"/>
  <c r="B147" i="1"/>
  <c r="A149" i="1" l="1"/>
  <c r="B148" i="1"/>
  <c r="B149" i="1" l="1"/>
  <c r="A150" i="1"/>
  <c r="A151" i="1" l="1"/>
  <c r="B150" i="1"/>
  <c r="A152" i="1" l="1"/>
  <c r="B151" i="1"/>
  <c r="A153" i="1" l="1"/>
  <c r="B152" i="1"/>
  <c r="A154" i="1" l="1"/>
  <c r="B153" i="1"/>
  <c r="A155" i="1" l="1"/>
  <c r="B154" i="1"/>
  <c r="A156" i="1" l="1"/>
  <c r="B155" i="1"/>
  <c r="A157" i="1" l="1"/>
  <c r="B156" i="1"/>
  <c r="B157" i="1" l="1"/>
  <c r="A158" i="1"/>
  <c r="B158" i="1" l="1"/>
  <c r="A159" i="1"/>
  <c r="B159" i="1" l="1"/>
  <c r="A160" i="1"/>
  <c r="A161" i="1" l="1"/>
  <c r="B160" i="1"/>
  <c r="A162" i="1" l="1"/>
  <c r="B161" i="1"/>
  <c r="B162" i="1" l="1"/>
  <c r="A163" i="1"/>
  <c r="A164" i="1" l="1"/>
  <c r="B163" i="1"/>
  <c r="B164" i="1" l="1"/>
  <c r="A165" i="1"/>
  <c r="B165" i="1" l="1"/>
  <c r="A166" i="1"/>
  <c r="A167" i="1" l="1"/>
  <c r="B166" i="1"/>
  <c r="A168" i="1" l="1"/>
  <c r="B167" i="1"/>
  <c r="A169" i="1" l="1"/>
  <c r="B168" i="1"/>
  <c r="A170" i="1" l="1"/>
  <c r="B169" i="1"/>
  <c r="B170" i="1" l="1"/>
  <c r="A171" i="1"/>
  <c r="B171" i="1" l="1"/>
  <c r="A172" i="1"/>
  <c r="A173" i="1" l="1"/>
  <c r="B172" i="1"/>
  <c r="B173" i="1" l="1"/>
  <c r="A174" i="1"/>
  <c r="A175" i="1" l="1"/>
  <c r="B174" i="1"/>
  <c r="A176" i="1" l="1"/>
  <c r="B175" i="1"/>
  <c r="B176" i="1" l="1"/>
  <c r="A177" i="1"/>
  <c r="A178" i="1" l="1"/>
  <c r="B177" i="1"/>
  <c r="A179" i="1" l="1"/>
  <c r="B178" i="1"/>
  <c r="A180" i="1" l="1"/>
  <c r="B179" i="1"/>
  <c r="A181" i="1" l="1"/>
  <c r="B180" i="1"/>
  <c r="B181" i="1" l="1"/>
  <c r="A182" i="1"/>
  <c r="B182" i="1" l="1"/>
  <c r="A183" i="1"/>
  <c r="A184" i="1" l="1"/>
  <c r="B183" i="1"/>
  <c r="A185" i="1" l="1"/>
  <c r="B184" i="1"/>
  <c r="A186" i="1" l="1"/>
  <c r="B185" i="1"/>
  <c r="A187" i="1" l="1"/>
  <c r="B186" i="1"/>
  <c r="B187" i="1" l="1"/>
  <c r="A188" i="1"/>
  <c r="A189" i="1" l="1"/>
  <c r="B188" i="1"/>
  <c r="B189" i="1" l="1"/>
  <c r="A190" i="1"/>
  <c r="A191" i="1" l="1"/>
  <c r="B190" i="1"/>
  <c r="A192" i="1" l="1"/>
  <c r="B191" i="1"/>
  <c r="B192" i="1" l="1"/>
  <c r="A193" i="1"/>
  <c r="A194" i="1" l="1"/>
  <c r="B193" i="1"/>
  <c r="A195" i="1" l="1"/>
  <c r="B194" i="1"/>
  <c r="A196" i="1" l="1"/>
  <c r="B195" i="1"/>
  <c r="A197" i="1" l="1"/>
  <c r="B196" i="1"/>
  <c r="B197" i="1" l="1"/>
  <c r="A198" i="1"/>
  <c r="A199" i="1" l="1"/>
  <c r="B198" i="1"/>
  <c r="A200" i="1" l="1"/>
  <c r="B199" i="1"/>
  <c r="A201" i="1" l="1"/>
  <c r="B200" i="1"/>
  <c r="A202" i="1" l="1"/>
  <c r="B201" i="1"/>
  <c r="A203" i="1" l="1"/>
  <c r="B202" i="1"/>
  <c r="A204" i="1" l="1"/>
  <c r="B203" i="1"/>
  <c r="B204" i="1" l="1"/>
  <c r="A205" i="1"/>
  <c r="B205" i="1" l="1"/>
  <c r="A206" i="1"/>
  <c r="C14" i="2"/>
  <c r="B14" i="2"/>
  <c r="B15" i="2" s="1"/>
  <c r="B16" i="2" s="1"/>
  <c r="B17" i="2" s="1"/>
  <c r="B18" i="2" s="1"/>
  <c r="B19" i="2" s="1"/>
  <c r="C13" i="2"/>
  <c r="A207" i="1" l="1"/>
  <c r="B206" i="1"/>
  <c r="D14" i="2"/>
  <c r="E14" i="2" s="1"/>
  <c r="C15" i="2"/>
  <c r="A208" i="1" l="1"/>
  <c r="B207" i="1"/>
  <c r="D15" i="2"/>
  <c r="E15" i="2" s="1"/>
  <c r="C16" i="2"/>
  <c r="B208" i="1" l="1"/>
  <c r="A209" i="1"/>
  <c r="D16" i="2"/>
  <c r="E16" i="2" s="1"/>
  <c r="C17" i="2"/>
  <c r="A210" i="1" l="1"/>
  <c r="B209" i="1"/>
  <c r="D17" i="2"/>
  <c r="E17" i="2" s="1"/>
  <c r="C18" i="2"/>
  <c r="B210" i="1" l="1"/>
  <c r="A211" i="1"/>
  <c r="D18" i="2"/>
  <c r="E18" i="2" s="1"/>
  <c r="C19" i="2"/>
  <c r="D19" i="2" s="1"/>
  <c r="E19" i="2" s="1"/>
  <c r="A212" i="1" l="1"/>
  <c r="B211" i="1"/>
  <c r="A213" i="1" l="1"/>
  <c r="B212" i="1"/>
  <c r="B213" i="1" l="1"/>
  <c r="A214" i="1"/>
  <c r="A215" i="1" l="1"/>
  <c r="B214" i="1"/>
  <c r="A216" i="1" l="1"/>
  <c r="B215" i="1"/>
  <c r="A217" i="1" l="1"/>
  <c r="B216" i="1"/>
  <c r="A218" i="1" l="1"/>
  <c r="B217" i="1"/>
  <c r="A219" i="1" l="1"/>
  <c r="B218" i="1"/>
  <c r="A220" i="1" l="1"/>
  <c r="B219" i="1"/>
  <c r="A221" i="1" l="1"/>
  <c r="B220" i="1"/>
  <c r="B221" i="1" l="1"/>
  <c r="A222" i="1"/>
  <c r="A223" i="1" l="1"/>
  <c r="B222" i="1"/>
  <c r="A224" i="1" l="1"/>
  <c r="B223" i="1"/>
  <c r="A225" i="1" l="1"/>
  <c r="B224" i="1"/>
  <c r="A226" i="1" l="1"/>
  <c r="B225" i="1"/>
  <c r="A227" i="1" l="1"/>
  <c r="B226" i="1"/>
  <c r="A228" i="1" l="1"/>
  <c r="B227" i="1"/>
  <c r="A229" i="1" l="1"/>
  <c r="B228" i="1"/>
  <c r="B229" i="1" l="1"/>
  <c r="A230" i="1"/>
  <c r="A231" i="1" l="1"/>
  <c r="B230" i="1"/>
  <c r="A232" i="1" l="1"/>
  <c r="B231" i="1"/>
  <c r="A233" i="1" l="1"/>
  <c r="B232" i="1"/>
  <c r="A234" i="1" l="1"/>
  <c r="B233" i="1"/>
  <c r="A235" i="1" l="1"/>
  <c r="B234" i="1"/>
  <c r="A236" i="1" l="1"/>
  <c r="B235" i="1"/>
  <c r="A237" i="1" l="1"/>
  <c r="B236" i="1"/>
  <c r="B237" i="1" l="1"/>
  <c r="A238" i="1"/>
  <c r="A239" i="1" l="1"/>
  <c r="B238" i="1"/>
  <c r="A240" i="1" l="1"/>
  <c r="B239" i="1"/>
  <c r="A241" i="1" l="1"/>
  <c r="B240" i="1"/>
  <c r="A242" i="1" l="1"/>
  <c r="B241" i="1"/>
  <c r="A243" i="1" l="1"/>
  <c r="B242" i="1"/>
  <c r="A244" i="1" l="1"/>
  <c r="B243" i="1"/>
  <c r="A245" i="1" l="1"/>
  <c r="B244" i="1"/>
  <c r="B245" i="1" l="1"/>
  <c r="A246" i="1"/>
  <c r="A247" i="1" l="1"/>
  <c r="B246" i="1"/>
  <c r="B247" i="1" l="1"/>
  <c r="A248" i="1"/>
  <c r="A249" i="1" l="1"/>
  <c r="B248" i="1"/>
  <c r="A250" i="1" l="1"/>
  <c r="B249" i="1"/>
  <c r="A251" i="1" l="1"/>
  <c r="B250" i="1"/>
  <c r="A252" i="1" l="1"/>
  <c r="B251" i="1"/>
  <c r="A253" i="1" l="1"/>
  <c r="B252" i="1"/>
  <c r="B253" i="1" l="1"/>
  <c r="A254" i="1"/>
  <c r="A255" i="1" l="1"/>
  <c r="B254" i="1"/>
  <c r="A256" i="1" l="1"/>
  <c r="B255" i="1"/>
  <c r="A257" i="1" l="1"/>
  <c r="B256" i="1"/>
  <c r="A258" i="1" l="1"/>
  <c r="B257" i="1"/>
  <c r="A259" i="1" l="1"/>
  <c r="B258" i="1"/>
  <c r="A260" i="1" l="1"/>
  <c r="B259" i="1"/>
  <c r="A261" i="1" l="1"/>
  <c r="B260" i="1"/>
  <c r="B261" i="1" l="1"/>
  <c r="A262" i="1"/>
  <c r="A263" i="1" l="1"/>
  <c r="B262" i="1"/>
  <c r="A264" i="1" l="1"/>
  <c r="B263" i="1"/>
  <c r="A265" i="1" l="1"/>
  <c r="B264" i="1"/>
  <c r="A266" i="1" l="1"/>
  <c r="B265" i="1"/>
  <c r="A267" i="1" l="1"/>
  <c r="B266" i="1"/>
  <c r="A268" i="1" l="1"/>
  <c r="B267" i="1"/>
  <c r="A269" i="1" l="1"/>
  <c r="B268" i="1"/>
  <c r="B269" i="1" l="1"/>
  <c r="A270" i="1"/>
  <c r="A271" i="1" l="1"/>
  <c r="B270" i="1"/>
  <c r="A272" i="1" l="1"/>
  <c r="B271" i="1"/>
  <c r="A273" i="1" l="1"/>
  <c r="B272" i="1"/>
  <c r="A274" i="1" l="1"/>
  <c r="B273" i="1"/>
  <c r="A275" i="1" l="1"/>
  <c r="B274" i="1"/>
  <c r="A276" i="1" l="1"/>
  <c r="B275" i="1"/>
  <c r="A277" i="1" l="1"/>
  <c r="B276" i="1"/>
  <c r="B277" i="1" l="1"/>
  <c r="A278" i="1"/>
  <c r="A279" i="1" l="1"/>
  <c r="B278" i="1"/>
  <c r="A280" i="1" l="1"/>
  <c r="B279" i="1"/>
  <c r="A281" i="1" l="1"/>
  <c r="B280" i="1"/>
  <c r="A282" i="1" l="1"/>
  <c r="B281" i="1"/>
  <c r="A283" i="1" l="1"/>
  <c r="B282" i="1"/>
  <c r="A284" i="1" l="1"/>
  <c r="B283" i="1"/>
  <c r="A285" i="1" l="1"/>
  <c r="B284" i="1"/>
  <c r="B285" i="1" l="1"/>
  <c r="A286" i="1"/>
  <c r="A287" i="1" l="1"/>
  <c r="B286" i="1"/>
  <c r="A288" i="1" l="1"/>
  <c r="B287" i="1"/>
  <c r="B288" i="1" l="1"/>
  <c r="A289" i="1"/>
  <c r="A290" i="1" l="1"/>
  <c r="B289" i="1"/>
  <c r="B290" i="1" l="1"/>
  <c r="A291" i="1"/>
  <c r="A292" i="1" l="1"/>
  <c r="B291" i="1"/>
  <c r="B292" i="1" l="1"/>
  <c r="A293" i="1"/>
  <c r="A294" i="1" l="1"/>
  <c r="B293" i="1"/>
  <c r="B294" i="1" l="1"/>
  <c r="A295" i="1"/>
  <c r="A296" i="1" l="1"/>
  <c r="B295" i="1"/>
  <c r="B296" i="1" l="1"/>
  <c r="A297" i="1"/>
  <c r="A298" i="1" l="1"/>
  <c r="B297" i="1"/>
  <c r="B298" i="1" l="1"/>
  <c r="A299" i="1"/>
  <c r="A300" i="1" l="1"/>
  <c r="B299" i="1"/>
  <c r="B300" i="1" l="1"/>
  <c r="A301" i="1"/>
  <c r="A302" i="1" l="1"/>
  <c r="B301" i="1"/>
  <c r="B302" i="1" l="1"/>
  <c r="A303" i="1"/>
  <c r="A304" i="1" l="1"/>
  <c r="B303" i="1"/>
  <c r="B304" i="1" l="1"/>
  <c r="A305" i="1"/>
  <c r="A306" i="1" l="1"/>
  <c r="B305" i="1"/>
  <c r="B306" i="1" l="1"/>
  <c r="A307" i="1"/>
  <c r="A308" i="1" l="1"/>
  <c r="B307" i="1"/>
  <c r="B308" i="1" l="1"/>
  <c r="A309" i="1"/>
  <c r="A310" i="1" l="1"/>
  <c r="B309" i="1"/>
  <c r="B310" i="1" l="1"/>
  <c r="A311" i="1"/>
  <c r="A312" i="1" l="1"/>
  <c r="B311" i="1"/>
  <c r="B312" i="1" l="1"/>
  <c r="A313" i="1"/>
  <c r="A314" i="1" l="1"/>
  <c r="B313" i="1"/>
  <c r="B314" i="1" l="1"/>
  <c r="A315" i="1"/>
  <c r="A316" i="1" l="1"/>
  <c r="B315" i="1"/>
  <c r="B316" i="1" l="1"/>
  <c r="A317" i="1"/>
  <c r="A318" i="1" l="1"/>
  <c r="B317" i="1"/>
  <c r="B318" i="1" l="1"/>
  <c r="A319" i="1"/>
  <c r="A320" i="1" l="1"/>
  <c r="B319" i="1"/>
  <c r="B320" i="1" l="1"/>
  <c r="A321" i="1"/>
  <c r="A322" i="1" l="1"/>
  <c r="B321" i="1"/>
  <c r="B322" i="1" l="1"/>
  <c r="A323" i="1"/>
  <c r="A324" i="1" l="1"/>
  <c r="B323" i="1"/>
  <c r="B324" i="1" l="1"/>
  <c r="A325" i="1"/>
  <c r="A326" i="1" l="1"/>
  <c r="B325" i="1"/>
  <c r="B326" i="1" l="1"/>
  <c r="A327" i="1"/>
  <c r="A328" i="1" l="1"/>
  <c r="B327" i="1"/>
  <c r="B328" i="1" l="1"/>
  <c r="A329" i="1"/>
  <c r="A330" i="1" l="1"/>
  <c r="B329" i="1"/>
  <c r="B330" i="1" l="1"/>
  <c r="A331" i="1"/>
  <c r="A332" i="1" l="1"/>
  <c r="B331" i="1"/>
  <c r="B332" i="1" l="1"/>
  <c r="A333" i="1"/>
  <c r="A334" i="1" l="1"/>
  <c r="B333" i="1"/>
  <c r="B334" i="1" l="1"/>
  <c r="A335" i="1"/>
  <c r="A336" i="1" l="1"/>
  <c r="B335" i="1"/>
  <c r="B336" i="1" l="1"/>
  <c r="A337" i="1"/>
  <c r="A338" i="1" l="1"/>
  <c r="B337" i="1"/>
  <c r="B338" i="1" l="1"/>
  <c r="A339" i="1"/>
  <c r="B339" i="1" l="1"/>
  <c r="A340" i="1"/>
  <c r="B340" i="1" l="1"/>
  <c r="A341" i="1"/>
  <c r="A342" i="1" l="1"/>
  <c r="B341" i="1"/>
  <c r="B342" i="1" l="1"/>
  <c r="A343" i="1"/>
  <c r="A344" i="1" l="1"/>
  <c r="B343" i="1"/>
  <c r="B344" i="1" l="1"/>
  <c r="A345" i="1"/>
  <c r="A346" i="1" l="1"/>
  <c r="B345" i="1"/>
  <c r="B346" i="1" l="1"/>
  <c r="A347" i="1"/>
  <c r="A348" i="1" l="1"/>
  <c r="B347" i="1"/>
  <c r="B348" i="1" l="1"/>
  <c r="A349" i="1"/>
  <c r="A350" i="1" l="1"/>
  <c r="B349" i="1"/>
  <c r="B350" i="1" l="1"/>
  <c r="A351" i="1"/>
  <c r="A352" i="1" l="1"/>
  <c r="B351" i="1"/>
  <c r="B352" i="1" l="1"/>
  <c r="A353" i="1"/>
  <c r="A354" i="1" l="1"/>
  <c r="B353" i="1"/>
  <c r="B354" i="1" l="1"/>
  <c r="A355" i="1"/>
  <c r="A356" i="1" l="1"/>
  <c r="B355" i="1"/>
  <c r="B356" i="1" l="1"/>
  <c r="A357" i="1"/>
  <c r="A358" i="1" l="1"/>
  <c r="B357" i="1"/>
  <c r="B358" i="1" l="1"/>
  <c r="A359" i="1"/>
  <c r="A360" i="1" l="1"/>
  <c r="B359" i="1"/>
  <c r="B360" i="1" l="1"/>
  <c r="A361" i="1"/>
  <c r="A362" i="1" l="1"/>
  <c r="B361" i="1"/>
  <c r="B362" i="1" l="1"/>
  <c r="A363" i="1"/>
  <c r="A364" i="1" l="1"/>
  <c r="B363" i="1"/>
  <c r="B364" i="1" l="1"/>
  <c r="A365" i="1"/>
  <c r="B365" i="1" l="1"/>
  <c r="A366" i="1"/>
  <c r="B366" i="1" l="1"/>
  <c r="A367" i="1"/>
  <c r="B367" i="1" l="1"/>
  <c r="A368" i="1"/>
  <c r="B368" i="1" l="1"/>
  <c r="A369" i="1"/>
  <c r="A370" i="1" l="1"/>
  <c r="B369" i="1"/>
  <c r="B370" i="1" l="1"/>
  <c r="A371" i="1"/>
  <c r="A372" i="1" l="1"/>
  <c r="B371" i="1"/>
  <c r="B372" i="1" l="1"/>
  <c r="A373" i="1"/>
  <c r="A374" i="1" l="1"/>
  <c r="B373" i="1"/>
  <c r="B374" i="1" l="1"/>
  <c r="A375" i="1"/>
  <c r="A376" i="1" l="1"/>
  <c r="B375" i="1"/>
  <c r="B376" i="1" l="1"/>
  <c r="A377" i="1"/>
  <c r="A378" i="1" l="1"/>
  <c r="B377" i="1"/>
  <c r="B378" i="1" l="1"/>
  <c r="A379" i="1"/>
  <c r="A380" i="1" l="1"/>
  <c r="B379" i="1"/>
  <c r="B380" i="1" l="1"/>
  <c r="A381" i="1"/>
  <c r="A382" i="1" l="1"/>
  <c r="B381" i="1"/>
  <c r="B382" i="1" l="1"/>
  <c r="A383" i="1"/>
  <c r="A384" i="1" l="1"/>
  <c r="B383" i="1"/>
  <c r="B384" i="1" l="1"/>
  <c r="A385" i="1"/>
  <c r="A386" i="1" l="1"/>
  <c r="B385" i="1"/>
  <c r="B386" i="1" l="1"/>
  <c r="A387" i="1"/>
  <c r="A388" i="1" l="1"/>
  <c r="B387" i="1"/>
  <c r="B388" i="1" l="1"/>
  <c r="A389" i="1"/>
  <c r="A390" i="1" l="1"/>
  <c r="B389" i="1"/>
  <c r="B390" i="1" l="1"/>
  <c r="A391" i="1"/>
  <c r="A392" i="1" l="1"/>
  <c r="B391" i="1"/>
  <c r="B392" i="1" l="1"/>
  <c r="A393" i="1"/>
  <c r="A394" i="1" l="1"/>
  <c r="B393" i="1"/>
  <c r="B394" i="1" l="1"/>
  <c r="A395" i="1"/>
  <c r="A396" i="1" l="1"/>
  <c r="B395" i="1"/>
  <c r="B396" i="1" l="1"/>
  <c r="A397" i="1"/>
  <c r="A398" i="1" l="1"/>
  <c r="B397" i="1"/>
  <c r="B398" i="1" l="1"/>
  <c r="A399" i="1"/>
  <c r="A400" i="1" l="1"/>
  <c r="B399" i="1"/>
  <c r="B400" i="1" l="1"/>
  <c r="A401" i="1"/>
  <c r="A402" i="1" l="1"/>
  <c r="B401" i="1"/>
  <c r="B402" i="1" l="1"/>
  <c r="A403" i="1"/>
  <c r="A404" i="1" l="1"/>
  <c r="B403" i="1"/>
  <c r="B404" i="1" l="1"/>
  <c r="A405" i="1"/>
  <c r="A406" i="1" l="1"/>
  <c r="B405" i="1"/>
  <c r="B406" i="1" l="1"/>
  <c r="A407" i="1"/>
  <c r="A408" i="1" l="1"/>
  <c r="B407" i="1"/>
  <c r="B408" i="1" l="1"/>
  <c r="A409" i="1"/>
  <c r="A410" i="1" l="1"/>
  <c r="B409" i="1"/>
  <c r="B410" i="1" l="1"/>
  <c r="A411" i="1"/>
  <c r="A412" i="1" l="1"/>
  <c r="B411" i="1"/>
  <c r="B412" i="1" l="1"/>
  <c r="A413" i="1"/>
  <c r="A414" i="1" l="1"/>
  <c r="B413" i="1"/>
  <c r="B414" i="1" l="1"/>
  <c r="A415" i="1"/>
  <c r="A416" i="1" l="1"/>
  <c r="B415" i="1"/>
  <c r="B416" i="1" l="1"/>
  <c r="A417" i="1"/>
  <c r="A418" i="1" l="1"/>
  <c r="B417" i="1"/>
  <c r="B418" i="1" l="1"/>
  <c r="A419" i="1"/>
  <c r="A420" i="1" l="1"/>
  <c r="B419" i="1"/>
  <c r="B420" i="1" l="1"/>
  <c r="A421" i="1"/>
  <c r="A422" i="1" l="1"/>
  <c r="B421" i="1"/>
  <c r="B422" i="1" l="1"/>
  <c r="A423" i="1"/>
  <c r="A424" i="1" l="1"/>
  <c r="B423" i="1"/>
  <c r="B424" i="1" l="1"/>
  <c r="A425" i="1"/>
  <c r="A426" i="1" l="1"/>
  <c r="B425" i="1"/>
  <c r="B426" i="1" l="1"/>
  <c r="A427" i="1"/>
  <c r="A428" i="1" l="1"/>
  <c r="B427" i="1"/>
  <c r="B428" i="1" l="1"/>
  <c r="A429" i="1"/>
  <c r="A430" i="1" l="1"/>
  <c r="B429" i="1"/>
  <c r="B430" i="1" l="1"/>
  <c r="A431" i="1"/>
  <c r="A432" i="1" l="1"/>
  <c r="B431" i="1"/>
  <c r="B432" i="1" l="1"/>
  <c r="A433" i="1"/>
  <c r="A434" i="1" l="1"/>
  <c r="B433" i="1"/>
  <c r="B434" i="1" l="1"/>
  <c r="A435" i="1"/>
  <c r="A436" i="1" l="1"/>
  <c r="B435" i="1"/>
  <c r="B436" i="1" l="1"/>
  <c r="A437" i="1"/>
  <c r="A438" i="1" l="1"/>
  <c r="B437" i="1"/>
  <c r="B438" i="1" l="1"/>
  <c r="A439" i="1"/>
  <c r="A440" i="1" l="1"/>
  <c r="B439" i="1"/>
  <c r="B440" i="1" l="1"/>
  <c r="A441" i="1"/>
  <c r="A442" i="1" l="1"/>
  <c r="B441" i="1"/>
  <c r="B442" i="1" l="1"/>
  <c r="A443" i="1"/>
  <c r="A444" i="1" l="1"/>
  <c r="B443" i="1"/>
  <c r="B444" i="1" l="1"/>
  <c r="A445" i="1"/>
  <c r="A446" i="1" l="1"/>
  <c r="B445" i="1"/>
  <c r="B446" i="1" l="1"/>
  <c r="A447" i="1"/>
  <c r="A448" i="1" l="1"/>
  <c r="B447" i="1"/>
  <c r="B448" i="1" l="1"/>
  <c r="A449" i="1"/>
  <c r="A450" i="1" l="1"/>
  <c r="B449" i="1"/>
  <c r="B450" i="1" l="1"/>
  <c r="A451" i="1"/>
  <c r="A452" i="1" l="1"/>
  <c r="B451" i="1"/>
  <c r="B452" i="1" l="1"/>
  <c r="A453" i="1"/>
  <c r="A454" i="1" l="1"/>
  <c r="B453" i="1"/>
  <c r="B454" i="1" l="1"/>
  <c r="A455" i="1"/>
  <c r="A456" i="1" l="1"/>
  <c r="B456" i="1" s="1"/>
  <c r="B455" i="1"/>
</calcChain>
</file>

<file path=xl/sharedStrings.xml><?xml version="1.0" encoding="utf-8"?>
<sst xmlns="http://schemas.openxmlformats.org/spreadsheetml/2006/main" count="142" uniqueCount="23">
  <si>
    <t>GRÁFICA DE LA FUNCIÓN</t>
  </si>
  <si>
    <r>
      <t>f</t>
    </r>
    <r>
      <rPr>
        <vertAlign val="subscript"/>
        <sz val="11"/>
        <color theme="1"/>
        <rFont val="Calibri"/>
        <family val="2"/>
        <scheme val="minor"/>
      </rPr>
      <t>(x)</t>
    </r>
    <r>
      <rPr>
        <sz val="11"/>
        <color theme="1"/>
        <rFont val="Calibri"/>
        <family val="2"/>
        <scheme val="minor"/>
      </rPr>
      <t>=</t>
    </r>
  </si>
  <si>
    <t>x</t>
  </si>
  <si>
    <t>f(x)</t>
  </si>
  <si>
    <t>V</t>
  </si>
  <si>
    <t>Método de Newton Rapson</t>
  </si>
  <si>
    <t>Datos</t>
  </si>
  <si>
    <t>f(x) =</t>
  </si>
  <si>
    <t>solucion:</t>
  </si>
  <si>
    <t>x_i-f(x)/f'(x)</t>
  </si>
  <si>
    <t>sin(-0.5𝑥^(1/3) )+exp(-0.1𝑥)-0.03𝑥^2</t>
  </si>
  <si>
    <r>
      <t>ε</t>
    </r>
    <r>
      <rPr>
        <b/>
        <vertAlign val="subscript"/>
        <sz val="11"/>
        <color theme="1"/>
        <rFont val="Calibri"/>
        <family val="2"/>
      </rPr>
      <t>std</t>
    </r>
  </si>
  <si>
    <t>C.S.</t>
  </si>
  <si>
    <t>x_0</t>
  </si>
  <si>
    <t>iter</t>
  </si>
  <si>
    <r>
      <t>x</t>
    </r>
    <r>
      <rPr>
        <vertAlign val="subscript"/>
        <sz val="11"/>
        <color theme="0"/>
        <rFont val="Calibri"/>
        <family val="2"/>
        <scheme val="minor"/>
      </rPr>
      <t>a</t>
    </r>
  </si>
  <si>
    <r>
      <t>ε</t>
    </r>
    <r>
      <rPr>
        <vertAlign val="subscript"/>
        <sz val="11"/>
        <color theme="0"/>
        <rFont val="Calibri"/>
        <family val="2"/>
      </rPr>
      <t>a</t>
    </r>
  </si>
  <si>
    <r>
      <t>ε</t>
    </r>
    <r>
      <rPr>
        <vertAlign val="subscript"/>
        <sz val="11"/>
        <color theme="0"/>
        <rFont val="Calibri"/>
        <family val="2"/>
      </rPr>
      <t>a</t>
    </r>
    <r>
      <rPr>
        <sz val="11"/>
        <color theme="0"/>
        <rFont val="Calibri"/>
        <family val="2"/>
      </rPr>
      <t>&lt;ε</t>
    </r>
    <r>
      <rPr>
        <vertAlign val="subscript"/>
        <sz val="11"/>
        <color theme="0"/>
        <rFont val="Calibri"/>
        <family val="2"/>
      </rPr>
      <t>std</t>
    </r>
    <r>
      <rPr>
        <sz val="11"/>
        <color theme="1"/>
        <rFont val="Calibri"/>
        <family val="2"/>
      </rPr>
      <t/>
    </r>
  </si>
  <si>
    <t>/</t>
  </si>
  <si>
    <t>SQRT(3*x^(1.25))+2*EXP(-0.5*x)-6*SIN(2*x)-PI()/3</t>
  </si>
  <si>
    <t>2*(x^3)-11.7*x^2+17.7*x-5</t>
  </si>
  <si>
    <t>SIN(x)+COS(1+x^2)-1</t>
  </si>
  <si>
    <t>8*SIN(x)*EXP(-x)-1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</si>
</sst>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70" formatCode="0.0%"/>
    <numFmt numFmtId="171" formatCode="0.000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2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vertAlign val="subscript"/>
      <sz val="11"/>
      <color theme="1"/>
      <name val="Calibri"/>
      <family val="2"/>
    </font>
    <font>
      <sz val="11"/>
      <name val="Calibri"/>
      <family val="2"/>
      <scheme val="minor"/>
    </font>
    <font>
      <vertAlign val="subscript"/>
      <sz val="11"/>
      <color theme="0"/>
      <name val="Calibri"/>
      <family val="2"/>
      <scheme val="minor"/>
    </font>
    <font>
      <sz val="11"/>
      <color theme="0"/>
      <name val="Calibri"/>
      <family val="2"/>
    </font>
    <font>
      <vertAlign val="subscript"/>
      <sz val="11"/>
      <color theme="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/>
      <right style="thin">
        <color rgb="FF002060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5">
    <xf numFmtId="0" fontId="0" fillId="0" borderId="0" xfId="0"/>
    <xf numFmtId="164" fontId="0" fillId="0" borderId="0" xfId="0" applyNumberFormat="1"/>
    <xf numFmtId="10" fontId="0" fillId="0" borderId="0" xfId="1" applyNumberFormat="1" applyFont="1"/>
    <xf numFmtId="0" fontId="5" fillId="0" borderId="0" xfId="0" applyFont="1"/>
    <xf numFmtId="164" fontId="0" fillId="2" borderId="0" xfId="0" applyNumberFormat="1" applyFill="1"/>
    <xf numFmtId="0" fontId="0" fillId="3" borderId="0" xfId="0" applyFill="1"/>
    <xf numFmtId="0" fontId="6" fillId="3" borderId="0" xfId="0" applyFont="1" applyFill="1"/>
    <xf numFmtId="0" fontId="7" fillId="3" borderId="0" xfId="0" applyFont="1" applyFill="1"/>
    <xf numFmtId="0" fontId="2" fillId="4" borderId="0" xfId="0" applyFont="1" applyFill="1"/>
    <xf numFmtId="0" fontId="0" fillId="4" borderId="0" xfId="0" applyFill="1"/>
    <xf numFmtId="0" fontId="8" fillId="4" borderId="0" xfId="0" applyFont="1" applyFill="1"/>
    <xf numFmtId="10" fontId="0" fillId="4" borderId="0" xfId="1" applyNumberFormat="1" applyFont="1" applyFill="1"/>
    <xf numFmtId="0" fontId="10" fillId="4" borderId="0" xfId="0" applyFont="1" applyFill="1"/>
    <xf numFmtId="0" fontId="3" fillId="5" borderId="1" xfId="0" applyFont="1" applyFill="1" applyBorder="1"/>
    <xf numFmtId="0" fontId="3" fillId="5" borderId="0" xfId="0" applyFont="1" applyFill="1"/>
    <xf numFmtId="0" fontId="12" fillId="5" borderId="0" xfId="0" applyFont="1" applyFill="1"/>
    <xf numFmtId="0" fontId="0" fillId="6" borderId="0" xfId="0" applyFill="1"/>
    <xf numFmtId="0" fontId="0" fillId="6" borderId="0" xfId="0" applyFill="1" applyAlignment="1">
      <alignment horizontal="center"/>
    </xf>
    <xf numFmtId="164" fontId="0" fillId="4" borderId="0" xfId="0" applyNumberFormat="1" applyFill="1"/>
    <xf numFmtId="164" fontId="0" fillId="6" borderId="0" xfId="0" applyNumberFormat="1" applyFill="1"/>
    <xf numFmtId="10" fontId="0" fillId="6" borderId="0" xfId="1" applyNumberFormat="1" applyFont="1" applyFill="1"/>
    <xf numFmtId="171" fontId="0" fillId="6" borderId="0" xfId="0" applyNumberFormat="1" applyFill="1"/>
    <xf numFmtId="0" fontId="0" fillId="0" borderId="0" xfId="0"/>
    <xf numFmtId="0" fontId="5" fillId="0" borderId="0" xfId="0" applyFont="1"/>
    <xf numFmtId="10" fontId="0" fillId="0" borderId="0" xfId="1" applyNumberFormat="1" applyFont="1"/>
    <xf numFmtId="164" fontId="0" fillId="0" borderId="0" xfId="0" applyNumberFormat="1"/>
    <xf numFmtId="164" fontId="0" fillId="2" borderId="0" xfId="0" applyNumberFormat="1" applyFill="1"/>
    <xf numFmtId="0" fontId="3" fillId="5" borderId="0" xfId="0" applyFont="1" applyFill="1"/>
    <xf numFmtId="0" fontId="12" fillId="5" borderId="0" xfId="0" applyFont="1" applyFill="1"/>
    <xf numFmtId="0" fontId="0" fillId="4" borderId="0" xfId="0" applyFill="1"/>
    <xf numFmtId="0" fontId="3" fillId="5" borderId="1" xfId="0" applyFont="1" applyFill="1" applyBorder="1"/>
    <xf numFmtId="10" fontId="0" fillId="4" borderId="0" xfId="1" applyNumberFormat="1" applyFont="1" applyFill="1"/>
    <xf numFmtId="164" fontId="0" fillId="4" borderId="0" xfId="0" applyNumberFormat="1" applyFill="1"/>
    <xf numFmtId="0" fontId="0" fillId="3" borderId="0" xfId="0" applyFill="1"/>
    <xf numFmtId="0" fontId="6" fillId="3" borderId="0" xfId="0" applyFont="1" applyFill="1"/>
    <xf numFmtId="0" fontId="7" fillId="3" borderId="0" xfId="0" applyFont="1" applyFill="1"/>
    <xf numFmtId="0" fontId="10" fillId="4" borderId="0" xfId="0" applyFont="1" applyFill="1"/>
    <xf numFmtId="0" fontId="2" fillId="4" borderId="0" xfId="0" applyFont="1" applyFill="1"/>
    <xf numFmtId="170" fontId="0" fillId="4" borderId="0" xfId="1" applyNumberFormat="1" applyFont="1" applyFill="1"/>
    <xf numFmtId="0" fontId="0" fillId="6" borderId="0" xfId="0" applyFill="1"/>
    <xf numFmtId="171" fontId="0" fillId="4" borderId="0" xfId="0" applyNumberFormat="1" applyFill="1"/>
    <xf numFmtId="0" fontId="0" fillId="0" borderId="0" xfId="0" applyFill="1"/>
    <xf numFmtId="171" fontId="0" fillId="0" borderId="0" xfId="0" applyNumberFormat="1" applyFill="1"/>
    <xf numFmtId="10" fontId="0" fillId="0" borderId="0" xfId="1" applyNumberFormat="1" applyFont="1" applyFill="1"/>
    <xf numFmtId="170" fontId="0" fillId="6" borderId="0" xfId="1" applyNumberFormat="1" applyFont="1" applyFill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3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4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6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8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9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0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1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3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5.xml"/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6.xml"/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7.xml"/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8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0.xml"/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2.xml"/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3.xml"/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4.xml"/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5.xml"/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7.xml"/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9.xml"/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0.xml"/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1.xml"/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2.xml"/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4.xml"/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5.xml"/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6.xml"/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7.xml"/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1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3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BO" u="sng"/>
              <a:t>función</a:t>
            </a:r>
            <a:r>
              <a:rPr lang="es-BO" baseline="0"/>
              <a:t> de f(x)</a:t>
            </a:r>
            <a:endParaRPr lang="es-B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B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f(x)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[1]GRÁFICO!$A$6:$A$456</c:f>
              <c:numCache>
                <c:formatCode>General</c:formatCode>
                <c:ptCount val="451"/>
                <c:pt idx="0">
                  <c:v>-10</c:v>
                </c:pt>
                <c:pt idx="1">
                  <c:v>-9.9</c:v>
                </c:pt>
                <c:pt idx="2">
                  <c:v>-9.8000000000000007</c:v>
                </c:pt>
                <c:pt idx="3">
                  <c:v>-9.7000000000000011</c:v>
                </c:pt>
                <c:pt idx="4">
                  <c:v>-9.6000000000000014</c:v>
                </c:pt>
                <c:pt idx="5">
                  <c:v>-9.5000000000000018</c:v>
                </c:pt>
                <c:pt idx="6">
                  <c:v>-9.4000000000000021</c:v>
                </c:pt>
                <c:pt idx="7">
                  <c:v>-9.3000000000000025</c:v>
                </c:pt>
                <c:pt idx="8">
                  <c:v>-9.2000000000000028</c:v>
                </c:pt>
                <c:pt idx="9">
                  <c:v>-9.1000000000000032</c:v>
                </c:pt>
                <c:pt idx="10">
                  <c:v>-9.0000000000000036</c:v>
                </c:pt>
                <c:pt idx="11">
                  <c:v>-8.9000000000000039</c:v>
                </c:pt>
                <c:pt idx="12">
                  <c:v>-8.8000000000000043</c:v>
                </c:pt>
                <c:pt idx="13">
                  <c:v>-8.7000000000000046</c:v>
                </c:pt>
                <c:pt idx="14">
                  <c:v>-8.600000000000005</c:v>
                </c:pt>
                <c:pt idx="15">
                  <c:v>-8.5000000000000053</c:v>
                </c:pt>
                <c:pt idx="16">
                  <c:v>-8.4000000000000057</c:v>
                </c:pt>
                <c:pt idx="17">
                  <c:v>-8.300000000000006</c:v>
                </c:pt>
                <c:pt idx="18">
                  <c:v>-8.2000000000000064</c:v>
                </c:pt>
                <c:pt idx="19">
                  <c:v>-8.1000000000000068</c:v>
                </c:pt>
                <c:pt idx="20">
                  <c:v>-8.0000000000000071</c:v>
                </c:pt>
                <c:pt idx="21">
                  <c:v>-7.9000000000000075</c:v>
                </c:pt>
                <c:pt idx="22">
                  <c:v>-7.8000000000000078</c:v>
                </c:pt>
                <c:pt idx="23">
                  <c:v>-7.7000000000000082</c:v>
                </c:pt>
                <c:pt idx="24">
                  <c:v>-7.6000000000000085</c:v>
                </c:pt>
                <c:pt idx="25">
                  <c:v>-7.5000000000000089</c:v>
                </c:pt>
                <c:pt idx="26">
                  <c:v>-7.4000000000000092</c:v>
                </c:pt>
                <c:pt idx="27">
                  <c:v>-7.3000000000000096</c:v>
                </c:pt>
                <c:pt idx="28">
                  <c:v>-7.2000000000000099</c:v>
                </c:pt>
                <c:pt idx="29">
                  <c:v>-7.1000000000000103</c:v>
                </c:pt>
                <c:pt idx="30">
                  <c:v>-7.0000000000000107</c:v>
                </c:pt>
                <c:pt idx="31">
                  <c:v>-6.900000000000011</c:v>
                </c:pt>
                <c:pt idx="32">
                  <c:v>-6.8000000000000114</c:v>
                </c:pt>
                <c:pt idx="33">
                  <c:v>-6.7000000000000117</c:v>
                </c:pt>
                <c:pt idx="34">
                  <c:v>-6.6000000000000121</c:v>
                </c:pt>
                <c:pt idx="35">
                  <c:v>-6.5000000000000124</c:v>
                </c:pt>
                <c:pt idx="36">
                  <c:v>-6.4000000000000128</c:v>
                </c:pt>
                <c:pt idx="37">
                  <c:v>-6.3000000000000131</c:v>
                </c:pt>
                <c:pt idx="38">
                  <c:v>-6.2000000000000135</c:v>
                </c:pt>
                <c:pt idx="39">
                  <c:v>-6.1000000000000139</c:v>
                </c:pt>
                <c:pt idx="40">
                  <c:v>-6.0000000000000142</c:v>
                </c:pt>
                <c:pt idx="41">
                  <c:v>-5.9000000000000146</c:v>
                </c:pt>
                <c:pt idx="42">
                  <c:v>-5.8000000000000149</c:v>
                </c:pt>
                <c:pt idx="43">
                  <c:v>-5.7000000000000153</c:v>
                </c:pt>
                <c:pt idx="44">
                  <c:v>-5.6000000000000156</c:v>
                </c:pt>
                <c:pt idx="45">
                  <c:v>-5.500000000000016</c:v>
                </c:pt>
                <c:pt idx="46">
                  <c:v>-5.4000000000000163</c:v>
                </c:pt>
                <c:pt idx="47">
                  <c:v>-5.3000000000000167</c:v>
                </c:pt>
                <c:pt idx="48">
                  <c:v>-5.2000000000000171</c:v>
                </c:pt>
                <c:pt idx="49">
                  <c:v>-5.1000000000000174</c:v>
                </c:pt>
                <c:pt idx="50">
                  <c:v>-5.0000000000000178</c:v>
                </c:pt>
                <c:pt idx="51">
                  <c:v>-4.9000000000000181</c:v>
                </c:pt>
                <c:pt idx="52">
                  <c:v>-4.8000000000000185</c:v>
                </c:pt>
                <c:pt idx="53">
                  <c:v>-4.7000000000000188</c:v>
                </c:pt>
                <c:pt idx="54">
                  <c:v>-4.6000000000000192</c:v>
                </c:pt>
                <c:pt idx="55">
                  <c:v>-4.5000000000000195</c:v>
                </c:pt>
                <c:pt idx="56">
                  <c:v>-4.4000000000000199</c:v>
                </c:pt>
                <c:pt idx="57">
                  <c:v>-4.3000000000000203</c:v>
                </c:pt>
                <c:pt idx="58">
                  <c:v>-4.2000000000000206</c:v>
                </c:pt>
                <c:pt idx="59">
                  <c:v>-4.100000000000021</c:v>
                </c:pt>
                <c:pt idx="60">
                  <c:v>-4.0000000000000213</c:v>
                </c:pt>
                <c:pt idx="61">
                  <c:v>-3.9000000000000212</c:v>
                </c:pt>
                <c:pt idx="62">
                  <c:v>-3.8000000000000211</c:v>
                </c:pt>
                <c:pt idx="63">
                  <c:v>-3.700000000000021</c:v>
                </c:pt>
                <c:pt idx="64">
                  <c:v>-3.600000000000021</c:v>
                </c:pt>
                <c:pt idx="65">
                  <c:v>-3.5000000000000209</c:v>
                </c:pt>
                <c:pt idx="66">
                  <c:v>-3.4000000000000208</c:v>
                </c:pt>
                <c:pt idx="67">
                  <c:v>-3.3000000000000207</c:v>
                </c:pt>
                <c:pt idx="68">
                  <c:v>-3.2000000000000206</c:v>
                </c:pt>
                <c:pt idx="69">
                  <c:v>-3.1000000000000205</c:v>
                </c:pt>
                <c:pt idx="70">
                  <c:v>-3.0000000000000204</c:v>
                </c:pt>
                <c:pt idx="71">
                  <c:v>-2.9000000000000203</c:v>
                </c:pt>
                <c:pt idx="72">
                  <c:v>-2.8000000000000203</c:v>
                </c:pt>
                <c:pt idx="73">
                  <c:v>-2.7000000000000202</c:v>
                </c:pt>
                <c:pt idx="74">
                  <c:v>-2.6000000000000201</c:v>
                </c:pt>
                <c:pt idx="75">
                  <c:v>-2.50000000000002</c:v>
                </c:pt>
                <c:pt idx="76">
                  <c:v>-2.4000000000000199</c:v>
                </c:pt>
                <c:pt idx="77">
                  <c:v>-2.3000000000000198</c:v>
                </c:pt>
                <c:pt idx="78">
                  <c:v>-2.2000000000000197</c:v>
                </c:pt>
                <c:pt idx="79">
                  <c:v>-2.1000000000000196</c:v>
                </c:pt>
                <c:pt idx="80">
                  <c:v>-2.0000000000000195</c:v>
                </c:pt>
                <c:pt idx="81">
                  <c:v>-1.9000000000000195</c:v>
                </c:pt>
                <c:pt idx="82">
                  <c:v>-1.8000000000000194</c:v>
                </c:pt>
                <c:pt idx="83">
                  <c:v>-1.7000000000000193</c:v>
                </c:pt>
                <c:pt idx="84">
                  <c:v>-1.6000000000000192</c:v>
                </c:pt>
                <c:pt idx="85">
                  <c:v>-1.5000000000000191</c:v>
                </c:pt>
                <c:pt idx="86">
                  <c:v>-1.400000000000019</c:v>
                </c:pt>
                <c:pt idx="87">
                  <c:v>-1.3000000000000189</c:v>
                </c:pt>
                <c:pt idx="88">
                  <c:v>-1.2000000000000188</c:v>
                </c:pt>
                <c:pt idx="89">
                  <c:v>-1.1000000000000187</c:v>
                </c:pt>
                <c:pt idx="90">
                  <c:v>-1.0000000000000187</c:v>
                </c:pt>
                <c:pt idx="91">
                  <c:v>-0.90000000000001867</c:v>
                </c:pt>
                <c:pt idx="92">
                  <c:v>-0.8000000000000187</c:v>
                </c:pt>
                <c:pt idx="93">
                  <c:v>-0.70000000000001872</c:v>
                </c:pt>
                <c:pt idx="94">
                  <c:v>-0.60000000000001874</c:v>
                </c:pt>
                <c:pt idx="95">
                  <c:v>-0.50000000000001876</c:v>
                </c:pt>
                <c:pt idx="96">
                  <c:v>-0.40000000000001878</c:v>
                </c:pt>
                <c:pt idx="97">
                  <c:v>-0.30000000000001881</c:v>
                </c:pt>
                <c:pt idx="98">
                  <c:v>-0.2000000000000188</c:v>
                </c:pt>
                <c:pt idx="99">
                  <c:v>-0.1000000000000188</c:v>
                </c:pt>
                <c:pt idx="100">
                  <c:v>-1.8790524691780774E-14</c:v>
                </c:pt>
                <c:pt idx="101">
                  <c:v>9.9999999999981215E-2</c:v>
                </c:pt>
                <c:pt idx="102">
                  <c:v>0.19999999999998122</c:v>
                </c:pt>
                <c:pt idx="103">
                  <c:v>0.29999999999998123</c:v>
                </c:pt>
                <c:pt idx="104">
                  <c:v>0.39999999999998126</c:v>
                </c:pt>
                <c:pt idx="105">
                  <c:v>0.49999999999998124</c:v>
                </c:pt>
                <c:pt idx="106">
                  <c:v>0.59999999999998122</c:v>
                </c:pt>
                <c:pt idx="107">
                  <c:v>0.69999999999998119</c:v>
                </c:pt>
                <c:pt idx="108">
                  <c:v>0.79999999999998117</c:v>
                </c:pt>
                <c:pt idx="109">
                  <c:v>0.89999999999998115</c:v>
                </c:pt>
                <c:pt idx="110">
                  <c:v>0.99999999999998113</c:v>
                </c:pt>
                <c:pt idx="111">
                  <c:v>1.0999999999999812</c:v>
                </c:pt>
                <c:pt idx="112">
                  <c:v>1.1999999999999813</c:v>
                </c:pt>
                <c:pt idx="113">
                  <c:v>1.2999999999999814</c:v>
                </c:pt>
                <c:pt idx="114">
                  <c:v>1.3999999999999815</c:v>
                </c:pt>
                <c:pt idx="115">
                  <c:v>1.4999999999999816</c:v>
                </c:pt>
                <c:pt idx="116">
                  <c:v>1.5999999999999817</c:v>
                </c:pt>
                <c:pt idx="117">
                  <c:v>1.6999999999999817</c:v>
                </c:pt>
                <c:pt idx="118">
                  <c:v>1.7999999999999818</c:v>
                </c:pt>
                <c:pt idx="119">
                  <c:v>1.8999999999999819</c:v>
                </c:pt>
                <c:pt idx="120">
                  <c:v>1.999999999999982</c:v>
                </c:pt>
                <c:pt idx="121">
                  <c:v>2.0999999999999819</c:v>
                </c:pt>
                <c:pt idx="122">
                  <c:v>2.199999999999982</c:v>
                </c:pt>
                <c:pt idx="123">
                  <c:v>2.2999999999999821</c:v>
                </c:pt>
                <c:pt idx="124">
                  <c:v>2.3999999999999821</c:v>
                </c:pt>
                <c:pt idx="125">
                  <c:v>2.4999999999999822</c:v>
                </c:pt>
                <c:pt idx="126">
                  <c:v>2.5999999999999823</c:v>
                </c:pt>
                <c:pt idx="127">
                  <c:v>2.6999999999999824</c:v>
                </c:pt>
                <c:pt idx="128">
                  <c:v>2.7999999999999825</c:v>
                </c:pt>
                <c:pt idx="129">
                  <c:v>2.8999999999999826</c:v>
                </c:pt>
                <c:pt idx="130">
                  <c:v>2.9999999999999827</c:v>
                </c:pt>
                <c:pt idx="131">
                  <c:v>3.0999999999999828</c:v>
                </c:pt>
                <c:pt idx="132">
                  <c:v>3.1999999999999829</c:v>
                </c:pt>
                <c:pt idx="133">
                  <c:v>3.2999999999999829</c:v>
                </c:pt>
                <c:pt idx="134">
                  <c:v>3.399999999999983</c:v>
                </c:pt>
                <c:pt idx="135">
                  <c:v>3.4999999999999831</c:v>
                </c:pt>
                <c:pt idx="136">
                  <c:v>3.5999999999999832</c:v>
                </c:pt>
                <c:pt idx="137">
                  <c:v>3.6999999999999833</c:v>
                </c:pt>
                <c:pt idx="138">
                  <c:v>3.7999999999999834</c:v>
                </c:pt>
                <c:pt idx="139">
                  <c:v>3.8999999999999835</c:v>
                </c:pt>
                <c:pt idx="140">
                  <c:v>3.9999999999999836</c:v>
                </c:pt>
                <c:pt idx="141">
                  <c:v>4.0999999999999837</c:v>
                </c:pt>
                <c:pt idx="142">
                  <c:v>4.1999999999999833</c:v>
                </c:pt>
                <c:pt idx="143">
                  <c:v>4.2999999999999829</c:v>
                </c:pt>
                <c:pt idx="144">
                  <c:v>4.3999999999999826</c:v>
                </c:pt>
                <c:pt idx="145">
                  <c:v>4.4999999999999822</c:v>
                </c:pt>
                <c:pt idx="146">
                  <c:v>4.5999999999999819</c:v>
                </c:pt>
                <c:pt idx="147">
                  <c:v>4.6999999999999815</c:v>
                </c:pt>
                <c:pt idx="148">
                  <c:v>4.7999999999999812</c:v>
                </c:pt>
                <c:pt idx="149">
                  <c:v>4.8999999999999808</c:v>
                </c:pt>
                <c:pt idx="150">
                  <c:v>4.9999999999999805</c:v>
                </c:pt>
                <c:pt idx="151">
                  <c:v>5.0999999999999801</c:v>
                </c:pt>
                <c:pt idx="152">
                  <c:v>5.1999999999999797</c:v>
                </c:pt>
                <c:pt idx="153">
                  <c:v>5.2999999999999794</c:v>
                </c:pt>
                <c:pt idx="154">
                  <c:v>5.399999999999979</c:v>
                </c:pt>
                <c:pt idx="155">
                  <c:v>5.4999999999999787</c:v>
                </c:pt>
                <c:pt idx="156">
                  <c:v>5.5999999999999783</c:v>
                </c:pt>
                <c:pt idx="157">
                  <c:v>5.699999999999978</c:v>
                </c:pt>
                <c:pt idx="158">
                  <c:v>5.7999999999999776</c:v>
                </c:pt>
                <c:pt idx="159">
                  <c:v>5.8999999999999773</c:v>
                </c:pt>
                <c:pt idx="160">
                  <c:v>5.9999999999999769</c:v>
                </c:pt>
                <c:pt idx="161">
                  <c:v>6.0999999999999766</c:v>
                </c:pt>
                <c:pt idx="162">
                  <c:v>6.1999999999999762</c:v>
                </c:pt>
                <c:pt idx="163">
                  <c:v>6.2999999999999758</c:v>
                </c:pt>
                <c:pt idx="164">
                  <c:v>6.3999999999999755</c:v>
                </c:pt>
                <c:pt idx="165">
                  <c:v>6.4999999999999751</c:v>
                </c:pt>
                <c:pt idx="166">
                  <c:v>6.5999999999999748</c:v>
                </c:pt>
                <c:pt idx="167">
                  <c:v>6.6999999999999744</c:v>
                </c:pt>
                <c:pt idx="168">
                  <c:v>6.7999999999999741</c:v>
                </c:pt>
                <c:pt idx="169">
                  <c:v>6.8999999999999737</c:v>
                </c:pt>
                <c:pt idx="170">
                  <c:v>6.9999999999999734</c:v>
                </c:pt>
                <c:pt idx="171">
                  <c:v>7.099999999999973</c:v>
                </c:pt>
                <c:pt idx="172">
                  <c:v>7.1999999999999726</c:v>
                </c:pt>
                <c:pt idx="173">
                  <c:v>7.2999999999999723</c:v>
                </c:pt>
                <c:pt idx="174">
                  <c:v>7.3999999999999719</c:v>
                </c:pt>
                <c:pt idx="175">
                  <c:v>7.4999999999999716</c:v>
                </c:pt>
                <c:pt idx="176">
                  <c:v>7.5999999999999712</c:v>
                </c:pt>
                <c:pt idx="177">
                  <c:v>7.6999999999999709</c:v>
                </c:pt>
                <c:pt idx="178">
                  <c:v>7.7999999999999705</c:v>
                </c:pt>
                <c:pt idx="179">
                  <c:v>7.8999999999999702</c:v>
                </c:pt>
                <c:pt idx="180">
                  <c:v>7.9999999999999698</c:v>
                </c:pt>
                <c:pt idx="181">
                  <c:v>8.0999999999999694</c:v>
                </c:pt>
                <c:pt idx="182">
                  <c:v>8.1999999999999691</c:v>
                </c:pt>
                <c:pt idx="183">
                  <c:v>8.2999999999999687</c:v>
                </c:pt>
                <c:pt idx="184">
                  <c:v>8.3999999999999684</c:v>
                </c:pt>
                <c:pt idx="185">
                  <c:v>8.499999999999968</c:v>
                </c:pt>
                <c:pt idx="186">
                  <c:v>8.5999999999999677</c:v>
                </c:pt>
                <c:pt idx="187">
                  <c:v>8.6999999999999673</c:v>
                </c:pt>
                <c:pt idx="188">
                  <c:v>8.799999999999967</c:v>
                </c:pt>
                <c:pt idx="189">
                  <c:v>8.8999999999999666</c:v>
                </c:pt>
                <c:pt idx="190">
                  <c:v>8.9999999999999662</c:v>
                </c:pt>
                <c:pt idx="191">
                  <c:v>9.0999999999999659</c:v>
                </c:pt>
                <c:pt idx="192">
                  <c:v>9.1999999999999655</c:v>
                </c:pt>
                <c:pt idx="193">
                  <c:v>9.2999999999999652</c:v>
                </c:pt>
                <c:pt idx="194">
                  <c:v>9.3999999999999648</c:v>
                </c:pt>
                <c:pt idx="195">
                  <c:v>9.4999999999999645</c:v>
                </c:pt>
                <c:pt idx="196">
                  <c:v>9.5999999999999641</c:v>
                </c:pt>
                <c:pt idx="197">
                  <c:v>9.6999999999999638</c:v>
                </c:pt>
                <c:pt idx="198">
                  <c:v>9.7999999999999634</c:v>
                </c:pt>
                <c:pt idx="199">
                  <c:v>9.8999999999999631</c:v>
                </c:pt>
                <c:pt idx="200">
                  <c:v>9.9999999999999627</c:v>
                </c:pt>
                <c:pt idx="201">
                  <c:v>10.099999999999962</c:v>
                </c:pt>
                <c:pt idx="202">
                  <c:v>10.199999999999962</c:v>
                </c:pt>
                <c:pt idx="203">
                  <c:v>10.299999999999962</c:v>
                </c:pt>
                <c:pt idx="204">
                  <c:v>10.399999999999961</c:v>
                </c:pt>
                <c:pt idx="205">
                  <c:v>10.499999999999961</c:v>
                </c:pt>
                <c:pt idx="206">
                  <c:v>10.599999999999961</c:v>
                </c:pt>
                <c:pt idx="207">
                  <c:v>10.69999999999996</c:v>
                </c:pt>
                <c:pt idx="208">
                  <c:v>10.79999999999996</c:v>
                </c:pt>
                <c:pt idx="209">
                  <c:v>10.899999999999959</c:v>
                </c:pt>
                <c:pt idx="210">
                  <c:v>10.999999999999959</c:v>
                </c:pt>
                <c:pt idx="211">
                  <c:v>11.099999999999959</c:v>
                </c:pt>
                <c:pt idx="212">
                  <c:v>11.199999999999958</c:v>
                </c:pt>
                <c:pt idx="213">
                  <c:v>11.299999999999958</c:v>
                </c:pt>
                <c:pt idx="214">
                  <c:v>11.399999999999958</c:v>
                </c:pt>
                <c:pt idx="215">
                  <c:v>11.499999999999957</c:v>
                </c:pt>
                <c:pt idx="216">
                  <c:v>11.599999999999957</c:v>
                </c:pt>
                <c:pt idx="217">
                  <c:v>11.699999999999957</c:v>
                </c:pt>
                <c:pt idx="218">
                  <c:v>11.799999999999956</c:v>
                </c:pt>
                <c:pt idx="219">
                  <c:v>11.899999999999956</c:v>
                </c:pt>
                <c:pt idx="220">
                  <c:v>11.999999999999956</c:v>
                </c:pt>
                <c:pt idx="221">
                  <c:v>12.099999999999955</c:v>
                </c:pt>
                <c:pt idx="222">
                  <c:v>12.199999999999955</c:v>
                </c:pt>
                <c:pt idx="223">
                  <c:v>12.299999999999955</c:v>
                </c:pt>
                <c:pt idx="224">
                  <c:v>12.399999999999954</c:v>
                </c:pt>
                <c:pt idx="225">
                  <c:v>12.499999999999954</c:v>
                </c:pt>
                <c:pt idx="226">
                  <c:v>12.599999999999953</c:v>
                </c:pt>
                <c:pt idx="227">
                  <c:v>12.699999999999953</c:v>
                </c:pt>
                <c:pt idx="228">
                  <c:v>12.799999999999953</c:v>
                </c:pt>
                <c:pt idx="229">
                  <c:v>12.899999999999952</c:v>
                </c:pt>
                <c:pt idx="230">
                  <c:v>12.999999999999952</c:v>
                </c:pt>
                <c:pt idx="231">
                  <c:v>13.099999999999952</c:v>
                </c:pt>
                <c:pt idx="232">
                  <c:v>13.199999999999951</c:v>
                </c:pt>
                <c:pt idx="233">
                  <c:v>13.299999999999951</c:v>
                </c:pt>
                <c:pt idx="234">
                  <c:v>13.399999999999951</c:v>
                </c:pt>
                <c:pt idx="235">
                  <c:v>13.49999999999995</c:v>
                </c:pt>
                <c:pt idx="236">
                  <c:v>13.59999999999995</c:v>
                </c:pt>
                <c:pt idx="237">
                  <c:v>13.69999999999995</c:v>
                </c:pt>
                <c:pt idx="238">
                  <c:v>13.799999999999949</c:v>
                </c:pt>
                <c:pt idx="239">
                  <c:v>13.899999999999949</c:v>
                </c:pt>
                <c:pt idx="240">
                  <c:v>13.999999999999948</c:v>
                </c:pt>
                <c:pt idx="241">
                  <c:v>14.099999999999948</c:v>
                </c:pt>
                <c:pt idx="242">
                  <c:v>14.199999999999948</c:v>
                </c:pt>
                <c:pt idx="243">
                  <c:v>14.299999999999947</c:v>
                </c:pt>
                <c:pt idx="244">
                  <c:v>14.399999999999947</c:v>
                </c:pt>
                <c:pt idx="245">
                  <c:v>14.499999999999947</c:v>
                </c:pt>
                <c:pt idx="246">
                  <c:v>14.599999999999946</c:v>
                </c:pt>
                <c:pt idx="247">
                  <c:v>14.699999999999946</c:v>
                </c:pt>
                <c:pt idx="248">
                  <c:v>14.799999999999946</c:v>
                </c:pt>
                <c:pt idx="249">
                  <c:v>14.899999999999945</c:v>
                </c:pt>
                <c:pt idx="250">
                  <c:v>14.999999999999945</c:v>
                </c:pt>
                <c:pt idx="251">
                  <c:v>15.099999999999945</c:v>
                </c:pt>
                <c:pt idx="252">
                  <c:v>15.199999999999944</c:v>
                </c:pt>
                <c:pt idx="253">
                  <c:v>15.299999999999944</c:v>
                </c:pt>
                <c:pt idx="254">
                  <c:v>15.399999999999944</c:v>
                </c:pt>
                <c:pt idx="255">
                  <c:v>15.499999999999943</c:v>
                </c:pt>
                <c:pt idx="256">
                  <c:v>15.599999999999943</c:v>
                </c:pt>
                <c:pt idx="257">
                  <c:v>15.699999999999942</c:v>
                </c:pt>
                <c:pt idx="258">
                  <c:v>15.799999999999942</c:v>
                </c:pt>
                <c:pt idx="259">
                  <c:v>15.899999999999942</c:v>
                </c:pt>
                <c:pt idx="260">
                  <c:v>15.999999999999941</c:v>
                </c:pt>
                <c:pt idx="261">
                  <c:v>16.099999999999941</c:v>
                </c:pt>
                <c:pt idx="262">
                  <c:v>16.199999999999942</c:v>
                </c:pt>
                <c:pt idx="263">
                  <c:v>16.299999999999944</c:v>
                </c:pt>
                <c:pt idx="264">
                  <c:v>16.399999999999945</c:v>
                </c:pt>
                <c:pt idx="265">
                  <c:v>16.499999999999947</c:v>
                </c:pt>
                <c:pt idx="266">
                  <c:v>16.599999999999948</c:v>
                </c:pt>
                <c:pt idx="267">
                  <c:v>16.69999999999995</c:v>
                </c:pt>
                <c:pt idx="268">
                  <c:v>16.799999999999951</c:v>
                </c:pt>
                <c:pt idx="269">
                  <c:v>16.899999999999952</c:v>
                </c:pt>
                <c:pt idx="270">
                  <c:v>16.999999999999954</c:v>
                </c:pt>
                <c:pt idx="271">
                  <c:v>17.099999999999955</c:v>
                </c:pt>
                <c:pt idx="272">
                  <c:v>17.199999999999957</c:v>
                </c:pt>
                <c:pt idx="273">
                  <c:v>17.299999999999958</c:v>
                </c:pt>
                <c:pt idx="274">
                  <c:v>17.399999999999959</c:v>
                </c:pt>
                <c:pt idx="275">
                  <c:v>17.499999999999961</c:v>
                </c:pt>
                <c:pt idx="276">
                  <c:v>17.599999999999962</c:v>
                </c:pt>
                <c:pt idx="277">
                  <c:v>17.699999999999964</c:v>
                </c:pt>
                <c:pt idx="278">
                  <c:v>17.799999999999965</c:v>
                </c:pt>
                <c:pt idx="279">
                  <c:v>17.899999999999967</c:v>
                </c:pt>
                <c:pt idx="280">
                  <c:v>17.999999999999968</c:v>
                </c:pt>
                <c:pt idx="281">
                  <c:v>18.099999999999969</c:v>
                </c:pt>
                <c:pt idx="282">
                  <c:v>18.199999999999971</c:v>
                </c:pt>
                <c:pt idx="283">
                  <c:v>18.299999999999972</c:v>
                </c:pt>
                <c:pt idx="284">
                  <c:v>18.399999999999974</c:v>
                </c:pt>
                <c:pt idx="285">
                  <c:v>18.499999999999975</c:v>
                </c:pt>
                <c:pt idx="286">
                  <c:v>18.599999999999977</c:v>
                </c:pt>
                <c:pt idx="287">
                  <c:v>18.699999999999978</c:v>
                </c:pt>
                <c:pt idx="288">
                  <c:v>18.799999999999979</c:v>
                </c:pt>
                <c:pt idx="289">
                  <c:v>18.899999999999981</c:v>
                </c:pt>
                <c:pt idx="290">
                  <c:v>18.999999999999982</c:v>
                </c:pt>
                <c:pt idx="291">
                  <c:v>19.099999999999984</c:v>
                </c:pt>
                <c:pt idx="292">
                  <c:v>19.199999999999985</c:v>
                </c:pt>
                <c:pt idx="293">
                  <c:v>19.299999999999986</c:v>
                </c:pt>
                <c:pt idx="294">
                  <c:v>19.399999999999988</c:v>
                </c:pt>
                <c:pt idx="295">
                  <c:v>19.499999999999989</c:v>
                </c:pt>
                <c:pt idx="296">
                  <c:v>19.599999999999991</c:v>
                </c:pt>
                <c:pt idx="297">
                  <c:v>19.699999999999992</c:v>
                </c:pt>
                <c:pt idx="298">
                  <c:v>19.799999999999994</c:v>
                </c:pt>
                <c:pt idx="299">
                  <c:v>19.899999999999995</c:v>
                </c:pt>
                <c:pt idx="300">
                  <c:v>19.999999999999996</c:v>
                </c:pt>
                <c:pt idx="301">
                  <c:v>20.099999999999998</c:v>
                </c:pt>
                <c:pt idx="302">
                  <c:v>20.2</c:v>
                </c:pt>
                <c:pt idx="303">
                  <c:v>20.3</c:v>
                </c:pt>
                <c:pt idx="304">
                  <c:v>20.400000000000002</c:v>
                </c:pt>
                <c:pt idx="305">
                  <c:v>20.500000000000004</c:v>
                </c:pt>
                <c:pt idx="306">
                  <c:v>20.600000000000005</c:v>
                </c:pt>
                <c:pt idx="307">
                  <c:v>20.700000000000006</c:v>
                </c:pt>
                <c:pt idx="308">
                  <c:v>20.800000000000008</c:v>
                </c:pt>
                <c:pt idx="309">
                  <c:v>20.900000000000009</c:v>
                </c:pt>
                <c:pt idx="310">
                  <c:v>21.000000000000011</c:v>
                </c:pt>
                <c:pt idx="311">
                  <c:v>21.100000000000012</c:v>
                </c:pt>
                <c:pt idx="312">
                  <c:v>21.200000000000014</c:v>
                </c:pt>
                <c:pt idx="313">
                  <c:v>21.300000000000015</c:v>
                </c:pt>
                <c:pt idx="314">
                  <c:v>21.400000000000016</c:v>
                </c:pt>
                <c:pt idx="315">
                  <c:v>21.500000000000018</c:v>
                </c:pt>
                <c:pt idx="316">
                  <c:v>21.600000000000019</c:v>
                </c:pt>
                <c:pt idx="317">
                  <c:v>21.700000000000021</c:v>
                </c:pt>
                <c:pt idx="318">
                  <c:v>21.800000000000022</c:v>
                </c:pt>
                <c:pt idx="319">
                  <c:v>21.900000000000023</c:v>
                </c:pt>
                <c:pt idx="320">
                  <c:v>22.000000000000025</c:v>
                </c:pt>
                <c:pt idx="321">
                  <c:v>22.100000000000026</c:v>
                </c:pt>
                <c:pt idx="322">
                  <c:v>22.200000000000028</c:v>
                </c:pt>
                <c:pt idx="323">
                  <c:v>22.300000000000029</c:v>
                </c:pt>
                <c:pt idx="324">
                  <c:v>22.400000000000031</c:v>
                </c:pt>
                <c:pt idx="325">
                  <c:v>22.500000000000032</c:v>
                </c:pt>
                <c:pt idx="326">
                  <c:v>22.600000000000033</c:v>
                </c:pt>
                <c:pt idx="327">
                  <c:v>22.700000000000035</c:v>
                </c:pt>
                <c:pt idx="328">
                  <c:v>22.800000000000036</c:v>
                </c:pt>
                <c:pt idx="329">
                  <c:v>22.900000000000038</c:v>
                </c:pt>
                <c:pt idx="330">
                  <c:v>23.000000000000039</c:v>
                </c:pt>
                <c:pt idx="331">
                  <c:v>23.100000000000041</c:v>
                </c:pt>
                <c:pt idx="332">
                  <c:v>23.200000000000042</c:v>
                </c:pt>
                <c:pt idx="333">
                  <c:v>23.300000000000043</c:v>
                </c:pt>
                <c:pt idx="334">
                  <c:v>23.400000000000045</c:v>
                </c:pt>
                <c:pt idx="335">
                  <c:v>23.500000000000046</c:v>
                </c:pt>
                <c:pt idx="336">
                  <c:v>23.600000000000048</c:v>
                </c:pt>
                <c:pt idx="337">
                  <c:v>23.700000000000049</c:v>
                </c:pt>
                <c:pt idx="338">
                  <c:v>23.80000000000005</c:v>
                </c:pt>
                <c:pt idx="339">
                  <c:v>23.900000000000052</c:v>
                </c:pt>
                <c:pt idx="340">
                  <c:v>24.000000000000053</c:v>
                </c:pt>
                <c:pt idx="341">
                  <c:v>24.100000000000055</c:v>
                </c:pt>
                <c:pt idx="342">
                  <c:v>24.200000000000056</c:v>
                </c:pt>
                <c:pt idx="343">
                  <c:v>24.300000000000058</c:v>
                </c:pt>
                <c:pt idx="344">
                  <c:v>24.400000000000059</c:v>
                </c:pt>
                <c:pt idx="345">
                  <c:v>24.50000000000006</c:v>
                </c:pt>
                <c:pt idx="346">
                  <c:v>24.600000000000062</c:v>
                </c:pt>
                <c:pt idx="347">
                  <c:v>24.700000000000063</c:v>
                </c:pt>
                <c:pt idx="348">
                  <c:v>24.800000000000065</c:v>
                </c:pt>
                <c:pt idx="349">
                  <c:v>24.900000000000066</c:v>
                </c:pt>
                <c:pt idx="350">
                  <c:v>25.000000000000068</c:v>
                </c:pt>
                <c:pt idx="351">
                  <c:v>25.100000000000069</c:v>
                </c:pt>
                <c:pt idx="352">
                  <c:v>25.20000000000007</c:v>
                </c:pt>
                <c:pt idx="353">
                  <c:v>25.300000000000072</c:v>
                </c:pt>
                <c:pt idx="354">
                  <c:v>25.400000000000073</c:v>
                </c:pt>
                <c:pt idx="355">
                  <c:v>25.500000000000075</c:v>
                </c:pt>
                <c:pt idx="356">
                  <c:v>25.600000000000076</c:v>
                </c:pt>
                <c:pt idx="357">
                  <c:v>25.700000000000077</c:v>
                </c:pt>
                <c:pt idx="358">
                  <c:v>25.800000000000079</c:v>
                </c:pt>
                <c:pt idx="359">
                  <c:v>25.90000000000008</c:v>
                </c:pt>
                <c:pt idx="360">
                  <c:v>26.000000000000082</c:v>
                </c:pt>
                <c:pt idx="361">
                  <c:v>26.100000000000083</c:v>
                </c:pt>
                <c:pt idx="362">
                  <c:v>26.200000000000085</c:v>
                </c:pt>
                <c:pt idx="363">
                  <c:v>26.300000000000086</c:v>
                </c:pt>
                <c:pt idx="364">
                  <c:v>26.400000000000087</c:v>
                </c:pt>
                <c:pt idx="365">
                  <c:v>26.500000000000089</c:v>
                </c:pt>
                <c:pt idx="366">
                  <c:v>26.60000000000009</c:v>
                </c:pt>
                <c:pt idx="367">
                  <c:v>26.700000000000092</c:v>
                </c:pt>
                <c:pt idx="368">
                  <c:v>26.800000000000093</c:v>
                </c:pt>
                <c:pt idx="369">
                  <c:v>26.900000000000095</c:v>
                </c:pt>
                <c:pt idx="370">
                  <c:v>27.000000000000096</c:v>
                </c:pt>
                <c:pt idx="371">
                  <c:v>27.100000000000097</c:v>
                </c:pt>
                <c:pt idx="372">
                  <c:v>27.200000000000099</c:v>
                </c:pt>
                <c:pt idx="373">
                  <c:v>27.3000000000001</c:v>
                </c:pt>
                <c:pt idx="374">
                  <c:v>27.400000000000102</c:v>
                </c:pt>
                <c:pt idx="375">
                  <c:v>27.500000000000103</c:v>
                </c:pt>
                <c:pt idx="376">
                  <c:v>27.600000000000104</c:v>
                </c:pt>
                <c:pt idx="377">
                  <c:v>27.700000000000106</c:v>
                </c:pt>
                <c:pt idx="378">
                  <c:v>27.800000000000107</c:v>
                </c:pt>
                <c:pt idx="379">
                  <c:v>27.900000000000109</c:v>
                </c:pt>
                <c:pt idx="380">
                  <c:v>28.00000000000011</c:v>
                </c:pt>
                <c:pt idx="381">
                  <c:v>28.100000000000112</c:v>
                </c:pt>
                <c:pt idx="382">
                  <c:v>28.200000000000113</c:v>
                </c:pt>
                <c:pt idx="383">
                  <c:v>28.300000000000114</c:v>
                </c:pt>
                <c:pt idx="384">
                  <c:v>28.400000000000116</c:v>
                </c:pt>
                <c:pt idx="385">
                  <c:v>28.500000000000117</c:v>
                </c:pt>
                <c:pt idx="386">
                  <c:v>28.600000000000119</c:v>
                </c:pt>
                <c:pt idx="387">
                  <c:v>28.70000000000012</c:v>
                </c:pt>
                <c:pt idx="388">
                  <c:v>28.800000000000122</c:v>
                </c:pt>
                <c:pt idx="389">
                  <c:v>28.900000000000123</c:v>
                </c:pt>
                <c:pt idx="390">
                  <c:v>29.000000000000124</c:v>
                </c:pt>
                <c:pt idx="391">
                  <c:v>29.100000000000126</c:v>
                </c:pt>
                <c:pt idx="392">
                  <c:v>29.200000000000127</c:v>
                </c:pt>
                <c:pt idx="393">
                  <c:v>29.300000000000129</c:v>
                </c:pt>
                <c:pt idx="394">
                  <c:v>29.40000000000013</c:v>
                </c:pt>
                <c:pt idx="395">
                  <c:v>29.500000000000131</c:v>
                </c:pt>
                <c:pt idx="396">
                  <c:v>29.600000000000133</c:v>
                </c:pt>
                <c:pt idx="397">
                  <c:v>29.700000000000134</c:v>
                </c:pt>
                <c:pt idx="398">
                  <c:v>29.800000000000136</c:v>
                </c:pt>
                <c:pt idx="399">
                  <c:v>29.900000000000137</c:v>
                </c:pt>
                <c:pt idx="400">
                  <c:v>30.000000000000139</c:v>
                </c:pt>
                <c:pt idx="401">
                  <c:v>30.10000000000014</c:v>
                </c:pt>
                <c:pt idx="402">
                  <c:v>30.200000000000141</c:v>
                </c:pt>
                <c:pt idx="403">
                  <c:v>30.300000000000143</c:v>
                </c:pt>
                <c:pt idx="404">
                  <c:v>30.400000000000144</c:v>
                </c:pt>
                <c:pt idx="405">
                  <c:v>30.500000000000146</c:v>
                </c:pt>
                <c:pt idx="406">
                  <c:v>30.600000000000147</c:v>
                </c:pt>
                <c:pt idx="407">
                  <c:v>30.700000000000149</c:v>
                </c:pt>
                <c:pt idx="408">
                  <c:v>30.80000000000015</c:v>
                </c:pt>
                <c:pt idx="409">
                  <c:v>30.900000000000151</c:v>
                </c:pt>
                <c:pt idx="410">
                  <c:v>31.000000000000153</c:v>
                </c:pt>
                <c:pt idx="411">
                  <c:v>31.100000000000154</c:v>
                </c:pt>
                <c:pt idx="412">
                  <c:v>31.200000000000156</c:v>
                </c:pt>
                <c:pt idx="413">
                  <c:v>31.300000000000157</c:v>
                </c:pt>
                <c:pt idx="414">
                  <c:v>31.400000000000158</c:v>
                </c:pt>
                <c:pt idx="415">
                  <c:v>31.50000000000016</c:v>
                </c:pt>
                <c:pt idx="416">
                  <c:v>31.600000000000161</c:v>
                </c:pt>
                <c:pt idx="417">
                  <c:v>31.700000000000163</c:v>
                </c:pt>
                <c:pt idx="418">
                  <c:v>31.800000000000164</c:v>
                </c:pt>
                <c:pt idx="419">
                  <c:v>31.900000000000166</c:v>
                </c:pt>
                <c:pt idx="420">
                  <c:v>32.000000000000163</c:v>
                </c:pt>
                <c:pt idx="421">
                  <c:v>32.100000000000165</c:v>
                </c:pt>
                <c:pt idx="422">
                  <c:v>32.200000000000166</c:v>
                </c:pt>
                <c:pt idx="423">
                  <c:v>32.300000000000168</c:v>
                </c:pt>
                <c:pt idx="424">
                  <c:v>32.400000000000169</c:v>
                </c:pt>
                <c:pt idx="425">
                  <c:v>32.500000000000171</c:v>
                </c:pt>
                <c:pt idx="426">
                  <c:v>32.600000000000172</c:v>
                </c:pt>
                <c:pt idx="427">
                  <c:v>32.700000000000173</c:v>
                </c:pt>
                <c:pt idx="428">
                  <c:v>32.800000000000175</c:v>
                </c:pt>
                <c:pt idx="429">
                  <c:v>32.900000000000176</c:v>
                </c:pt>
                <c:pt idx="430">
                  <c:v>33.000000000000178</c:v>
                </c:pt>
                <c:pt idx="431">
                  <c:v>33.100000000000179</c:v>
                </c:pt>
                <c:pt idx="432">
                  <c:v>33.20000000000018</c:v>
                </c:pt>
                <c:pt idx="433">
                  <c:v>33.300000000000182</c:v>
                </c:pt>
                <c:pt idx="434">
                  <c:v>33.400000000000183</c:v>
                </c:pt>
                <c:pt idx="435">
                  <c:v>33.500000000000185</c:v>
                </c:pt>
                <c:pt idx="436">
                  <c:v>33.600000000000186</c:v>
                </c:pt>
                <c:pt idx="437">
                  <c:v>33.700000000000188</c:v>
                </c:pt>
                <c:pt idx="438">
                  <c:v>33.800000000000189</c:v>
                </c:pt>
                <c:pt idx="439">
                  <c:v>33.90000000000019</c:v>
                </c:pt>
                <c:pt idx="440">
                  <c:v>34.000000000000192</c:v>
                </c:pt>
                <c:pt idx="441">
                  <c:v>34.100000000000193</c:v>
                </c:pt>
                <c:pt idx="442">
                  <c:v>34.200000000000195</c:v>
                </c:pt>
                <c:pt idx="443">
                  <c:v>34.300000000000196</c:v>
                </c:pt>
                <c:pt idx="444">
                  <c:v>34.400000000000198</c:v>
                </c:pt>
                <c:pt idx="445">
                  <c:v>34.500000000000199</c:v>
                </c:pt>
                <c:pt idx="446">
                  <c:v>34.6000000000002</c:v>
                </c:pt>
                <c:pt idx="447">
                  <c:v>34.700000000000202</c:v>
                </c:pt>
                <c:pt idx="448">
                  <c:v>34.800000000000203</c:v>
                </c:pt>
                <c:pt idx="449">
                  <c:v>34.900000000000205</c:v>
                </c:pt>
                <c:pt idx="450">
                  <c:v>35.000000000000206</c:v>
                </c:pt>
              </c:numCache>
            </c:numRef>
          </c:xVal>
          <c:yVal>
            <c:numRef>
              <c:f>[1]GRÁFICO!$B$6:$B$456</c:f>
              <c:numCache>
                <c:formatCode>General</c:formatCode>
                <c:ptCount val="451"/>
                <c:pt idx="0">
                  <c:v>-4499.5</c:v>
                </c:pt>
                <c:pt idx="1">
                  <c:v>-4370.7460000000001</c:v>
                </c:pt>
                <c:pt idx="2">
                  <c:v>-4244.4680000000008</c:v>
                </c:pt>
                <c:pt idx="3">
                  <c:v>-4120.6420000000007</c:v>
                </c:pt>
                <c:pt idx="4">
                  <c:v>-3999.2440000000015</c:v>
                </c:pt>
                <c:pt idx="5">
                  <c:v>-3880.2500000000018</c:v>
                </c:pt>
                <c:pt idx="6">
                  <c:v>-3763.6360000000027</c:v>
                </c:pt>
                <c:pt idx="7">
                  <c:v>-3649.3780000000029</c:v>
                </c:pt>
                <c:pt idx="8">
                  <c:v>-3537.4520000000034</c:v>
                </c:pt>
                <c:pt idx="9">
                  <c:v>-3427.8340000000035</c:v>
                </c:pt>
                <c:pt idx="10">
                  <c:v>-3320.5000000000036</c:v>
                </c:pt>
                <c:pt idx="11">
                  <c:v>-3215.4260000000036</c:v>
                </c:pt>
                <c:pt idx="12">
                  <c:v>-3112.5880000000038</c:v>
                </c:pt>
                <c:pt idx="13">
                  <c:v>-3011.9620000000045</c:v>
                </c:pt>
                <c:pt idx="14">
                  <c:v>-2913.5240000000049</c:v>
                </c:pt>
                <c:pt idx="15">
                  <c:v>-2817.250000000005</c:v>
                </c:pt>
                <c:pt idx="16">
                  <c:v>-2723.1160000000054</c:v>
                </c:pt>
                <c:pt idx="17">
                  <c:v>-2631.0980000000054</c:v>
                </c:pt>
                <c:pt idx="18">
                  <c:v>-2541.1720000000059</c:v>
                </c:pt>
                <c:pt idx="19">
                  <c:v>-2453.3140000000062</c:v>
                </c:pt>
                <c:pt idx="20">
                  <c:v>-2367.5000000000059</c:v>
                </c:pt>
                <c:pt idx="21">
                  <c:v>-2283.706000000006</c:v>
                </c:pt>
                <c:pt idx="22">
                  <c:v>-2201.9080000000063</c:v>
                </c:pt>
                <c:pt idx="23">
                  <c:v>-2122.0820000000062</c:v>
                </c:pt>
                <c:pt idx="24">
                  <c:v>-2044.2040000000065</c:v>
                </c:pt>
                <c:pt idx="25">
                  <c:v>-1968.2500000000068</c:v>
                </c:pt>
                <c:pt idx="26">
                  <c:v>-1894.1960000000067</c:v>
                </c:pt>
                <c:pt idx="27">
                  <c:v>-1822.0180000000069</c:v>
                </c:pt>
                <c:pt idx="28">
                  <c:v>-1751.6920000000071</c:v>
                </c:pt>
                <c:pt idx="29">
                  <c:v>-1683.1940000000068</c:v>
                </c:pt>
                <c:pt idx="30">
                  <c:v>-1616.500000000007</c:v>
                </c:pt>
                <c:pt idx="31">
                  <c:v>-1551.5860000000071</c:v>
                </c:pt>
                <c:pt idx="32">
                  <c:v>-1488.4280000000069</c:v>
                </c:pt>
                <c:pt idx="33">
                  <c:v>-1427.002000000007</c:v>
                </c:pt>
                <c:pt idx="34">
                  <c:v>-1367.2840000000072</c:v>
                </c:pt>
                <c:pt idx="35">
                  <c:v>-1309.2500000000073</c:v>
                </c:pt>
                <c:pt idx="36">
                  <c:v>-1252.8760000000073</c:v>
                </c:pt>
                <c:pt idx="37">
                  <c:v>-1198.1380000000072</c:v>
                </c:pt>
                <c:pt idx="38">
                  <c:v>-1145.012000000007</c:v>
                </c:pt>
                <c:pt idx="39">
                  <c:v>-1093.474000000007</c:v>
                </c:pt>
                <c:pt idx="40">
                  <c:v>-1043.500000000007</c:v>
                </c:pt>
                <c:pt idx="41">
                  <c:v>-995.06600000000697</c:v>
                </c:pt>
                <c:pt idx="42">
                  <c:v>-948.14800000000685</c:v>
                </c:pt>
                <c:pt idx="43">
                  <c:v>-902.7220000000068</c:v>
                </c:pt>
                <c:pt idx="44">
                  <c:v>-858.76400000000672</c:v>
                </c:pt>
                <c:pt idx="45">
                  <c:v>-816.25000000000671</c:v>
                </c:pt>
                <c:pt idx="46">
                  <c:v>-775.15600000000666</c:v>
                </c:pt>
                <c:pt idx="47">
                  <c:v>-735.45800000000645</c:v>
                </c:pt>
                <c:pt idx="48">
                  <c:v>-697.13200000000643</c:v>
                </c:pt>
                <c:pt idx="49">
                  <c:v>-660.15400000000636</c:v>
                </c:pt>
                <c:pt idx="50">
                  <c:v>-624.50000000000625</c:v>
                </c:pt>
                <c:pt idx="51">
                  <c:v>-590.1460000000061</c:v>
                </c:pt>
                <c:pt idx="52">
                  <c:v>-557.06800000000601</c:v>
                </c:pt>
                <c:pt idx="53">
                  <c:v>-525.24200000000587</c:v>
                </c:pt>
                <c:pt idx="54">
                  <c:v>-494.6440000000058</c:v>
                </c:pt>
                <c:pt idx="55">
                  <c:v>-465.25000000000568</c:v>
                </c:pt>
                <c:pt idx="56">
                  <c:v>-437.03600000000546</c:v>
                </c:pt>
                <c:pt idx="57">
                  <c:v>-409.9780000000053</c:v>
                </c:pt>
                <c:pt idx="58">
                  <c:v>-384.05200000000525</c:v>
                </c:pt>
                <c:pt idx="59">
                  <c:v>-359.2340000000051</c:v>
                </c:pt>
                <c:pt idx="60">
                  <c:v>-335.50000000000495</c:v>
                </c:pt>
                <c:pt idx="61">
                  <c:v>-312.82600000000468</c:v>
                </c:pt>
                <c:pt idx="62">
                  <c:v>-291.18800000000448</c:v>
                </c:pt>
                <c:pt idx="63">
                  <c:v>-270.56200000000422</c:v>
                </c:pt>
                <c:pt idx="64">
                  <c:v>-250.92400000000399</c:v>
                </c:pt>
                <c:pt idx="65">
                  <c:v>-232.25000000000381</c:v>
                </c:pt>
                <c:pt idx="66">
                  <c:v>-214.5160000000036</c:v>
                </c:pt>
                <c:pt idx="67">
                  <c:v>-197.69800000000339</c:v>
                </c:pt>
                <c:pt idx="68">
                  <c:v>-181.77200000000317</c:v>
                </c:pt>
                <c:pt idx="69">
                  <c:v>-166.71400000000301</c:v>
                </c:pt>
                <c:pt idx="70">
                  <c:v>-152.50000000000281</c:v>
                </c:pt>
                <c:pt idx="71">
                  <c:v>-139.10600000000264</c:v>
                </c:pt>
                <c:pt idx="72">
                  <c:v>-126.50800000000248</c:v>
                </c:pt>
                <c:pt idx="73">
                  <c:v>-114.6820000000023</c:v>
                </c:pt>
                <c:pt idx="74">
                  <c:v>-103.60400000000216</c:v>
                </c:pt>
                <c:pt idx="75">
                  <c:v>-93.25000000000199</c:v>
                </c:pt>
                <c:pt idx="76">
                  <c:v>-83.596000000001851</c:v>
                </c:pt>
                <c:pt idx="77">
                  <c:v>-74.618000000001729</c:v>
                </c:pt>
                <c:pt idx="78">
                  <c:v>-66.292000000001593</c:v>
                </c:pt>
                <c:pt idx="79">
                  <c:v>-58.594000000001458</c:v>
                </c:pt>
                <c:pt idx="80">
                  <c:v>-51.500000000001329</c:v>
                </c:pt>
                <c:pt idx="81">
                  <c:v>-44.986000000001212</c:v>
                </c:pt>
                <c:pt idx="82">
                  <c:v>-39.0280000000011</c:v>
                </c:pt>
                <c:pt idx="83">
                  <c:v>-33.602000000000999</c:v>
                </c:pt>
                <c:pt idx="84">
                  <c:v>-28.684000000000896</c:v>
                </c:pt>
                <c:pt idx="85">
                  <c:v>-24.250000000000803</c:v>
                </c:pt>
                <c:pt idx="86">
                  <c:v>-20.276000000000714</c:v>
                </c:pt>
                <c:pt idx="87">
                  <c:v>-16.738000000000632</c:v>
                </c:pt>
                <c:pt idx="88">
                  <c:v>-13.612000000000553</c:v>
                </c:pt>
                <c:pt idx="89">
                  <c:v>-10.874000000000478</c:v>
                </c:pt>
                <c:pt idx="90">
                  <c:v>-8.5000000000004103</c:v>
                </c:pt>
                <c:pt idx="91">
                  <c:v>-6.4660000000003492</c:v>
                </c:pt>
                <c:pt idx="92">
                  <c:v>-4.7480000000002924</c:v>
                </c:pt>
                <c:pt idx="93">
                  <c:v>-3.3220000000002408</c:v>
                </c:pt>
                <c:pt idx="94">
                  <c:v>-2.1640000000001933</c:v>
                </c:pt>
                <c:pt idx="95">
                  <c:v>-1.2500000000001501</c:v>
                </c:pt>
                <c:pt idx="96">
                  <c:v>-0.55600000000011107</c:v>
                </c:pt>
                <c:pt idx="97">
                  <c:v>-5.8000000000076657E-2</c:v>
                </c:pt>
                <c:pt idx="98">
                  <c:v>0.26799999999995339</c:v>
                </c:pt>
                <c:pt idx="99">
                  <c:v>0.44599999999997897</c:v>
                </c:pt>
                <c:pt idx="100">
                  <c:v>0.5</c:v>
                </c:pt>
                <c:pt idx="101">
                  <c:v>0.45400000000001656</c:v>
                </c:pt>
                <c:pt idx="102">
                  <c:v>0.33200000000002855</c:v>
                </c:pt>
                <c:pt idx="103">
                  <c:v>0.158000000000036</c:v>
                </c:pt>
                <c:pt idx="104">
                  <c:v>-4.399999999996107E-2</c:v>
                </c:pt>
                <c:pt idx="105">
                  <c:v>-0.24999999999996259</c:v>
                </c:pt>
                <c:pt idx="106">
                  <c:v>-0.43599999999996841</c:v>
                </c:pt>
                <c:pt idx="107">
                  <c:v>-0.57799999999997875</c:v>
                </c:pt>
                <c:pt idx="108">
                  <c:v>-0.65199999999999392</c:v>
                </c:pt>
                <c:pt idx="109">
                  <c:v>-0.63400000000001322</c:v>
                </c:pt>
                <c:pt idx="110">
                  <c:v>-0.50000000000003819</c:v>
                </c:pt>
                <c:pt idx="111">
                  <c:v>-0.2260000000000657</c:v>
                </c:pt>
                <c:pt idx="112">
                  <c:v>0.21199999999990116</c:v>
                </c:pt>
                <c:pt idx="113">
                  <c:v>0.83799999999986419</c:v>
                </c:pt>
                <c:pt idx="114">
                  <c:v>1.6759999999998243</c:v>
                </c:pt>
                <c:pt idx="115">
                  <c:v>2.7499999999997797</c:v>
                </c:pt>
                <c:pt idx="116">
                  <c:v>4.0839999999997314</c:v>
                </c:pt>
                <c:pt idx="117">
                  <c:v>5.7019999999996784</c:v>
                </c:pt>
                <c:pt idx="118">
                  <c:v>7.62799999999962</c:v>
                </c:pt>
                <c:pt idx="119">
                  <c:v>9.8859999999995622</c:v>
                </c:pt>
                <c:pt idx="120">
                  <c:v>12.499999999999496</c:v>
                </c:pt>
                <c:pt idx="121">
                  <c:v>15.493999999999417</c:v>
                </c:pt>
                <c:pt idx="122">
                  <c:v>18.891999999999349</c:v>
                </c:pt>
                <c:pt idx="123">
                  <c:v>22.717999999999275</c:v>
                </c:pt>
                <c:pt idx="124">
                  <c:v>26.995999999999199</c:v>
                </c:pt>
                <c:pt idx="125">
                  <c:v>31.749999999999108</c:v>
                </c:pt>
                <c:pt idx="126">
                  <c:v>37.003999999999024</c:v>
                </c:pt>
                <c:pt idx="127">
                  <c:v>42.781999999998938</c:v>
                </c:pt>
                <c:pt idx="128">
                  <c:v>49.107999999998846</c:v>
                </c:pt>
                <c:pt idx="129">
                  <c:v>56.005999999998743</c:v>
                </c:pt>
                <c:pt idx="130">
                  <c:v>63.49999999999865</c:v>
                </c:pt>
                <c:pt idx="131">
                  <c:v>71.613999999998555</c:v>
                </c:pt>
                <c:pt idx="132">
                  <c:v>80.371999999998451</c:v>
                </c:pt>
                <c:pt idx="133">
                  <c:v>89.797999999998339</c:v>
                </c:pt>
                <c:pt idx="134">
                  <c:v>99.91599999999822</c:v>
                </c:pt>
                <c:pt idx="135">
                  <c:v>110.74999999999811</c:v>
                </c:pt>
                <c:pt idx="136">
                  <c:v>122.32399999999799</c:v>
                </c:pt>
                <c:pt idx="137">
                  <c:v>134.66199999999787</c:v>
                </c:pt>
                <c:pt idx="138">
                  <c:v>147.78799999999777</c:v>
                </c:pt>
                <c:pt idx="139">
                  <c:v>161.72599999999764</c:v>
                </c:pt>
                <c:pt idx="140">
                  <c:v>176.4999999999975</c:v>
                </c:pt>
                <c:pt idx="141">
                  <c:v>192.1339999999974</c:v>
                </c:pt>
                <c:pt idx="142">
                  <c:v>208.65199999999714</c:v>
                </c:pt>
                <c:pt idx="143">
                  <c:v>226.07799999999696</c:v>
                </c:pt>
                <c:pt idx="144">
                  <c:v>244.43599999999674</c:v>
                </c:pt>
                <c:pt idx="145">
                  <c:v>263.74999999999648</c:v>
                </c:pt>
                <c:pt idx="146">
                  <c:v>284.04399999999623</c:v>
                </c:pt>
                <c:pt idx="147">
                  <c:v>305.34199999999595</c:v>
                </c:pt>
                <c:pt idx="148">
                  <c:v>327.66799999999569</c:v>
                </c:pt>
                <c:pt idx="149">
                  <c:v>351.04599999999539</c:v>
                </c:pt>
                <c:pt idx="150">
                  <c:v>375.49999999999511</c:v>
                </c:pt>
                <c:pt idx="151">
                  <c:v>401.0539999999948</c:v>
                </c:pt>
                <c:pt idx="152">
                  <c:v>427.73199999999451</c:v>
                </c:pt>
                <c:pt idx="153">
                  <c:v>455.55799999999419</c:v>
                </c:pt>
                <c:pt idx="154">
                  <c:v>484.55599999999373</c:v>
                </c:pt>
                <c:pt idx="155">
                  <c:v>514.74999999999341</c:v>
                </c:pt>
                <c:pt idx="156">
                  <c:v>546.16399999999305</c:v>
                </c:pt>
                <c:pt idx="157">
                  <c:v>578.82199999999261</c:v>
                </c:pt>
                <c:pt idx="158">
                  <c:v>612.7479999999922</c:v>
                </c:pt>
                <c:pt idx="159">
                  <c:v>647.96599999999194</c:v>
                </c:pt>
                <c:pt idx="160">
                  <c:v>684.49999999999136</c:v>
                </c:pt>
                <c:pt idx="161">
                  <c:v>722.37399999999104</c:v>
                </c:pt>
                <c:pt idx="162">
                  <c:v>761.61199999999053</c:v>
                </c:pt>
                <c:pt idx="163">
                  <c:v>802.23799999998994</c:v>
                </c:pt>
                <c:pt idx="164">
                  <c:v>844.27599999998949</c:v>
                </c:pt>
                <c:pt idx="165">
                  <c:v>887.74999999998886</c:v>
                </c:pt>
                <c:pt idx="166">
                  <c:v>932.68399999998837</c:v>
                </c:pt>
                <c:pt idx="167">
                  <c:v>979.10199999998804</c:v>
                </c:pt>
                <c:pt idx="168">
                  <c:v>1027.0279999999873</c:v>
                </c:pt>
                <c:pt idx="169">
                  <c:v>1076.4859999999869</c:v>
                </c:pt>
                <c:pt idx="170">
                  <c:v>1127.4999999999864</c:v>
                </c:pt>
                <c:pt idx="171">
                  <c:v>1180.0939999999857</c:v>
                </c:pt>
                <c:pt idx="172">
                  <c:v>1234.2919999999849</c:v>
                </c:pt>
                <c:pt idx="173">
                  <c:v>1290.1179999999842</c:v>
                </c:pt>
                <c:pt idx="174">
                  <c:v>1347.5959999999836</c:v>
                </c:pt>
                <c:pt idx="175">
                  <c:v>1406.7499999999832</c:v>
                </c:pt>
                <c:pt idx="176">
                  <c:v>1467.6039999999825</c:v>
                </c:pt>
                <c:pt idx="177">
                  <c:v>1530.1819999999816</c:v>
                </c:pt>
                <c:pt idx="178">
                  <c:v>1594.5079999999807</c:v>
                </c:pt>
                <c:pt idx="179">
                  <c:v>1660.60599999998</c:v>
                </c:pt>
                <c:pt idx="180">
                  <c:v>1728.4999999999791</c:v>
                </c:pt>
                <c:pt idx="181">
                  <c:v>1798.2139999999786</c:v>
                </c:pt>
                <c:pt idx="182">
                  <c:v>1869.7719999999777</c:v>
                </c:pt>
                <c:pt idx="183">
                  <c:v>1943.1979999999764</c:v>
                </c:pt>
                <c:pt idx="184">
                  <c:v>2018.5159999999755</c:v>
                </c:pt>
                <c:pt idx="185">
                  <c:v>2095.749999999975</c:v>
                </c:pt>
                <c:pt idx="186">
                  <c:v>2174.9239999999736</c:v>
                </c:pt>
                <c:pt idx="187">
                  <c:v>2256.0619999999731</c:v>
                </c:pt>
                <c:pt idx="188">
                  <c:v>2339.1879999999719</c:v>
                </c:pt>
                <c:pt idx="189">
                  <c:v>2424.3259999999714</c:v>
                </c:pt>
                <c:pt idx="190">
                  <c:v>2511.4999999999704</c:v>
                </c:pt>
                <c:pt idx="191">
                  <c:v>2600.733999999969</c:v>
                </c:pt>
                <c:pt idx="192">
                  <c:v>2692.0519999999683</c:v>
                </c:pt>
                <c:pt idx="193">
                  <c:v>2785.4779999999673</c:v>
                </c:pt>
                <c:pt idx="194">
                  <c:v>2881.0359999999664</c:v>
                </c:pt>
                <c:pt idx="195">
                  <c:v>2978.7499999999645</c:v>
                </c:pt>
                <c:pt idx="196">
                  <c:v>3078.6439999999639</c:v>
                </c:pt>
                <c:pt idx="197">
                  <c:v>3180.7419999999624</c:v>
                </c:pt>
                <c:pt idx="198">
                  <c:v>3285.0679999999611</c:v>
                </c:pt>
                <c:pt idx="199">
                  <c:v>3391.6459999999597</c:v>
                </c:pt>
                <c:pt idx="200">
                  <c:v>3500.4999999999591</c:v>
                </c:pt>
                <c:pt idx="201">
                  <c:v>3611.6539999999582</c:v>
                </c:pt>
                <c:pt idx="202">
                  <c:v>3725.131999999956</c:v>
                </c:pt>
                <c:pt idx="203">
                  <c:v>3840.9579999999551</c:v>
                </c:pt>
                <c:pt idx="204">
                  <c:v>3959.155999999954</c:v>
                </c:pt>
                <c:pt idx="205">
                  <c:v>4079.7499999999523</c:v>
                </c:pt>
                <c:pt idx="206">
                  <c:v>4202.763999999951</c:v>
                </c:pt>
                <c:pt idx="207">
                  <c:v>4328.2219999999488</c:v>
                </c:pt>
                <c:pt idx="208">
                  <c:v>4456.1479999999483</c:v>
                </c:pt>
                <c:pt idx="209">
                  <c:v>4586.5659999999471</c:v>
                </c:pt>
                <c:pt idx="210">
                  <c:v>4719.4999999999454</c:v>
                </c:pt>
                <c:pt idx="211">
                  <c:v>4854.9739999999438</c:v>
                </c:pt>
                <c:pt idx="212">
                  <c:v>4993.0119999999424</c:v>
                </c:pt>
                <c:pt idx="213">
                  <c:v>5133.6379999999399</c:v>
                </c:pt>
                <c:pt idx="214">
                  <c:v>5276.8759999999384</c:v>
                </c:pt>
                <c:pt idx="215">
                  <c:v>5422.7499999999372</c:v>
                </c:pt>
                <c:pt idx="216">
                  <c:v>5571.283999999936</c:v>
                </c:pt>
                <c:pt idx="217">
                  <c:v>5722.501999999934</c:v>
                </c:pt>
                <c:pt idx="218">
                  <c:v>5876.4279999999308</c:v>
                </c:pt>
                <c:pt idx="219">
                  <c:v>6033.0859999999311</c:v>
                </c:pt>
                <c:pt idx="220">
                  <c:v>6192.4999999999281</c:v>
                </c:pt>
                <c:pt idx="221">
                  <c:v>6354.6939999999267</c:v>
                </c:pt>
                <c:pt idx="222">
                  <c:v>6519.6919999999245</c:v>
                </c:pt>
                <c:pt idx="223">
                  <c:v>6687.5179999999236</c:v>
                </c:pt>
                <c:pt idx="224">
                  <c:v>6858.1959999999199</c:v>
                </c:pt>
                <c:pt idx="225">
                  <c:v>7031.7499999999181</c:v>
                </c:pt>
                <c:pt idx="226">
                  <c:v>7208.2039999999179</c:v>
                </c:pt>
                <c:pt idx="227">
                  <c:v>7387.5819999999139</c:v>
                </c:pt>
                <c:pt idx="228">
                  <c:v>7569.907999999914</c:v>
                </c:pt>
                <c:pt idx="229">
                  <c:v>7755.205999999911</c:v>
                </c:pt>
                <c:pt idx="230">
                  <c:v>7943.4999999999081</c:v>
                </c:pt>
                <c:pt idx="231">
                  <c:v>8134.8139999999075</c:v>
                </c:pt>
                <c:pt idx="232">
                  <c:v>8329.1719999999041</c:v>
                </c:pt>
                <c:pt idx="233">
                  <c:v>8526.5979999999035</c:v>
                </c:pt>
                <c:pt idx="234">
                  <c:v>8727.1159999998999</c:v>
                </c:pt>
                <c:pt idx="235">
                  <c:v>8930.7499999998981</c:v>
                </c:pt>
                <c:pt idx="236">
                  <c:v>9137.5239999998958</c:v>
                </c:pt>
                <c:pt idx="237">
                  <c:v>9347.4619999998922</c:v>
                </c:pt>
                <c:pt idx="238">
                  <c:v>9560.5879999998906</c:v>
                </c:pt>
                <c:pt idx="239">
                  <c:v>9776.9259999998903</c:v>
                </c:pt>
                <c:pt idx="240">
                  <c:v>9996.4999999998854</c:v>
                </c:pt>
                <c:pt idx="241">
                  <c:v>10219.333999999884</c:v>
                </c:pt>
                <c:pt idx="242">
                  <c:v>10445.451999999881</c:v>
                </c:pt>
                <c:pt idx="243">
                  <c:v>10674.877999999881</c:v>
                </c:pt>
                <c:pt idx="244">
                  <c:v>10907.635999999877</c:v>
                </c:pt>
                <c:pt idx="245">
                  <c:v>11143.749999999873</c:v>
                </c:pt>
                <c:pt idx="246">
                  <c:v>11383.243999999871</c:v>
                </c:pt>
                <c:pt idx="247">
                  <c:v>11626.141999999869</c:v>
                </c:pt>
                <c:pt idx="248">
                  <c:v>11872.467999999866</c:v>
                </c:pt>
                <c:pt idx="249">
                  <c:v>12122.245999999863</c:v>
                </c:pt>
                <c:pt idx="250">
                  <c:v>12375.499999999858</c:v>
                </c:pt>
                <c:pt idx="251">
                  <c:v>12632.253999999855</c:v>
                </c:pt>
                <c:pt idx="252">
                  <c:v>12892.531999999854</c:v>
                </c:pt>
                <c:pt idx="253">
                  <c:v>13156.357999999849</c:v>
                </c:pt>
                <c:pt idx="254">
                  <c:v>13423.755999999847</c:v>
                </c:pt>
                <c:pt idx="255">
                  <c:v>13694.749999999845</c:v>
                </c:pt>
                <c:pt idx="256">
                  <c:v>13969.363999999841</c:v>
                </c:pt>
                <c:pt idx="257">
                  <c:v>14247.621999999837</c:v>
                </c:pt>
                <c:pt idx="258">
                  <c:v>14529.547999999835</c:v>
                </c:pt>
                <c:pt idx="259">
                  <c:v>14815.165999999834</c:v>
                </c:pt>
                <c:pt idx="260">
                  <c:v>15104.499999999829</c:v>
                </c:pt>
                <c:pt idx="261">
                  <c:v>15397.573999999828</c:v>
                </c:pt>
                <c:pt idx="262">
                  <c:v>15694.411999999829</c:v>
                </c:pt>
                <c:pt idx="263">
                  <c:v>15995.037999999831</c:v>
                </c:pt>
                <c:pt idx="264">
                  <c:v>16299.475999999831</c:v>
                </c:pt>
                <c:pt idx="265">
                  <c:v>16607.749999999833</c:v>
                </c:pt>
                <c:pt idx="266">
                  <c:v>16919.883999999838</c:v>
                </c:pt>
                <c:pt idx="267">
                  <c:v>17235.901999999842</c:v>
                </c:pt>
                <c:pt idx="268">
                  <c:v>17555.827999999841</c:v>
                </c:pt>
                <c:pt idx="269">
                  <c:v>17879.685999999841</c:v>
                </c:pt>
                <c:pt idx="270">
                  <c:v>18207.499999999847</c:v>
                </c:pt>
                <c:pt idx="271">
                  <c:v>18539.293999999853</c:v>
                </c:pt>
                <c:pt idx="272">
                  <c:v>18875.091999999851</c:v>
                </c:pt>
                <c:pt idx="273">
                  <c:v>19214.917999999856</c:v>
                </c:pt>
                <c:pt idx="274">
                  <c:v>19558.79599999986</c:v>
                </c:pt>
                <c:pt idx="275">
                  <c:v>19906.749999999865</c:v>
                </c:pt>
                <c:pt idx="276">
                  <c:v>20258.803999999869</c:v>
                </c:pt>
                <c:pt idx="277">
                  <c:v>20614.981999999869</c:v>
                </c:pt>
                <c:pt idx="278">
                  <c:v>20975.307999999877</c:v>
                </c:pt>
                <c:pt idx="279">
                  <c:v>21339.805999999877</c:v>
                </c:pt>
                <c:pt idx="280">
                  <c:v>21708.499999999884</c:v>
                </c:pt>
                <c:pt idx="281">
                  <c:v>22081.413999999884</c:v>
                </c:pt>
                <c:pt idx="282">
                  <c:v>22458.571999999891</c:v>
                </c:pt>
                <c:pt idx="283">
                  <c:v>22839.997999999894</c:v>
                </c:pt>
                <c:pt idx="284">
                  <c:v>23225.715999999898</c:v>
                </c:pt>
                <c:pt idx="285">
                  <c:v>23615.749999999902</c:v>
                </c:pt>
                <c:pt idx="286">
                  <c:v>24010.123999999905</c:v>
                </c:pt>
                <c:pt idx="287">
                  <c:v>24408.861999999914</c:v>
                </c:pt>
                <c:pt idx="288">
                  <c:v>24811.987999999914</c:v>
                </c:pt>
                <c:pt idx="289">
                  <c:v>25219.525999999925</c:v>
                </c:pt>
                <c:pt idx="290">
                  <c:v>25631.499999999927</c:v>
                </c:pt>
                <c:pt idx="291">
                  <c:v>26047.933999999932</c:v>
                </c:pt>
                <c:pt idx="292">
                  <c:v>26468.851999999937</c:v>
                </c:pt>
                <c:pt idx="293">
                  <c:v>26894.277999999944</c:v>
                </c:pt>
                <c:pt idx="294">
                  <c:v>27324.23599999995</c:v>
                </c:pt>
                <c:pt idx="295">
                  <c:v>27758.749999999956</c:v>
                </c:pt>
                <c:pt idx="296">
                  <c:v>28197.843999999957</c:v>
                </c:pt>
                <c:pt idx="297">
                  <c:v>28641.541999999965</c:v>
                </c:pt>
                <c:pt idx="298">
                  <c:v>29089.867999999973</c:v>
                </c:pt>
                <c:pt idx="299">
                  <c:v>29542.84599999998</c:v>
                </c:pt>
                <c:pt idx="300">
                  <c:v>30000.499999999985</c:v>
                </c:pt>
                <c:pt idx="301">
                  <c:v>30462.853999999992</c:v>
                </c:pt>
                <c:pt idx="302">
                  <c:v>30929.931999999997</c:v>
                </c:pt>
                <c:pt idx="303">
                  <c:v>31401.758000000005</c:v>
                </c:pt>
                <c:pt idx="304">
                  <c:v>31878.356000000011</c:v>
                </c:pt>
                <c:pt idx="305">
                  <c:v>32359.750000000022</c:v>
                </c:pt>
                <c:pt idx="306">
                  <c:v>32845.964000000022</c:v>
                </c:pt>
                <c:pt idx="307">
                  <c:v>33337.022000000026</c:v>
                </c:pt>
                <c:pt idx="308">
                  <c:v>33832.948000000033</c:v>
                </c:pt>
                <c:pt idx="309">
                  <c:v>34333.766000000047</c:v>
                </c:pt>
                <c:pt idx="310">
                  <c:v>34839.500000000058</c:v>
                </c:pt>
                <c:pt idx="311">
                  <c:v>35350.174000000057</c:v>
                </c:pt>
                <c:pt idx="312">
                  <c:v>35865.812000000071</c:v>
                </c:pt>
                <c:pt idx="313">
                  <c:v>36386.438000000075</c:v>
                </c:pt>
                <c:pt idx="314">
                  <c:v>36912.076000000088</c:v>
                </c:pt>
                <c:pt idx="315">
                  <c:v>37442.750000000087</c:v>
                </c:pt>
                <c:pt idx="316">
                  <c:v>37978.484000000106</c:v>
                </c:pt>
                <c:pt idx="317">
                  <c:v>38519.302000000112</c:v>
                </c:pt>
                <c:pt idx="318">
                  <c:v>39065.228000000119</c:v>
                </c:pt>
                <c:pt idx="319">
                  <c:v>39616.286000000131</c:v>
                </c:pt>
                <c:pt idx="320">
                  <c:v>40172.500000000138</c:v>
                </c:pt>
                <c:pt idx="321">
                  <c:v>40733.894000000153</c:v>
                </c:pt>
                <c:pt idx="322">
                  <c:v>41300.492000000158</c:v>
                </c:pt>
                <c:pt idx="323">
                  <c:v>41872.318000000167</c:v>
                </c:pt>
                <c:pt idx="324">
                  <c:v>42449.396000000183</c:v>
                </c:pt>
                <c:pt idx="325">
                  <c:v>43031.750000000182</c:v>
                </c:pt>
                <c:pt idx="326">
                  <c:v>43619.404000000199</c:v>
                </c:pt>
                <c:pt idx="327">
                  <c:v>44212.382000000202</c:v>
                </c:pt>
                <c:pt idx="328">
                  <c:v>44810.708000000217</c:v>
                </c:pt>
                <c:pt idx="329">
                  <c:v>45414.406000000221</c:v>
                </c:pt>
                <c:pt idx="330">
                  <c:v>46023.50000000024</c:v>
                </c:pt>
                <c:pt idx="331">
                  <c:v>46638.014000000243</c:v>
                </c:pt>
                <c:pt idx="332">
                  <c:v>47257.972000000256</c:v>
                </c:pt>
                <c:pt idx="333">
                  <c:v>47883.39800000027</c:v>
                </c:pt>
                <c:pt idx="334">
                  <c:v>48514.316000000283</c:v>
                </c:pt>
                <c:pt idx="335">
                  <c:v>49150.750000000291</c:v>
                </c:pt>
                <c:pt idx="336">
                  <c:v>49792.7240000003</c:v>
                </c:pt>
                <c:pt idx="337">
                  <c:v>50440.262000000323</c:v>
                </c:pt>
                <c:pt idx="338">
                  <c:v>51093.388000000334</c:v>
                </c:pt>
                <c:pt idx="339">
                  <c:v>51752.126000000339</c:v>
                </c:pt>
                <c:pt idx="340">
                  <c:v>52416.500000000349</c:v>
                </c:pt>
                <c:pt idx="341">
                  <c:v>53086.534000000378</c:v>
                </c:pt>
                <c:pt idx="342">
                  <c:v>53762.252000000386</c:v>
                </c:pt>
                <c:pt idx="343">
                  <c:v>54443.6780000004</c:v>
                </c:pt>
                <c:pt idx="344">
                  <c:v>55130.836000000403</c:v>
                </c:pt>
                <c:pt idx="345">
                  <c:v>55823.750000000422</c:v>
                </c:pt>
                <c:pt idx="346">
                  <c:v>56522.444000000432</c:v>
                </c:pt>
                <c:pt idx="347">
                  <c:v>57226.942000000447</c:v>
                </c:pt>
                <c:pt idx="348">
                  <c:v>57937.268000000462</c:v>
                </c:pt>
                <c:pt idx="349">
                  <c:v>58653.446000000476</c:v>
                </c:pt>
                <c:pt idx="350">
                  <c:v>59375.500000000495</c:v>
                </c:pt>
                <c:pt idx="351">
                  <c:v>60103.454000000507</c:v>
                </c:pt>
                <c:pt idx="352">
                  <c:v>60837.332000000526</c:v>
                </c:pt>
                <c:pt idx="353">
                  <c:v>61577.158000000534</c:v>
                </c:pt>
                <c:pt idx="354">
                  <c:v>62322.956000000544</c:v>
                </c:pt>
                <c:pt idx="355">
                  <c:v>63074.75000000056</c:v>
                </c:pt>
                <c:pt idx="356">
                  <c:v>63832.564000000581</c:v>
                </c:pt>
                <c:pt idx="357">
                  <c:v>64596.422000000595</c:v>
                </c:pt>
                <c:pt idx="358">
                  <c:v>65366.348000000617</c:v>
                </c:pt>
                <c:pt idx="359">
                  <c:v>66142.366000000635</c:v>
                </c:pt>
                <c:pt idx="360">
                  <c:v>66924.50000000064</c:v>
                </c:pt>
                <c:pt idx="361">
                  <c:v>67712.77400000066</c:v>
                </c:pt>
                <c:pt idx="362">
                  <c:v>68507.212000000669</c:v>
                </c:pt>
                <c:pt idx="363">
                  <c:v>69307.838000000687</c:v>
                </c:pt>
                <c:pt idx="364">
                  <c:v>70114.676000000705</c:v>
                </c:pt>
                <c:pt idx="365">
                  <c:v>70927.750000000713</c:v>
                </c:pt>
                <c:pt idx="366">
                  <c:v>71747.084000000759</c:v>
                </c:pt>
                <c:pt idx="367">
                  <c:v>72572.702000000761</c:v>
                </c:pt>
                <c:pt idx="368">
                  <c:v>73404.628000000783</c:v>
                </c:pt>
                <c:pt idx="369">
                  <c:v>74242.886000000799</c:v>
                </c:pt>
                <c:pt idx="370">
                  <c:v>75087.500000000815</c:v>
                </c:pt>
                <c:pt idx="371">
                  <c:v>75938.494000000836</c:v>
                </c:pt>
                <c:pt idx="372">
                  <c:v>76795.892000000851</c:v>
                </c:pt>
                <c:pt idx="373">
                  <c:v>77659.718000000867</c:v>
                </c:pt>
                <c:pt idx="374">
                  <c:v>78529.996000000887</c:v>
                </c:pt>
                <c:pt idx="375">
                  <c:v>79406.750000000902</c:v>
                </c:pt>
                <c:pt idx="376">
                  <c:v>80290.004000000932</c:v>
                </c:pt>
                <c:pt idx="377">
                  <c:v>81179.782000000952</c:v>
                </c:pt>
                <c:pt idx="378">
                  <c:v>82076.108000000968</c:v>
                </c:pt>
                <c:pt idx="379">
                  <c:v>82979.006000000983</c:v>
                </c:pt>
                <c:pt idx="380">
                  <c:v>83888.500000001004</c:v>
                </c:pt>
                <c:pt idx="381">
                  <c:v>84804.61400000102</c:v>
                </c:pt>
                <c:pt idx="382">
                  <c:v>85727.372000001051</c:v>
                </c:pt>
                <c:pt idx="383">
                  <c:v>86656.798000001072</c:v>
                </c:pt>
                <c:pt idx="384">
                  <c:v>87592.916000001089</c:v>
                </c:pt>
                <c:pt idx="385">
                  <c:v>88535.75000000112</c:v>
                </c:pt>
                <c:pt idx="386">
                  <c:v>89485.324000001128</c:v>
                </c:pt>
                <c:pt idx="387">
                  <c:v>90441.662000001146</c:v>
                </c:pt>
                <c:pt idx="388">
                  <c:v>91404.788000001165</c:v>
                </c:pt>
                <c:pt idx="389">
                  <c:v>92374.726000001203</c:v>
                </c:pt>
                <c:pt idx="390">
                  <c:v>93351.500000001222</c:v>
                </c:pt>
                <c:pt idx="391">
                  <c:v>94335.134000001242</c:v>
                </c:pt>
                <c:pt idx="392">
                  <c:v>95325.652000001253</c:v>
                </c:pt>
                <c:pt idx="393">
                  <c:v>96323.078000001275</c:v>
                </c:pt>
                <c:pt idx="394">
                  <c:v>97327.436000001311</c:v>
                </c:pt>
                <c:pt idx="395">
                  <c:v>98338.750000001324</c:v>
                </c:pt>
                <c:pt idx="396">
                  <c:v>99357.044000001362</c:v>
                </c:pt>
                <c:pt idx="397">
                  <c:v>100382.34200000139</c:v>
                </c:pt>
                <c:pt idx="398">
                  <c:v>101414.6680000014</c:v>
                </c:pt>
                <c:pt idx="399">
                  <c:v>102454.04600000143</c:v>
                </c:pt>
                <c:pt idx="400">
                  <c:v>103500.50000000146</c:v>
                </c:pt>
                <c:pt idx="401">
                  <c:v>104554.05400000147</c:v>
                </c:pt>
                <c:pt idx="402">
                  <c:v>105614.7320000015</c:v>
                </c:pt>
                <c:pt idx="403">
                  <c:v>106682.55800000153</c:v>
                </c:pt>
                <c:pt idx="404">
                  <c:v>107757.55600000155</c:v>
                </c:pt>
                <c:pt idx="405">
                  <c:v>108839.75000000159</c:v>
                </c:pt>
                <c:pt idx="406">
                  <c:v>109929.16400000161</c:v>
                </c:pt>
                <c:pt idx="407">
                  <c:v>111025.82200000163</c:v>
                </c:pt>
                <c:pt idx="408">
                  <c:v>112129.74800000167</c:v>
                </c:pt>
                <c:pt idx="409">
                  <c:v>113240.96600000169</c:v>
                </c:pt>
                <c:pt idx="410">
                  <c:v>114359.50000000172</c:v>
                </c:pt>
                <c:pt idx="411">
                  <c:v>115485.37400000174</c:v>
                </c:pt>
                <c:pt idx="412">
                  <c:v>116618.61200000177</c:v>
                </c:pt>
                <c:pt idx="413">
                  <c:v>117759.23800000179</c:v>
                </c:pt>
                <c:pt idx="414">
                  <c:v>118907.27600000183</c:v>
                </c:pt>
                <c:pt idx="415">
                  <c:v>120062.75000000186</c:v>
                </c:pt>
                <c:pt idx="416">
                  <c:v>121225.68400000189</c:v>
                </c:pt>
                <c:pt idx="417">
                  <c:v>122396.10200000191</c:v>
                </c:pt>
                <c:pt idx="418">
                  <c:v>123574.02800000194</c:v>
                </c:pt>
                <c:pt idx="419">
                  <c:v>124759.48600000198</c:v>
                </c:pt>
                <c:pt idx="420">
                  <c:v>125952.50000000195</c:v>
                </c:pt>
                <c:pt idx="421">
                  <c:v>127153.09400000199</c:v>
                </c:pt>
                <c:pt idx="422">
                  <c:v>128361.29200000201</c:v>
                </c:pt>
                <c:pt idx="423">
                  <c:v>129577.11800000204</c:v>
                </c:pt>
                <c:pt idx="424">
                  <c:v>130800.59600000207</c:v>
                </c:pt>
                <c:pt idx="425">
                  <c:v>132031.75000000212</c:v>
                </c:pt>
                <c:pt idx="426">
                  <c:v>133270.60400000215</c:v>
                </c:pt>
                <c:pt idx="427">
                  <c:v>134517.18200000215</c:v>
                </c:pt>
                <c:pt idx="428">
                  <c:v>135771.50800000218</c:v>
                </c:pt>
                <c:pt idx="429">
                  <c:v>137033.60600000224</c:v>
                </c:pt>
                <c:pt idx="430">
                  <c:v>138303.50000000227</c:v>
                </c:pt>
                <c:pt idx="431">
                  <c:v>139581.21400000231</c:v>
                </c:pt>
                <c:pt idx="432">
                  <c:v>140866.77200000233</c:v>
                </c:pt>
                <c:pt idx="433">
                  <c:v>142160.19800000236</c:v>
                </c:pt>
                <c:pt idx="434">
                  <c:v>143461.51600000239</c:v>
                </c:pt>
                <c:pt idx="435">
                  <c:v>144770.75000000242</c:v>
                </c:pt>
                <c:pt idx="436">
                  <c:v>146087.92400000244</c:v>
                </c:pt>
                <c:pt idx="437">
                  <c:v>147413.06200000248</c:v>
                </c:pt>
                <c:pt idx="438">
                  <c:v>148746.18800000253</c:v>
                </c:pt>
                <c:pt idx="439">
                  <c:v>150087.32600000256</c:v>
                </c:pt>
                <c:pt idx="440">
                  <c:v>151436.50000000259</c:v>
                </c:pt>
                <c:pt idx="441">
                  <c:v>152793.73400000262</c:v>
                </c:pt>
                <c:pt idx="442">
                  <c:v>154159.05200000264</c:v>
                </c:pt>
                <c:pt idx="443">
                  <c:v>155532.47800000268</c:v>
                </c:pt>
                <c:pt idx="444">
                  <c:v>156914.03600000273</c:v>
                </c:pt>
                <c:pt idx="445">
                  <c:v>158303.75000000276</c:v>
                </c:pt>
                <c:pt idx="446">
                  <c:v>159701.64400000282</c:v>
                </c:pt>
                <c:pt idx="447">
                  <c:v>161107.74200000285</c:v>
                </c:pt>
                <c:pt idx="448">
                  <c:v>162522.06800000288</c:v>
                </c:pt>
                <c:pt idx="449">
                  <c:v>163944.64600000292</c:v>
                </c:pt>
                <c:pt idx="450">
                  <c:v>165375.50000000297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A8C-40BF-B286-47FB10229F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0797808"/>
        <c:axId val="760799056"/>
      </c:scatterChart>
      <c:valAx>
        <c:axId val="760797808"/>
        <c:scaling>
          <c:orientation val="minMax"/>
          <c:max val="5"/>
          <c:min val="-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760799056"/>
        <c:crosses val="autoZero"/>
        <c:crossBetween val="midCat"/>
        <c:majorUnit val="1"/>
      </c:valAx>
      <c:valAx>
        <c:axId val="760799056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760797808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B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BO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C00000"/>
                </a:solidFill>
                <a:latin typeface="+mn-lt"/>
                <a:ea typeface="+mn-ea"/>
                <a:cs typeface="+mn-cs"/>
              </a:defRPr>
            </a:pPr>
            <a:r>
              <a:rPr lang="es-BO"/>
              <a:t>Gráfico del</a:t>
            </a:r>
            <a:r>
              <a:rPr lang="es-BO" baseline="0"/>
              <a:t> error</a:t>
            </a:r>
          </a:p>
        </c:rich>
      </c:tx>
      <c:overlay val="0"/>
      <c:spPr>
        <a:solidFill>
          <a:srgbClr val="FFC000">
            <a:alpha val="8000"/>
          </a:srgb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C00000"/>
              </a:solidFill>
              <a:latin typeface="+mn-lt"/>
              <a:ea typeface="+mn-ea"/>
              <a:cs typeface="+mn-cs"/>
            </a:defRPr>
          </a:pPr>
          <a:endParaRPr lang="es-B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Gráfico del error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'[3]METODO NEWTON RAPHSON'!$B$14:$B$19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'EJERCICIO 1 X_3'!$D$14:$D$19</c:f>
              <c:numCache>
                <c:formatCode>0.00%</c:formatCode>
                <c:ptCount val="6"/>
                <c:pt idx="0">
                  <c:v>2.3264011692890014E-2</c:v>
                </c:pt>
                <c:pt idx="1">
                  <c:v>1.7817750938544225E-3</c:v>
                </c:pt>
                <c:pt idx="2">
                  <c:v>1.1253062132821695E-5</c:v>
                </c:pt>
                <c:pt idx="3">
                  <c:v>4.4656592697849891E-10</c:v>
                </c:pt>
                <c:pt idx="4">
                  <c:v>1.9312696103195394E-16</c:v>
                </c:pt>
                <c:pt idx="5">
                  <c:v>1.9312696103195396E-16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A71-463E-8AF2-D7998EDD2E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507215"/>
        <c:axId val="455506383"/>
      </c:scatterChart>
      <c:valAx>
        <c:axId val="455507215"/>
        <c:scaling>
          <c:orientation val="minMax"/>
          <c:max val="6"/>
          <c:min val="1"/>
        </c:scaling>
        <c:delete val="0"/>
        <c:axPos val="b"/>
        <c:majorGridlines>
          <c:spPr>
            <a:ln w="9525" cap="flat" cmpd="sng" algn="ctr">
              <a:solidFill>
                <a:schemeClr val="accent3">
                  <a:lumMod val="20000"/>
                  <a:lumOff val="8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sq" cmpd="sng" algn="ctr">
            <a:solidFill>
              <a:srgbClr val="FF0000"/>
            </a:solidFill>
            <a:round/>
            <a:headEnd type="triangle"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455506383"/>
        <c:crosses val="autoZero"/>
        <c:crossBetween val="midCat"/>
        <c:majorUnit val="1"/>
      </c:valAx>
      <c:valAx>
        <c:axId val="455506383"/>
        <c:scaling>
          <c:orientation val="minMax"/>
          <c:max val="3.0000000000000006E-2"/>
          <c:min val="-5.0000000000000012E-4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FF0000"/>
            </a:solidFill>
            <a:round/>
            <a:headEnd type="triangle"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455507215"/>
        <c:crosses val="autoZero"/>
        <c:crossBetween val="midCat"/>
        <c:majorUnit val="5.000000000000001E-3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002060"/>
              </a:solidFill>
              <a:latin typeface="+mn-lt"/>
              <a:ea typeface="+mn-ea"/>
              <a:cs typeface="+mn-cs"/>
            </a:defRPr>
          </a:pPr>
          <a:endParaRPr lang="es-B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rgbClr val="002060"/>
          </a:solidFill>
        </a:defRPr>
      </a:pPr>
      <a:endParaRPr lang="es-BO"/>
    </a:p>
  </c:txPr>
  <c:printSettings>
    <c:headerFooter/>
    <c:pageMargins b="0.75" l="0.7" r="0.7" t="0.75" header="0.3" footer="0.3"/>
    <c:pageSetup/>
  </c:printSettings>
  <c:userShapes r:id="rId3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BO" u="sng"/>
              <a:t>función</a:t>
            </a:r>
            <a:r>
              <a:rPr lang="es-BO" baseline="0"/>
              <a:t> de f(x)</a:t>
            </a:r>
            <a:endParaRPr lang="es-B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B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f(x)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'[5]ej 2 grafico'!$A$6:$A$456</c:f>
              <c:numCache>
                <c:formatCode>General</c:formatCode>
                <c:ptCount val="4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10.09999999999998</c:v>
                </c:pt>
                <c:pt idx="102">
                  <c:v>10.19999999999998</c:v>
                </c:pt>
                <c:pt idx="103">
                  <c:v>10.299999999999979</c:v>
                </c:pt>
                <c:pt idx="104">
                  <c:v>10.399999999999979</c:v>
                </c:pt>
                <c:pt idx="105">
                  <c:v>10.499999999999979</c:v>
                </c:pt>
                <c:pt idx="106">
                  <c:v>10.599999999999978</c:v>
                </c:pt>
                <c:pt idx="107">
                  <c:v>10.699999999999978</c:v>
                </c:pt>
                <c:pt idx="108">
                  <c:v>10.799999999999978</c:v>
                </c:pt>
                <c:pt idx="109">
                  <c:v>10.899999999999977</c:v>
                </c:pt>
                <c:pt idx="110">
                  <c:v>10.999999999999977</c:v>
                </c:pt>
                <c:pt idx="111">
                  <c:v>11.099999999999977</c:v>
                </c:pt>
                <c:pt idx="112">
                  <c:v>11.199999999999976</c:v>
                </c:pt>
                <c:pt idx="113">
                  <c:v>11.299999999999976</c:v>
                </c:pt>
                <c:pt idx="114">
                  <c:v>11.399999999999975</c:v>
                </c:pt>
                <c:pt idx="115">
                  <c:v>11.499999999999975</c:v>
                </c:pt>
                <c:pt idx="116">
                  <c:v>11.599999999999975</c:v>
                </c:pt>
                <c:pt idx="117">
                  <c:v>11.699999999999974</c:v>
                </c:pt>
                <c:pt idx="118">
                  <c:v>11.799999999999974</c:v>
                </c:pt>
                <c:pt idx="119">
                  <c:v>11.899999999999974</c:v>
                </c:pt>
                <c:pt idx="120">
                  <c:v>11.999999999999973</c:v>
                </c:pt>
                <c:pt idx="121">
                  <c:v>12.099999999999973</c:v>
                </c:pt>
                <c:pt idx="122">
                  <c:v>12.199999999999973</c:v>
                </c:pt>
                <c:pt idx="123">
                  <c:v>12.299999999999972</c:v>
                </c:pt>
                <c:pt idx="124">
                  <c:v>12.399999999999972</c:v>
                </c:pt>
                <c:pt idx="125">
                  <c:v>12.499999999999972</c:v>
                </c:pt>
                <c:pt idx="126">
                  <c:v>12.599999999999971</c:v>
                </c:pt>
                <c:pt idx="127">
                  <c:v>12.699999999999971</c:v>
                </c:pt>
                <c:pt idx="128">
                  <c:v>12.799999999999971</c:v>
                </c:pt>
                <c:pt idx="129">
                  <c:v>12.89999999999997</c:v>
                </c:pt>
                <c:pt idx="130">
                  <c:v>12.99999999999997</c:v>
                </c:pt>
                <c:pt idx="131">
                  <c:v>13.099999999999969</c:v>
                </c:pt>
                <c:pt idx="132">
                  <c:v>13.199999999999969</c:v>
                </c:pt>
                <c:pt idx="133">
                  <c:v>13.299999999999969</c:v>
                </c:pt>
                <c:pt idx="134">
                  <c:v>13.399999999999968</c:v>
                </c:pt>
                <c:pt idx="135">
                  <c:v>13.499999999999968</c:v>
                </c:pt>
                <c:pt idx="136">
                  <c:v>13.599999999999968</c:v>
                </c:pt>
                <c:pt idx="137">
                  <c:v>13.699999999999967</c:v>
                </c:pt>
                <c:pt idx="138">
                  <c:v>13.799999999999967</c:v>
                </c:pt>
                <c:pt idx="139">
                  <c:v>13.899999999999967</c:v>
                </c:pt>
                <c:pt idx="140">
                  <c:v>13.999999999999966</c:v>
                </c:pt>
                <c:pt idx="141">
                  <c:v>14.099999999999966</c:v>
                </c:pt>
                <c:pt idx="142">
                  <c:v>14.199999999999966</c:v>
                </c:pt>
                <c:pt idx="143">
                  <c:v>14.299999999999965</c:v>
                </c:pt>
                <c:pt idx="144">
                  <c:v>14.399999999999965</c:v>
                </c:pt>
                <c:pt idx="145">
                  <c:v>14.499999999999964</c:v>
                </c:pt>
                <c:pt idx="146">
                  <c:v>14.599999999999964</c:v>
                </c:pt>
                <c:pt idx="147">
                  <c:v>14.699999999999964</c:v>
                </c:pt>
                <c:pt idx="148">
                  <c:v>14.799999999999963</c:v>
                </c:pt>
                <c:pt idx="149">
                  <c:v>14.899999999999963</c:v>
                </c:pt>
                <c:pt idx="150">
                  <c:v>14.999999999999963</c:v>
                </c:pt>
                <c:pt idx="151">
                  <c:v>15.099999999999962</c:v>
                </c:pt>
                <c:pt idx="152">
                  <c:v>15.199999999999962</c:v>
                </c:pt>
                <c:pt idx="153">
                  <c:v>15.299999999999962</c:v>
                </c:pt>
                <c:pt idx="154">
                  <c:v>15.399999999999961</c:v>
                </c:pt>
                <c:pt idx="155">
                  <c:v>15.499999999999961</c:v>
                </c:pt>
                <c:pt idx="156">
                  <c:v>15.599999999999961</c:v>
                </c:pt>
                <c:pt idx="157">
                  <c:v>15.69999999999996</c:v>
                </c:pt>
                <c:pt idx="158">
                  <c:v>15.79999999999996</c:v>
                </c:pt>
                <c:pt idx="159">
                  <c:v>15.899999999999959</c:v>
                </c:pt>
                <c:pt idx="160">
                  <c:v>15.999999999999959</c:v>
                </c:pt>
                <c:pt idx="161">
                  <c:v>16.099999999999959</c:v>
                </c:pt>
                <c:pt idx="162">
                  <c:v>16.19999999999996</c:v>
                </c:pt>
                <c:pt idx="163">
                  <c:v>16.299999999999962</c:v>
                </c:pt>
                <c:pt idx="164">
                  <c:v>16.399999999999963</c:v>
                </c:pt>
                <c:pt idx="165">
                  <c:v>16.499999999999964</c:v>
                </c:pt>
                <c:pt idx="166">
                  <c:v>16.599999999999966</c:v>
                </c:pt>
                <c:pt idx="167">
                  <c:v>16.699999999999967</c:v>
                </c:pt>
                <c:pt idx="168">
                  <c:v>16.799999999999969</c:v>
                </c:pt>
                <c:pt idx="169">
                  <c:v>16.89999999999997</c:v>
                </c:pt>
                <c:pt idx="170">
                  <c:v>16.999999999999972</c:v>
                </c:pt>
                <c:pt idx="171">
                  <c:v>17.099999999999973</c:v>
                </c:pt>
                <c:pt idx="172">
                  <c:v>17.199999999999974</c:v>
                </c:pt>
                <c:pt idx="173">
                  <c:v>17.299999999999976</c:v>
                </c:pt>
                <c:pt idx="174">
                  <c:v>17.399999999999977</c:v>
                </c:pt>
                <c:pt idx="175">
                  <c:v>17.499999999999979</c:v>
                </c:pt>
                <c:pt idx="176">
                  <c:v>17.59999999999998</c:v>
                </c:pt>
                <c:pt idx="177">
                  <c:v>17.699999999999982</c:v>
                </c:pt>
                <c:pt idx="178">
                  <c:v>17.799999999999983</c:v>
                </c:pt>
                <c:pt idx="179">
                  <c:v>17.899999999999984</c:v>
                </c:pt>
                <c:pt idx="180">
                  <c:v>17.999999999999986</c:v>
                </c:pt>
                <c:pt idx="181">
                  <c:v>18.099999999999987</c:v>
                </c:pt>
                <c:pt idx="182">
                  <c:v>18.199999999999989</c:v>
                </c:pt>
                <c:pt idx="183">
                  <c:v>18.29999999999999</c:v>
                </c:pt>
                <c:pt idx="184">
                  <c:v>18.399999999999991</c:v>
                </c:pt>
                <c:pt idx="185">
                  <c:v>18.499999999999993</c:v>
                </c:pt>
                <c:pt idx="186">
                  <c:v>18.599999999999994</c:v>
                </c:pt>
                <c:pt idx="187">
                  <c:v>18.699999999999996</c:v>
                </c:pt>
                <c:pt idx="188">
                  <c:v>18.799999999999997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19.200000000000003</c:v>
                </c:pt>
                <c:pt idx="193">
                  <c:v>19.300000000000004</c:v>
                </c:pt>
                <c:pt idx="194">
                  <c:v>19.400000000000006</c:v>
                </c:pt>
                <c:pt idx="195">
                  <c:v>19.500000000000007</c:v>
                </c:pt>
                <c:pt idx="196">
                  <c:v>19.600000000000009</c:v>
                </c:pt>
                <c:pt idx="197">
                  <c:v>19.70000000000001</c:v>
                </c:pt>
                <c:pt idx="198">
                  <c:v>19.800000000000011</c:v>
                </c:pt>
                <c:pt idx="199">
                  <c:v>19.900000000000013</c:v>
                </c:pt>
                <c:pt idx="200">
                  <c:v>20.000000000000014</c:v>
                </c:pt>
                <c:pt idx="201">
                  <c:v>20.100000000000016</c:v>
                </c:pt>
                <c:pt idx="202">
                  <c:v>20.200000000000017</c:v>
                </c:pt>
                <c:pt idx="203">
                  <c:v>20.300000000000018</c:v>
                </c:pt>
                <c:pt idx="204">
                  <c:v>20.40000000000002</c:v>
                </c:pt>
                <c:pt idx="205">
                  <c:v>20.500000000000021</c:v>
                </c:pt>
                <c:pt idx="206">
                  <c:v>20.600000000000023</c:v>
                </c:pt>
                <c:pt idx="207">
                  <c:v>20.700000000000024</c:v>
                </c:pt>
                <c:pt idx="208">
                  <c:v>20.800000000000026</c:v>
                </c:pt>
                <c:pt idx="209">
                  <c:v>20.900000000000027</c:v>
                </c:pt>
                <c:pt idx="210">
                  <c:v>21.000000000000028</c:v>
                </c:pt>
                <c:pt idx="211">
                  <c:v>21.10000000000003</c:v>
                </c:pt>
                <c:pt idx="212">
                  <c:v>21.200000000000031</c:v>
                </c:pt>
                <c:pt idx="213">
                  <c:v>21.300000000000033</c:v>
                </c:pt>
                <c:pt idx="214">
                  <c:v>21.400000000000034</c:v>
                </c:pt>
                <c:pt idx="215">
                  <c:v>21.500000000000036</c:v>
                </c:pt>
                <c:pt idx="216">
                  <c:v>21.600000000000037</c:v>
                </c:pt>
                <c:pt idx="217">
                  <c:v>21.700000000000038</c:v>
                </c:pt>
                <c:pt idx="218">
                  <c:v>21.80000000000004</c:v>
                </c:pt>
                <c:pt idx="219">
                  <c:v>21.900000000000041</c:v>
                </c:pt>
                <c:pt idx="220">
                  <c:v>22.000000000000043</c:v>
                </c:pt>
                <c:pt idx="221">
                  <c:v>22.100000000000044</c:v>
                </c:pt>
                <c:pt idx="222">
                  <c:v>22.200000000000045</c:v>
                </c:pt>
                <c:pt idx="223">
                  <c:v>22.300000000000047</c:v>
                </c:pt>
                <c:pt idx="224">
                  <c:v>22.400000000000048</c:v>
                </c:pt>
                <c:pt idx="225">
                  <c:v>22.50000000000005</c:v>
                </c:pt>
                <c:pt idx="226">
                  <c:v>22.600000000000051</c:v>
                </c:pt>
                <c:pt idx="227">
                  <c:v>22.700000000000053</c:v>
                </c:pt>
                <c:pt idx="228">
                  <c:v>22.800000000000054</c:v>
                </c:pt>
                <c:pt idx="229">
                  <c:v>22.900000000000055</c:v>
                </c:pt>
                <c:pt idx="230">
                  <c:v>23.000000000000057</c:v>
                </c:pt>
                <c:pt idx="231">
                  <c:v>23.100000000000058</c:v>
                </c:pt>
                <c:pt idx="232">
                  <c:v>23.20000000000006</c:v>
                </c:pt>
                <c:pt idx="233">
                  <c:v>23.300000000000061</c:v>
                </c:pt>
                <c:pt idx="234">
                  <c:v>23.400000000000063</c:v>
                </c:pt>
                <c:pt idx="235">
                  <c:v>23.500000000000064</c:v>
                </c:pt>
                <c:pt idx="236">
                  <c:v>23.600000000000065</c:v>
                </c:pt>
                <c:pt idx="237">
                  <c:v>23.700000000000067</c:v>
                </c:pt>
                <c:pt idx="238">
                  <c:v>23.800000000000068</c:v>
                </c:pt>
                <c:pt idx="239">
                  <c:v>23.90000000000007</c:v>
                </c:pt>
                <c:pt idx="240">
                  <c:v>24.000000000000071</c:v>
                </c:pt>
                <c:pt idx="241">
                  <c:v>24.100000000000072</c:v>
                </c:pt>
                <c:pt idx="242">
                  <c:v>24.200000000000074</c:v>
                </c:pt>
                <c:pt idx="243">
                  <c:v>24.300000000000075</c:v>
                </c:pt>
                <c:pt idx="244">
                  <c:v>24.400000000000077</c:v>
                </c:pt>
                <c:pt idx="245">
                  <c:v>24.500000000000078</c:v>
                </c:pt>
                <c:pt idx="246">
                  <c:v>24.60000000000008</c:v>
                </c:pt>
                <c:pt idx="247">
                  <c:v>24.700000000000081</c:v>
                </c:pt>
                <c:pt idx="248">
                  <c:v>24.800000000000082</c:v>
                </c:pt>
                <c:pt idx="249">
                  <c:v>24.900000000000084</c:v>
                </c:pt>
                <c:pt idx="250">
                  <c:v>25.000000000000085</c:v>
                </c:pt>
                <c:pt idx="251">
                  <c:v>25.100000000000087</c:v>
                </c:pt>
                <c:pt idx="252">
                  <c:v>25.200000000000088</c:v>
                </c:pt>
                <c:pt idx="253">
                  <c:v>25.30000000000009</c:v>
                </c:pt>
                <c:pt idx="254">
                  <c:v>25.400000000000091</c:v>
                </c:pt>
                <c:pt idx="255">
                  <c:v>25.500000000000092</c:v>
                </c:pt>
                <c:pt idx="256">
                  <c:v>25.600000000000094</c:v>
                </c:pt>
                <c:pt idx="257">
                  <c:v>25.700000000000095</c:v>
                </c:pt>
                <c:pt idx="258">
                  <c:v>25.800000000000097</c:v>
                </c:pt>
                <c:pt idx="259">
                  <c:v>25.900000000000098</c:v>
                </c:pt>
                <c:pt idx="260">
                  <c:v>26.000000000000099</c:v>
                </c:pt>
                <c:pt idx="261">
                  <c:v>26.100000000000101</c:v>
                </c:pt>
                <c:pt idx="262">
                  <c:v>26.200000000000102</c:v>
                </c:pt>
                <c:pt idx="263">
                  <c:v>26.300000000000104</c:v>
                </c:pt>
                <c:pt idx="264">
                  <c:v>26.400000000000105</c:v>
                </c:pt>
                <c:pt idx="265">
                  <c:v>26.500000000000107</c:v>
                </c:pt>
                <c:pt idx="266">
                  <c:v>26.600000000000108</c:v>
                </c:pt>
                <c:pt idx="267">
                  <c:v>26.700000000000109</c:v>
                </c:pt>
                <c:pt idx="268">
                  <c:v>26.800000000000111</c:v>
                </c:pt>
                <c:pt idx="269">
                  <c:v>26.900000000000112</c:v>
                </c:pt>
                <c:pt idx="270">
                  <c:v>27.000000000000114</c:v>
                </c:pt>
                <c:pt idx="271">
                  <c:v>27.100000000000115</c:v>
                </c:pt>
                <c:pt idx="272">
                  <c:v>27.200000000000117</c:v>
                </c:pt>
                <c:pt idx="273">
                  <c:v>27.300000000000118</c:v>
                </c:pt>
                <c:pt idx="274">
                  <c:v>27.400000000000119</c:v>
                </c:pt>
                <c:pt idx="275">
                  <c:v>27.500000000000121</c:v>
                </c:pt>
                <c:pt idx="276">
                  <c:v>27.600000000000122</c:v>
                </c:pt>
                <c:pt idx="277">
                  <c:v>27.700000000000124</c:v>
                </c:pt>
                <c:pt idx="278">
                  <c:v>27.800000000000125</c:v>
                </c:pt>
                <c:pt idx="279">
                  <c:v>27.900000000000126</c:v>
                </c:pt>
                <c:pt idx="280">
                  <c:v>28.000000000000128</c:v>
                </c:pt>
                <c:pt idx="281">
                  <c:v>28.100000000000129</c:v>
                </c:pt>
                <c:pt idx="282">
                  <c:v>28.200000000000131</c:v>
                </c:pt>
                <c:pt idx="283">
                  <c:v>28.300000000000132</c:v>
                </c:pt>
                <c:pt idx="284">
                  <c:v>28.400000000000134</c:v>
                </c:pt>
                <c:pt idx="285">
                  <c:v>28.500000000000135</c:v>
                </c:pt>
                <c:pt idx="286">
                  <c:v>28.600000000000136</c:v>
                </c:pt>
                <c:pt idx="287">
                  <c:v>28.700000000000138</c:v>
                </c:pt>
                <c:pt idx="288">
                  <c:v>28.800000000000139</c:v>
                </c:pt>
                <c:pt idx="289">
                  <c:v>28.900000000000141</c:v>
                </c:pt>
                <c:pt idx="290">
                  <c:v>29.000000000000142</c:v>
                </c:pt>
                <c:pt idx="291">
                  <c:v>29.100000000000144</c:v>
                </c:pt>
                <c:pt idx="292">
                  <c:v>29.200000000000145</c:v>
                </c:pt>
                <c:pt idx="293">
                  <c:v>29.300000000000146</c:v>
                </c:pt>
                <c:pt idx="294">
                  <c:v>29.400000000000148</c:v>
                </c:pt>
                <c:pt idx="295">
                  <c:v>29.500000000000149</c:v>
                </c:pt>
                <c:pt idx="296">
                  <c:v>29.600000000000151</c:v>
                </c:pt>
                <c:pt idx="297">
                  <c:v>29.700000000000152</c:v>
                </c:pt>
                <c:pt idx="298">
                  <c:v>29.800000000000153</c:v>
                </c:pt>
                <c:pt idx="299">
                  <c:v>29.900000000000155</c:v>
                </c:pt>
                <c:pt idx="300">
                  <c:v>30.000000000000156</c:v>
                </c:pt>
                <c:pt idx="301">
                  <c:v>30.100000000000158</c:v>
                </c:pt>
                <c:pt idx="302">
                  <c:v>30.200000000000159</c:v>
                </c:pt>
                <c:pt idx="303">
                  <c:v>30.300000000000161</c:v>
                </c:pt>
                <c:pt idx="304">
                  <c:v>30.400000000000162</c:v>
                </c:pt>
                <c:pt idx="305">
                  <c:v>30.500000000000163</c:v>
                </c:pt>
                <c:pt idx="306">
                  <c:v>30.600000000000165</c:v>
                </c:pt>
                <c:pt idx="307">
                  <c:v>30.700000000000166</c:v>
                </c:pt>
                <c:pt idx="308">
                  <c:v>30.800000000000168</c:v>
                </c:pt>
                <c:pt idx="309">
                  <c:v>30.900000000000169</c:v>
                </c:pt>
                <c:pt idx="310">
                  <c:v>31.000000000000171</c:v>
                </c:pt>
                <c:pt idx="311">
                  <c:v>31.100000000000172</c:v>
                </c:pt>
                <c:pt idx="312">
                  <c:v>31.200000000000173</c:v>
                </c:pt>
                <c:pt idx="313">
                  <c:v>31.300000000000175</c:v>
                </c:pt>
                <c:pt idx="314">
                  <c:v>31.400000000000176</c:v>
                </c:pt>
                <c:pt idx="315">
                  <c:v>31.500000000000178</c:v>
                </c:pt>
                <c:pt idx="316">
                  <c:v>31.600000000000179</c:v>
                </c:pt>
                <c:pt idx="317">
                  <c:v>31.70000000000018</c:v>
                </c:pt>
                <c:pt idx="318">
                  <c:v>31.800000000000182</c:v>
                </c:pt>
                <c:pt idx="319">
                  <c:v>31.900000000000183</c:v>
                </c:pt>
                <c:pt idx="320">
                  <c:v>32.000000000000185</c:v>
                </c:pt>
                <c:pt idx="321">
                  <c:v>32.100000000000186</c:v>
                </c:pt>
                <c:pt idx="322">
                  <c:v>32.200000000000188</c:v>
                </c:pt>
                <c:pt idx="323">
                  <c:v>32.300000000000189</c:v>
                </c:pt>
                <c:pt idx="324">
                  <c:v>32.40000000000019</c:v>
                </c:pt>
                <c:pt idx="325">
                  <c:v>32.500000000000192</c:v>
                </c:pt>
                <c:pt idx="326">
                  <c:v>32.600000000000193</c:v>
                </c:pt>
                <c:pt idx="327">
                  <c:v>32.700000000000195</c:v>
                </c:pt>
                <c:pt idx="328">
                  <c:v>32.800000000000196</c:v>
                </c:pt>
                <c:pt idx="329">
                  <c:v>32.900000000000198</c:v>
                </c:pt>
                <c:pt idx="330">
                  <c:v>33.000000000000199</c:v>
                </c:pt>
                <c:pt idx="331">
                  <c:v>33.1000000000002</c:v>
                </c:pt>
                <c:pt idx="332">
                  <c:v>33.200000000000202</c:v>
                </c:pt>
                <c:pt idx="333">
                  <c:v>33.300000000000203</c:v>
                </c:pt>
                <c:pt idx="334">
                  <c:v>33.400000000000205</c:v>
                </c:pt>
                <c:pt idx="335">
                  <c:v>33.500000000000206</c:v>
                </c:pt>
                <c:pt idx="336">
                  <c:v>33.600000000000207</c:v>
                </c:pt>
                <c:pt idx="337">
                  <c:v>33.700000000000209</c:v>
                </c:pt>
                <c:pt idx="338">
                  <c:v>33.80000000000021</c:v>
                </c:pt>
                <c:pt idx="339">
                  <c:v>33.900000000000212</c:v>
                </c:pt>
                <c:pt idx="340">
                  <c:v>34.000000000000213</c:v>
                </c:pt>
                <c:pt idx="341">
                  <c:v>34.100000000000215</c:v>
                </c:pt>
                <c:pt idx="342">
                  <c:v>34.200000000000216</c:v>
                </c:pt>
                <c:pt idx="343">
                  <c:v>34.300000000000217</c:v>
                </c:pt>
                <c:pt idx="344">
                  <c:v>34.400000000000219</c:v>
                </c:pt>
                <c:pt idx="345">
                  <c:v>34.50000000000022</c:v>
                </c:pt>
                <c:pt idx="346">
                  <c:v>34.600000000000222</c:v>
                </c:pt>
                <c:pt idx="347">
                  <c:v>34.700000000000223</c:v>
                </c:pt>
                <c:pt idx="348">
                  <c:v>34.800000000000225</c:v>
                </c:pt>
                <c:pt idx="349">
                  <c:v>34.900000000000226</c:v>
                </c:pt>
                <c:pt idx="350">
                  <c:v>35.000000000000227</c:v>
                </c:pt>
                <c:pt idx="351">
                  <c:v>35.100000000000229</c:v>
                </c:pt>
                <c:pt idx="352">
                  <c:v>35.20000000000023</c:v>
                </c:pt>
                <c:pt idx="353">
                  <c:v>35.300000000000232</c:v>
                </c:pt>
                <c:pt idx="354">
                  <c:v>35.400000000000233</c:v>
                </c:pt>
                <c:pt idx="355">
                  <c:v>35.500000000000234</c:v>
                </c:pt>
                <c:pt idx="356">
                  <c:v>35.600000000000236</c:v>
                </c:pt>
                <c:pt idx="357">
                  <c:v>35.700000000000237</c:v>
                </c:pt>
                <c:pt idx="358">
                  <c:v>35.800000000000239</c:v>
                </c:pt>
                <c:pt idx="359">
                  <c:v>35.90000000000024</c:v>
                </c:pt>
                <c:pt idx="360">
                  <c:v>36.000000000000242</c:v>
                </c:pt>
                <c:pt idx="361">
                  <c:v>36.100000000000243</c:v>
                </c:pt>
                <c:pt idx="362">
                  <c:v>36.200000000000244</c:v>
                </c:pt>
                <c:pt idx="363">
                  <c:v>36.300000000000246</c:v>
                </c:pt>
                <c:pt idx="364">
                  <c:v>36.400000000000247</c:v>
                </c:pt>
                <c:pt idx="365">
                  <c:v>36.500000000000249</c:v>
                </c:pt>
                <c:pt idx="366">
                  <c:v>36.60000000000025</c:v>
                </c:pt>
                <c:pt idx="367">
                  <c:v>36.700000000000252</c:v>
                </c:pt>
                <c:pt idx="368">
                  <c:v>36.800000000000253</c:v>
                </c:pt>
                <c:pt idx="369">
                  <c:v>36.900000000000254</c:v>
                </c:pt>
                <c:pt idx="370">
                  <c:v>37.000000000000256</c:v>
                </c:pt>
                <c:pt idx="371">
                  <c:v>37.100000000000257</c:v>
                </c:pt>
                <c:pt idx="372">
                  <c:v>37.200000000000259</c:v>
                </c:pt>
                <c:pt idx="373">
                  <c:v>37.30000000000026</c:v>
                </c:pt>
                <c:pt idx="374">
                  <c:v>37.400000000000261</c:v>
                </c:pt>
                <c:pt idx="375">
                  <c:v>37.500000000000263</c:v>
                </c:pt>
                <c:pt idx="376">
                  <c:v>37.600000000000264</c:v>
                </c:pt>
                <c:pt idx="377">
                  <c:v>37.700000000000266</c:v>
                </c:pt>
                <c:pt idx="378">
                  <c:v>37.800000000000267</c:v>
                </c:pt>
                <c:pt idx="379">
                  <c:v>37.900000000000269</c:v>
                </c:pt>
                <c:pt idx="380">
                  <c:v>38.00000000000027</c:v>
                </c:pt>
                <c:pt idx="381">
                  <c:v>38.100000000000271</c:v>
                </c:pt>
                <c:pt idx="382">
                  <c:v>38.200000000000273</c:v>
                </c:pt>
                <c:pt idx="383">
                  <c:v>38.300000000000274</c:v>
                </c:pt>
                <c:pt idx="384">
                  <c:v>38.400000000000276</c:v>
                </c:pt>
                <c:pt idx="385">
                  <c:v>38.500000000000277</c:v>
                </c:pt>
                <c:pt idx="386">
                  <c:v>38.600000000000279</c:v>
                </c:pt>
                <c:pt idx="387">
                  <c:v>38.70000000000028</c:v>
                </c:pt>
                <c:pt idx="388">
                  <c:v>38.800000000000281</c:v>
                </c:pt>
                <c:pt idx="389">
                  <c:v>38.900000000000283</c:v>
                </c:pt>
                <c:pt idx="390">
                  <c:v>39.000000000000284</c:v>
                </c:pt>
                <c:pt idx="391">
                  <c:v>39.100000000000286</c:v>
                </c:pt>
                <c:pt idx="392">
                  <c:v>39.200000000000287</c:v>
                </c:pt>
                <c:pt idx="393">
                  <c:v>39.300000000000288</c:v>
                </c:pt>
                <c:pt idx="394">
                  <c:v>39.40000000000029</c:v>
                </c:pt>
                <c:pt idx="395">
                  <c:v>39.500000000000291</c:v>
                </c:pt>
                <c:pt idx="396">
                  <c:v>39.600000000000293</c:v>
                </c:pt>
                <c:pt idx="397">
                  <c:v>39.700000000000294</c:v>
                </c:pt>
                <c:pt idx="398">
                  <c:v>39.800000000000296</c:v>
                </c:pt>
                <c:pt idx="399">
                  <c:v>39.900000000000297</c:v>
                </c:pt>
                <c:pt idx="400">
                  <c:v>40.000000000000298</c:v>
                </c:pt>
                <c:pt idx="401">
                  <c:v>40.1000000000003</c:v>
                </c:pt>
                <c:pt idx="402">
                  <c:v>40.200000000000301</c:v>
                </c:pt>
                <c:pt idx="403">
                  <c:v>40.300000000000303</c:v>
                </c:pt>
                <c:pt idx="404">
                  <c:v>40.400000000000304</c:v>
                </c:pt>
                <c:pt idx="405">
                  <c:v>40.500000000000306</c:v>
                </c:pt>
                <c:pt idx="406">
                  <c:v>40.600000000000307</c:v>
                </c:pt>
                <c:pt idx="407">
                  <c:v>40.700000000000308</c:v>
                </c:pt>
                <c:pt idx="408">
                  <c:v>40.80000000000031</c:v>
                </c:pt>
                <c:pt idx="409">
                  <c:v>40.900000000000311</c:v>
                </c:pt>
                <c:pt idx="410">
                  <c:v>41.000000000000313</c:v>
                </c:pt>
                <c:pt idx="411">
                  <c:v>41.100000000000314</c:v>
                </c:pt>
                <c:pt idx="412">
                  <c:v>41.200000000000315</c:v>
                </c:pt>
                <c:pt idx="413">
                  <c:v>41.300000000000317</c:v>
                </c:pt>
                <c:pt idx="414">
                  <c:v>41.400000000000318</c:v>
                </c:pt>
                <c:pt idx="415">
                  <c:v>41.50000000000032</c:v>
                </c:pt>
                <c:pt idx="416">
                  <c:v>41.600000000000321</c:v>
                </c:pt>
                <c:pt idx="417">
                  <c:v>41.700000000000323</c:v>
                </c:pt>
                <c:pt idx="418">
                  <c:v>41.800000000000324</c:v>
                </c:pt>
                <c:pt idx="419">
                  <c:v>41.900000000000325</c:v>
                </c:pt>
                <c:pt idx="420">
                  <c:v>42.000000000000327</c:v>
                </c:pt>
                <c:pt idx="421">
                  <c:v>42.100000000000328</c:v>
                </c:pt>
                <c:pt idx="422">
                  <c:v>42.20000000000033</c:v>
                </c:pt>
                <c:pt idx="423">
                  <c:v>42.300000000000331</c:v>
                </c:pt>
                <c:pt idx="424">
                  <c:v>42.400000000000333</c:v>
                </c:pt>
                <c:pt idx="425">
                  <c:v>42.500000000000334</c:v>
                </c:pt>
                <c:pt idx="426">
                  <c:v>42.600000000000335</c:v>
                </c:pt>
                <c:pt idx="427">
                  <c:v>42.700000000000337</c:v>
                </c:pt>
                <c:pt idx="428">
                  <c:v>42.800000000000338</c:v>
                </c:pt>
                <c:pt idx="429">
                  <c:v>42.90000000000034</c:v>
                </c:pt>
                <c:pt idx="430">
                  <c:v>43.000000000000341</c:v>
                </c:pt>
                <c:pt idx="431">
                  <c:v>43.100000000000342</c:v>
                </c:pt>
                <c:pt idx="432">
                  <c:v>43.200000000000344</c:v>
                </c:pt>
                <c:pt idx="433">
                  <c:v>43.300000000000345</c:v>
                </c:pt>
                <c:pt idx="434">
                  <c:v>43.400000000000347</c:v>
                </c:pt>
                <c:pt idx="435">
                  <c:v>43.500000000000348</c:v>
                </c:pt>
                <c:pt idx="436">
                  <c:v>43.60000000000035</c:v>
                </c:pt>
                <c:pt idx="437">
                  <c:v>43.700000000000351</c:v>
                </c:pt>
                <c:pt idx="438">
                  <c:v>43.800000000000352</c:v>
                </c:pt>
                <c:pt idx="439">
                  <c:v>43.900000000000354</c:v>
                </c:pt>
                <c:pt idx="440">
                  <c:v>44.000000000000355</c:v>
                </c:pt>
                <c:pt idx="441">
                  <c:v>44.100000000000357</c:v>
                </c:pt>
                <c:pt idx="442">
                  <c:v>44.200000000000358</c:v>
                </c:pt>
                <c:pt idx="443">
                  <c:v>44.30000000000036</c:v>
                </c:pt>
                <c:pt idx="444">
                  <c:v>44.400000000000361</c:v>
                </c:pt>
                <c:pt idx="445">
                  <c:v>44.500000000000362</c:v>
                </c:pt>
                <c:pt idx="446">
                  <c:v>44.600000000000364</c:v>
                </c:pt>
                <c:pt idx="447">
                  <c:v>44.700000000000365</c:v>
                </c:pt>
                <c:pt idx="448">
                  <c:v>44.800000000000367</c:v>
                </c:pt>
                <c:pt idx="449">
                  <c:v>44.900000000000368</c:v>
                </c:pt>
                <c:pt idx="450">
                  <c:v>45.000000000000369</c:v>
                </c:pt>
              </c:numCache>
            </c:numRef>
          </c:xVal>
          <c:yVal>
            <c:numRef>
              <c:f>'[5]ej 2 grafico'!$B$6:$B$456</c:f>
              <c:numCache>
                <c:formatCode>General</c:formatCode>
                <c:ptCount val="451"/>
                <c:pt idx="0">
                  <c:v>0.95280244880340237</c:v>
                </c:pt>
                <c:pt idx="1">
                  <c:v>7.3979287228350454E-2</c:v>
                </c:pt>
                <c:pt idx="2">
                  <c:v>-0.94059438761194314</c:v>
                </c:pt>
                <c:pt idx="3">
                  <c:v>-1.8975025501646654</c:v>
                </c:pt>
                <c:pt idx="4">
                  <c:v>-2.736977061468342</c:v>
                </c:pt>
                <c:pt idx="5">
                  <c:v>-3.415325894940894</c:v>
                </c:pt>
                <c:pt idx="6">
                  <c:v>-3.8991451077293018</c:v>
                </c:pt>
                <c:pt idx="7">
                  <c:v>-4.1645718593143712</c:v>
                </c:pt>
                <c:pt idx="8">
                  <c:v>-4.1974202173050799</c:v>
                </c:pt>
                <c:pt idx="9">
                  <c:v>-3.9933581042023993</c:v>
                </c:pt>
                <c:pt idx="10">
                  <c:v>-3.5578699851565441</c:v>
                </c:pt>
                <c:pt idx="11">
                  <c:v>-2.9059142633451431</c:v>
                </c:pt>
                <c:pt idx="12">
                  <c:v>-2.0612489081936278</c:v>
                </c:pt>
                <c:pt idx="13">
                  <c:v>-1.0554327511913268</c:v>
                </c:pt>
                <c:pt idx="14">
                  <c:v>7.346799852370256E-2</c:v>
                </c:pt>
                <c:pt idx="15">
                  <c:v>1.2824222451729665</c:v>
                </c:pt>
                <c:pt idx="16">
                  <c:v>2.5251674649329132</c:v>
                </c:pt>
                <c:pt idx="17">
                  <c:v>3.7540671814470405</c:v>
                </c:pt>
                <c:pt idx="18">
                  <c:v>4.9220198056157942</c:v>
                </c:pt>
                <c:pt idx="19">
                  <c:v>5.9843436778797621</c:v>
                </c:pt>
                <c:pt idx="20">
                  <c:v>6.9005638085831489</c:v>
                </c:pt>
                <c:pt idx="21">
                  <c:v>7.6360295411023413</c:v>
                </c:pt>
                <c:pt idx="22">
                  <c:v>8.163298975766601</c:v>
                </c:pt>
                <c:pt idx="23">
                  <c:v>8.4632352037491607</c:v>
                </c:pt>
                <c:pt idx="24">
                  <c:v>8.5257708280370963</c:v>
                </c:pt>
                <c:pt idx="25">
                  <c:v>8.3503104290874965</c:v>
                </c:pt>
                <c:pt idx="26">
                  <c:v>7.945755034866635</c:v>
                </c:pt>
                <c:pt idx="27">
                  <c:v>7.3301477008706781</c:v>
                </c:pt>
                <c:pt idx="28">
                  <c:v>6.5299543931926172</c:v>
                </c:pt>
                <c:pt idx="29">
                  <c:v>5.5790088935935893</c:v>
                </c:pt>
                <c:pt idx="30">
                  <c:v>4.517163829613434</c:v>
                </c:pt>
                <c:pt idx="31">
                  <c:v>3.3887016406286881</c:v>
                </c:pt>
                <c:pt idx="32">
                  <c:v>2.2405688551038665</c:v>
                </c:pt>
                <c:pt idx="33">
                  <c:v>1.1205040933660328</c:v>
                </c:pt>
                <c:pt idx="34">
                  <c:v>7.51344431302019E-2</c:v>
                </c:pt>
                <c:pt idx="35">
                  <c:v>-0.85188388726610342</c:v>
                </c:pt>
                <c:pt idx="36">
                  <c:v>-1.6216065007099216</c:v>
                </c:pt>
                <c:pt idx="37">
                  <c:v>-2.2013539139165275</c:v>
                </c:pt>
                <c:pt idx="38">
                  <c:v>-2.5660149062969921</c:v>
                </c:pt>
                <c:pt idx="39">
                  <c:v>-2.6990481488582052</c:v>
                </c:pt>
                <c:pt idx="40">
                  <c:v>-2.5931421766494234</c:v>
                </c:pt>
                <c:pt idx="41">
                  <c:v>-2.2505073899583019</c:v>
                </c:pt>
                <c:pt idx="42">
                  <c:v>-1.6827884400747399</c:v>
                </c:pt>
                <c:pt idx="43">
                  <c:v>-0.91060049014125721</c:v>
                </c:pt>
                <c:pt idx="44">
                  <c:v>3.7292162955128161E-2</c:v>
                </c:pt>
                <c:pt idx="45">
                  <c:v>1.1251223613241941</c:v>
                </c:pt>
                <c:pt idx="46">
                  <c:v>2.3115455562379301</c:v>
                </c:pt>
                <c:pt idx="47">
                  <c:v>3.5512876474921438</c:v>
                </c:pt>
                <c:pt idx="48">
                  <c:v>4.7969494983303838</c:v>
                </c:pt>
                <c:pt idx="49">
                  <c:v>6.0008961859310128</c:v>
                </c:pt>
                <c:pt idx="50">
                  <c:v>7.1171556691491729</c:v>
                </c:pt>
                <c:pt idx="51">
                  <c:v>8.1032511796295399</c:v>
                </c:pt>
                <c:pt idx="52">
                  <c:v>8.9218942845312572</c:v>
                </c:pt>
                <c:pt idx="53">
                  <c:v>9.542471123596231</c:v>
                </c:pt>
                <c:pt idx="54">
                  <c:v>9.9422625687024961</c:v>
                </c:pt>
                <c:pt idx="55">
                  <c:v>10.107349661654714</c:v>
                </c:pt>
                <c:pt idx="56">
                  <c:v>10.033168232879275</c:v>
                </c:pt>
                <c:pt idx="57">
                  <c:v>9.7246905897045366</c:v>
                </c:pt>
                <c:pt idx="58">
                  <c:v>9.1962270304370666</c:v>
                </c:pt>
                <c:pt idx="59">
                  <c:v>8.4708550967698937</c:v>
                </c:pt>
                <c:pt idx="60">
                  <c:v>7.5794993179422709</c:v>
                </c:pt>
                <c:pt idx="61">
                  <c:v>6.5596981338523843</c:v>
                </c:pt>
                <c:pt idx="62">
                  <c:v>5.4541071555078071</c:v>
                </c:pt>
                <c:pt idx="63">
                  <c:v>4.3087984325959932</c:v>
                </c:pt>
                <c:pt idx="64">
                  <c:v>3.1714235305118033</c:v>
                </c:pt>
                <c:pt idx="65">
                  <c:v>2.0893136486709709</c:v>
                </c:pt>
                <c:pt idx="66">
                  <c:v>1.1075925219107494</c:v>
                </c:pt>
                <c:pt idx="67">
                  <c:v>0.26737733716619583</c:v>
                </c:pt>
                <c:pt idx="68">
                  <c:v>-0.39586061127063332</c:v>
                </c:pt>
                <c:pt idx="69">
                  <c:v>-0.85371017286336159</c:v>
                </c:pt>
                <c:pt idx="70">
                  <c:v>-1.085953117031303</c:v>
                </c:pt>
                <c:pt idx="71">
                  <c:v>-1.0813702746560721</c:v>
                </c:pt>
                <c:pt idx="72">
                  <c:v>-0.83818890699544402</c:v>
                </c:pt>
                <c:pt idx="73">
                  <c:v>-0.36415346722274333</c:v>
                </c:pt>
                <c:pt idx="74">
                  <c:v>0.32378306605597973</c:v>
                </c:pt>
                <c:pt idx="75">
                  <c:v>1.2001349773706826</c:v>
                </c:pt>
                <c:pt idx="76">
                  <c:v>2.2318997831201797</c:v>
                </c:pt>
                <c:pt idx="77">
                  <c:v>3.3798738766515219</c:v>
                </c:pt>
                <c:pt idx="78">
                  <c:v>4.6002153987313781</c:v>
                </c:pt>
                <c:pt idx="79">
                  <c:v>5.8461920263721776</c:v>
                </c:pt>
                <c:pt idx="80">
                  <c:v>7.0700440008774192</c:v>
                </c:pt>
                <c:pt idx="81">
                  <c:v>8.2248881217595162</c:v>
                </c:pt>
                <c:pt idx="82">
                  <c:v>9.2665868000158778</c:v>
                </c:pt>
                <c:pt idx="83">
                  <c:v>10.155507657234304</c:v>
                </c:pt>
                <c:pt idx="84">
                  <c:v>10.858103520602997</c:v>
                </c:pt>
                <c:pt idx="85">
                  <c:v>11.348249824160538</c:v>
                </c:pt>
                <c:pt idx="86">
                  <c:v>11.608286098079974</c:v>
                </c:pt>
                <c:pt idx="87">
                  <c:v>11.629720024868186</c:v>
                </c:pt>
                <c:pt idx="88">
                  <c:v>11.413565993764527</c:v>
                </c:pt>
                <c:pt idx="89">
                  <c:v>10.970304656036008</c:v>
                </c:pt>
                <c:pt idx="90">
                  <c:v>10.319465093374395</c:v>
                </c:pt>
                <c:pt idx="91">
                  <c:v>9.4888462568345471</c:v>
                </c:pt>
                <c:pt idx="92">
                  <c:v>8.5134087149075555</c:v>
                </c:pt>
                <c:pt idx="93">
                  <c:v>7.4338808930652425</c:v>
                </c:pt>
                <c:pt idx="94">
                  <c:v>6.2951353694449041</c:v>
                </c:pt>
                <c:pt idx="95">
                  <c:v>5.1443999584873277</c:v>
                </c:pt>
                <c:pt idx="96">
                  <c:v>4.0293749008314945</c:v>
                </c:pt>
                <c:pt idx="97">
                  <c:v>2.9963312210241559</c:v>
                </c:pt>
                <c:pt idx="98">
                  <c:v>2.0882660653891305</c:v>
                </c:pt>
                <c:pt idx="99">
                  <c:v>1.3431885607887739</c:v>
                </c:pt>
                <c:pt idx="100">
                  <c:v>0.79260453156037136</c:v>
                </c:pt>
                <c:pt idx="101">
                  <c:v>0.46026048406850761</c:v>
                </c:pt>
                <c:pt idx="102">
                  <c:v>0.36119693213856041</c:v>
                </c:pt>
                <c:pt idx="103">
                  <c:v>0.50114880419739438</c:v>
                </c:pt>
                <c:pt idx="104">
                  <c:v>0.8763168359002067</c:v>
                </c:pt>
                <c:pt idx="105">
                  <c:v>1.4735190620071241</c:v>
                </c:pt>
                <c:pt idx="106">
                  <c:v>2.270716367920147</c:v>
                </c:pt>
                <c:pt idx="107">
                  <c:v>3.2378911487177415</c:v>
                </c:pt>
                <c:pt idx="108">
                  <c:v>4.3382440462469143</c:v>
                </c:pt>
                <c:pt idx="109">
                  <c:v>5.5296610540685842</c:v>
                </c:pt>
                <c:pt idx="110">
                  <c:v>6.7663925013429091</c:v>
                </c:pt>
                <c:pt idx="111">
                  <c:v>8.0008769798003314</c:v>
                </c:pt>
                <c:pt idx="112">
                  <c:v>9.1856374995243986</c:v>
                </c:pt>
                <c:pt idx="113">
                  <c:v>10.275174279740934</c:v>
                </c:pt>
                <c:pt idx="114">
                  <c:v>11.227778714963316</c:v>
                </c:pt>
                <c:pt idx="115">
                  <c:v>12.00719619933637</c:v>
                </c:pt>
                <c:pt idx="116">
                  <c:v>12.584071517571191</c:v>
                </c:pt>
                <c:pt idx="117">
                  <c:v>12.9371191792498</c:v>
                </c:pt>
                <c:pt idx="118">
                  <c:v>13.05397203892117</c:v>
                </c:pt>
                <c:pt idx="119">
                  <c:v>12.931674370142938</c:v>
                </c:pt>
                <c:pt idx="120">
                  <c:v>12.5767997361248</c:v>
                </c:pt>
                <c:pt idx="121">
                  <c:v>12.005188957807272</c:v>
                </c:pt>
                <c:pt idx="122">
                  <c:v>11.241318625728242</c:v>
                </c:pt>
                <c:pt idx="123">
                  <c:v>10.317325331084907</c:v>
                </c:pt>
                <c:pt idx="124">
                  <c:v>9.2717245167901492</c:v>
                </c:pt>
                <c:pt idx="125">
                  <c:v>8.1478750238611806</c:v>
                </c:pt>
                <c:pt idx="126">
                  <c:v>6.9922505468048461</c:v>
                </c:pt>
                <c:pt idx="127">
                  <c:v>5.8525869095944527</c:v>
                </c:pt>
                <c:pt idx="128">
                  <c:v>4.775979024475963</c:v>
                </c:pt>
                <c:pt idx="129">
                  <c:v>3.807003401829415</c:v>
                </c:pt>
                <c:pt idx="130">
                  <c:v>2.9859410606732002</c:v>
                </c:pt>
                <c:pt idx="131">
                  <c:v>2.3471716867432155</c:v>
                </c:pt>
                <c:pt idx="132">
                  <c:v>1.9178030579798244</c:v>
                </c:pt>
                <c:pt idx="133">
                  <c:v>1.7165903778876597</c:v>
                </c:pt>
                <c:pt idx="134">
                  <c:v>1.7531885995224783</c:v>
                </c:pt>
                <c:pt idx="135">
                  <c:v>2.027767547574677</c:v>
                </c:pt>
                <c:pt idx="136">
                  <c:v>2.5310051824051554</c:v>
                </c:pt>
                <c:pt idx="137">
                  <c:v>3.2444592745636003</c:v>
                </c:pt>
                <c:pt idx="138">
                  <c:v>4.1413026722884059</c:v>
                </c:pt>
                <c:pt idx="139">
                  <c:v>5.1873928491837775</c:v>
                </c:pt>
                <c:pt idx="140">
                  <c:v>6.342633092574177</c:v>
                </c:pt>
                <c:pt idx="141">
                  <c:v>7.5625710662439483</c:v>
                </c:pt>
                <c:pt idx="142">
                  <c:v>8.8001710179027608</c:v>
                </c:pt>
                <c:pt idx="143">
                  <c:v>10.007688979051128</c:v>
                </c:pt>
                <c:pt idx="144">
                  <c:v>11.138576198938763</c:v>
                </c:pt>
                <c:pt idx="145">
                  <c:v>12.14933492870508</c:v>
                </c:pt>
                <c:pt idx="146">
                  <c:v>13.001252571439553</c:v>
                </c:pt>
                <c:pt idx="147">
                  <c:v>13.661945063067057</c:v>
                </c:pt>
                <c:pt idx="148">
                  <c:v>14.106647954328944</c:v>
                </c:pt>
                <c:pt idx="149">
                  <c:v>14.319203722492121</c:v>
                </c:pt>
                <c:pt idx="150">
                  <c:v>14.292705951781004</c:v>
                </c:pt>
                <c:pt idx="151">
                  <c:v>14.029774701088909</c:v>
                </c:pt>
                <c:pt idx="152">
                  <c:v>13.542452080925042</c:v>
                </c:pt>
                <c:pt idx="153">
                  <c:v>12.851722202613017</c:v>
                </c:pt>
                <c:pt idx="154">
                  <c:v>11.986674637850047</c:v>
                </c:pt>
                <c:pt idx="155">
                  <c:v>10.983344738853257</c:v>
                </c:pt>
                <c:pt idx="156">
                  <c:v>9.8832770518686122</c:v>
                </c:pt>
                <c:pt idx="157">
                  <c:v>8.7318690962118826</c:v>
                </c:pt>
                <c:pt idx="158">
                  <c:v>7.5765615371446691</c:v>
                </c:pt>
                <c:pt idx="159">
                  <c:v>6.4649469046816401</c:v>
                </c:pt>
                <c:pt idx="160">
                  <c:v>5.4428722577421693</c:v>
                </c:pt>
                <c:pt idx="161">
                  <c:v>4.5526114344397168</c:v>
                </c:pt>
                <c:pt idx="162">
                  <c:v>3.8311797551228279</c:v>
                </c:pt>
                <c:pt idx="163">
                  <c:v>3.3088583656401331</c:v>
                </c:pt>
                <c:pt idx="164">
                  <c:v>3.0079870506076238</c:v>
                </c:pt>
                <c:pt idx="165">
                  <c:v>2.9420736434050179</c:v>
                </c:pt>
                <c:pt idx="166">
                  <c:v>3.1152555379156359</c:v>
                </c:pt>
                <c:pt idx="167">
                  <c:v>3.5221347698387593</c:v>
                </c:pt>
                <c:pt idx="168">
                  <c:v>4.1479932423638948</c:v>
                </c:pt>
                <c:pt idx="169">
                  <c:v>4.9693795158400977</c:v>
                </c:pt>
                <c:pt idx="170">
                  <c:v>5.9550437679898982</c:v>
                </c:pt>
                <c:pt idx="171">
                  <c:v>7.0671836507563635</c:v>
                </c:pt>
                <c:pt idx="172">
                  <c:v>8.2629513754044766</c:v>
                </c:pt>
                <c:pt idx="173">
                  <c:v>9.4961619431517157</c:v>
                </c:pt>
                <c:pt idx="174">
                  <c:v>10.71913441956549</c:v>
                </c:pt>
                <c:pt idx="175">
                  <c:v>11.884592846929872</c:v>
                </c:pt>
                <c:pt idx="176">
                  <c:v>12.947551011206555</c:v>
                </c:pt>
                <c:pt idx="177">
                  <c:v>13.867105923881454</c:v>
                </c:pt>
                <c:pt idx="178">
                  <c:v>14.608068518237667</c:v>
                </c:pt>
                <c:pt idx="179">
                  <c:v>15.142366549342936</c:v>
                </c:pt>
                <c:pt idx="180">
                  <c:v>15.450163768558605</c:v>
                </c:pt>
                <c:pt idx="181">
                  <c:v>15.52065075461673</c:v>
                </c:pt>
                <c:pt idx="182">
                  <c:v>15.352475873328478</c:v>
                </c:pt>
                <c:pt idx="183">
                  <c:v>14.953799184922703</c:v>
                </c:pt>
                <c:pt idx="184">
                  <c:v>14.341967149901931</c:v>
                </c:pt>
                <c:pt idx="185">
                  <c:v>13.542821101869253</c:v>
                </c:pt>
                <c:pt idx="186">
                  <c:v>12.589667056334971</c:v>
                </c:pt>
                <c:pt idx="187">
                  <c:v>11.521947925977555</c:v>
                </c:pt>
                <c:pt idx="188">
                  <c:v>10.383671076948934</c:v>
                </c:pt>
                <c:pt idx="189">
                  <c:v>9.2216539145948975</c:v>
                </c:pt>
                <c:pt idx="190">
                  <c:v>8.0836574415540294</c:v>
                </c:pt>
                <c:pt idx="191">
                  <c:v>7.0164821973866642</c:v>
                </c:pt>
                <c:pt idx="192">
                  <c:v>6.064102488614771</c:v>
                </c:pt>
                <c:pt idx="193">
                  <c:v>5.2659132915360276</c:v>
                </c:pt>
                <c:pt idx="194">
                  <c:v>4.655159718267214</c:v>
                </c:pt>
                <c:pt idx="195">
                  <c:v>4.257611658252328</c:v>
                </c:pt>
                <c:pt idx="196">
                  <c:v>4.0905364330986673</c:v>
                </c:pt>
                <c:pt idx="197">
                  <c:v>4.1620104217532212</c:v>
                </c:pt>
                <c:pt idx="198">
                  <c:v>4.470597099353788</c:v>
                </c:pt>
                <c:pt idx="199">
                  <c:v>5.0054043253324707</c:v>
                </c:pt>
                <c:pt idx="200">
                  <c:v>5.7465185968781496</c:v>
                </c:pt>
                <c:pt idx="201">
                  <c:v>6.6657989554452364</c:v>
                </c:pt>
                <c:pt idx="202">
                  <c:v>7.7279988957641157</c:v>
                </c:pt>
                <c:pt idx="203">
                  <c:v>8.8921715503838268</c:v>
                </c:pt>
                <c:pt idx="204">
                  <c:v>10.113302129476091</c:v>
                </c:pt>
                <c:pt idx="205">
                  <c:v>11.344102535679584</c:v>
                </c:pt>
                <c:pt idx="206">
                  <c:v>12.536896608356278</c:v>
                </c:pt>
                <c:pt idx="207">
                  <c:v>13.645520838523</c:v>
                </c:pt>
                <c:pt idx="208">
                  <c:v>14.627164778954258</c:v>
                </c:pt>
                <c:pt idx="209">
                  <c:v>15.444077778115735</c:v>
                </c:pt>
                <c:pt idx="210">
                  <c:v>16.065073995834609</c:v>
                </c:pt>
                <c:pt idx="211">
                  <c:v>16.466775700483758</c:v>
                </c:pt>
                <c:pt idx="212">
                  <c:v>16.634545281346707</c:v>
                </c:pt>
                <c:pt idx="213">
                  <c:v>16.563068819773747</c:v>
                </c:pt>
                <c:pt idx="214">
                  <c:v>16.256567953991073</c:v>
                </c:pt>
                <c:pt idx="215">
                  <c:v>15.728631591183673</c:v>
                </c:pt>
                <c:pt idx="216">
                  <c:v>15.001674175962487</c:v>
                </c:pt>
                <c:pt idx="217">
                  <c:v>14.106042112344491</c:v>
                </c:pt>
                <c:pt idx="218">
                  <c:v>13.078803963383775</c:v>
                </c:pt>
                <c:pt idx="219">
                  <c:v>11.962272659378581</c:v>
                </c:pt>
                <c:pt idx="220">
                  <c:v>10.802318629551772</c:v>
                </c:pt>
                <c:pt idx="221">
                  <c:v>9.6465411073233973</c:v>
                </c:pt>
                <c:pt idx="222">
                  <c:v>8.5423705134654462</c:v>
                </c:pt>
                <c:pt idx="223">
                  <c:v>7.5351775691360361</c:v>
                </c:pt>
                <c:pt idx="224">
                  <c:v>6.6664645224913421</c:v>
                </c:pt>
                <c:pt idx="225">
                  <c:v>5.9722105989642769</c:v>
                </c:pt>
                <c:pt idx="226">
                  <c:v>5.4814376368879625</c:v>
                </c:pt>
                <c:pt idx="227">
                  <c:v>5.2150530920471416</c:v>
                </c:pt>
                <c:pt idx="228">
                  <c:v>5.185016536916927</c:v>
                </c:pt>
                <c:pt idx="229">
                  <c:v>5.3938628836356548</c:v>
                </c:pt>
                <c:pt idx="230">
                  <c:v>5.8346013383092954</c:v>
                </c:pt>
                <c:pt idx="231">
                  <c:v>6.4909941150221204</c:v>
                </c:pt>
                <c:pt idx="232">
                  <c:v>7.3382037981074335</c:v>
                </c:pt>
                <c:pt idx="233">
                  <c:v>8.3437835443890886</c:v>
                </c:pt>
                <c:pt idx="234">
                  <c:v>9.4689706491569705</c:v>
                </c:pt>
                <c:pt idx="235">
                  <c:v>10.670231905484815</c:v>
                </c:pt>
                <c:pt idx="236">
                  <c:v>11.900999148292582</c:v>
                </c:pt>
                <c:pt idx="237">
                  <c:v>13.113525792490169</c:v>
                </c:pt>
                <c:pt idx="238">
                  <c:v>14.260790350886849</c:v>
                </c:pt>
                <c:pt idx="239">
                  <c:v>15.298371044615967</c:v>
                </c:pt>
                <c:pt idx="240">
                  <c:v>16.18621677127441</c:v>
                </c:pt>
                <c:pt idx="241">
                  <c:v>16.890243827867344</c:v>
                </c:pt>
                <c:pt idx="242">
                  <c:v>17.383694732254664</c:v>
                </c:pt>
                <c:pt idx="243">
                  <c:v>17.648204971177606</c:v>
                </c:pt>
                <c:pt idx="244">
                  <c:v>17.674535146989459</c:v>
                </c:pt>
                <c:pt idx="245">
                  <c:v>17.462939334712139</c:v>
                </c:pt>
                <c:pt idx="246">
                  <c:v>17.023154964186617</c:v>
                </c:pt>
                <c:pt idx="247">
                  <c:v>16.374014630685316</c:v>
                </c:pt>
                <c:pt idx="248">
                  <c:v>15.542695309873855</c:v>
                </c:pt>
                <c:pt idx="249">
                  <c:v>14.563634908553558</c:v>
                </c:pt>
                <c:pt idx="250">
                  <c:v>13.477159344889117</c:v>
                </c:pt>
                <c:pt idx="251">
                  <c:v>12.327874892101528</c:v>
                </c:pt>
                <c:pt idx="252">
                  <c:v>11.162889877811269</c:v>
                </c:pt>
                <c:pt idx="253">
                  <c:v>10.029936634268442</c:v>
                </c:pt>
                <c:pt idx="254">
                  <c:v>8.9754685713890314</c:v>
                </c:pt>
                <c:pt idx="255">
                  <c:v>8.042808236291453</c:v>
                </c:pt>
                <c:pt idx="256">
                  <c:v>7.2704201903568224</c:v>
                </c:pt>
                <c:pt idx="257">
                  <c:v>6.6903775587554373</c:v>
                </c:pt>
                <c:pt idx="258">
                  <c:v>6.3270833862720979</c:v>
                </c:pt>
                <c:pt idx="259">
                  <c:v>6.1962977749395316</c:v>
                </c:pt>
                <c:pt idx="260">
                  <c:v>6.3045095884337305</c:v>
                </c:pt>
                <c:pt idx="261">
                  <c:v>6.6486777713953398</c:v>
                </c:pt>
                <c:pt idx="262">
                  <c:v>7.2163525964605233</c:v>
                </c:pt>
                <c:pt idx="263">
                  <c:v>7.9861720052660372</c:v>
                </c:pt>
                <c:pt idx="264">
                  <c:v>8.9287132558798472</c:v>
                </c:pt>
                <c:pt idx="265">
                  <c:v>10.007665924163055</c:v>
                </c:pt>
                <c:pt idx="266">
                  <c:v>11.181279495201279</c:v>
                </c:pt>
                <c:pt idx="267">
                  <c:v>12.404027833904486</c:v>
                </c:pt>
                <c:pt idx="268">
                  <c:v>13.628424177585977</c:v>
                </c:pt>
                <c:pt idx="269">
                  <c:v>14.806914292494849</c:v>
                </c:pt>
                <c:pt idx="270">
                  <c:v>15.893772320126386</c:v>
                </c:pt>
                <c:pt idx="271">
                  <c:v>16.846923731901448</c:v>
                </c:pt>
                <c:pt idx="272">
                  <c:v>17.629622716765581</c:v>
                </c:pt>
                <c:pt idx="273">
                  <c:v>18.211917129558447</c:v>
                </c:pt>
                <c:pt idx="274">
                  <c:v>18.57184259728594</c:v>
                </c:pt>
                <c:pt idx="275">
                  <c:v>18.696298178047115</c:v>
                </c:pt>
                <c:pt idx="276">
                  <c:v>18.581568662858672</c:v>
                </c:pt>
                <c:pt idx="277">
                  <c:v>18.233472697852363</c:v>
                </c:pt>
                <c:pt idx="278">
                  <c:v>17.667130821681752</c:v>
                </c:pt>
                <c:pt idx="279">
                  <c:v>16.906362665755569</c:v>
                </c:pt>
                <c:pt idx="280">
                  <c:v>15.982737349023148</c:v>
                </c:pt>
                <c:pt idx="281">
                  <c:v>14.934314925076039</c:v>
                </c:pt>
                <c:pt idx="282">
                  <c:v>13.804129056098962</c:v>
                </c:pt>
                <c:pt idx="283">
                  <c:v>12.638471404672432</c:v>
                </c:pt>
                <c:pt idx="284">
                  <c:v>11.485046139312727</c:v>
                </c:pt>
                <c:pt idx="285">
                  <c:v>10.39106812779036</c:v>
                </c:pt>
                <c:pt idx="286">
                  <c:v>9.4013806372586242</c:v>
                </c:pt>
                <c:pt idx="287">
                  <c:v>8.5566675825491121</c:v>
                </c:pt>
                <c:pt idx="288">
                  <c:v>7.8918315946536639</c:v>
                </c:pt>
                <c:pt idx="289">
                  <c:v>7.4346025706849366</c:v>
                </c:pt>
                <c:pt idx="290">
                  <c:v>7.2044321780383767</c:v>
                </c:pt>
                <c:pt idx="291">
                  <c:v>7.2117183853868836</c:v>
                </c:pt>
                <c:pt idx="292">
                  <c:v>7.457390936010813</c:v>
                </c:pt>
                <c:pt idx="293">
                  <c:v>7.9328742893344932</c:v>
                </c:pt>
                <c:pt idx="294">
                  <c:v>8.6204295080737179</c:v>
                </c:pt>
                <c:pt idx="295">
                  <c:v>9.4938614610333705</c:v>
                </c:pt>
                <c:pt idx="296">
                  <c:v>10.519563147611978</c:v>
                </c:pt>
                <c:pt idx="297">
                  <c:v>11.65785551009143</c:v>
                </c:pt>
                <c:pt idx="298">
                  <c:v>12.864569319624517</c:v>
                </c:pt>
                <c:pt idx="299">
                  <c:v>14.092806071118607</c:v>
                </c:pt>
                <c:pt idx="300">
                  <c:v>15.294807685693927</c:v>
                </c:pt>
                <c:pt idx="301">
                  <c:v>16.423860481580125</c:v>
                </c:pt>
                <c:pt idx="302">
                  <c:v>17.436157508140582</c:v>
                </c:pt>
                <c:pt idx="303">
                  <c:v>18.292544997644413</c:v>
                </c:pt>
                <c:pt idx="304">
                  <c:v>18.960083309265812</c:v>
                </c:pt>
                <c:pt idx="305">
                  <c:v>19.413360135400005</c:v>
                </c:pt>
                <c:pt idx="306">
                  <c:v>19.635503616904568</c:v>
                </c:pt>
                <c:pt idx="307">
                  <c:v>19.618854977559209</c:v>
                </c:pt>
                <c:pt idx="308">
                  <c:v>19.365273861931165</c:v>
                </c:pt>
                <c:pt idx="309">
                  <c:v>18.886064203789651</c:v>
                </c:pt>
                <c:pt idx="310">
                  <c:v>18.201523580462506</c:v>
                </c:pt>
                <c:pt idx="311">
                  <c:v>17.34013401895491</c:v>
                </c:pt>
                <c:pt idx="312">
                  <c:v>16.337426513837588</c:v>
                </c:pt>
                <c:pt idx="313">
                  <c:v>15.234564524993354</c:v>
                </c:pt>
                <c:pt idx="314">
                  <c:v>14.07670292669747</c:v>
                </c:pt>
                <c:pt idx="315">
                  <c:v>12.911187831553779</c:v>
                </c:pt>
                <c:pt idx="316">
                  <c:v>11.785669056626137</c:v>
                </c:pt>
                <c:pt idx="317">
                  <c:v>10.746200481784333</c:v>
                </c:pt>
                <c:pt idx="318">
                  <c:v>9.8354040329833072</c:v>
                </c:pt>
                <c:pt idx="319">
                  <c:v>9.0907704866687489</c:v>
                </c:pt>
                <c:pt idx="320">
                  <c:v>8.5431648368759117</c:v>
                </c:pt>
                <c:pt idx="321">
                  <c:v>8.2155958113191954</c:v>
                </c:pt>
                <c:pt idx="322">
                  <c:v>8.1222985919835811</c:v>
                </c:pt>
                <c:pt idx="323">
                  <c:v>8.2681673092536645</c:v>
                </c:pt>
                <c:pt idx="324">
                  <c:v>8.6485599342489827</c:v>
                </c:pt>
                <c:pt idx="325">
                  <c:v>9.2494833476930456</c:v>
                </c:pt>
                <c:pt idx="326">
                  <c:v>10.048151207204612</c:v>
                </c:pt>
                <c:pt idx="327">
                  <c:v>11.013892372603314</c:v>
                </c:pt>
                <c:pt idx="328">
                  <c:v>12.109373673179748</c:v>
                </c:pt>
                <c:pt idx="329">
                  <c:v>13.292088269058112</c:v>
                </c:pt>
                <c:pt idx="330">
                  <c:v>14.516050270381129</c:v>
                </c:pt>
                <c:pt idx="331">
                  <c:v>15.733628055198297</c:v>
                </c:pt>
                <c:pt idx="332">
                  <c:v>16.897443197459239</c:v>
                </c:pt>
                <c:pt idx="333">
                  <c:v>17.962259300845737</c:v>
                </c:pt>
                <c:pt idx="334">
                  <c:v>18.886785436598608</c:v>
                </c:pt>
                <c:pt idx="335">
                  <c:v>19.635322287964691</c:v>
                </c:pt>
                <c:pt idx="336">
                  <c:v>20.179185374679971</c:v>
                </c:pt>
                <c:pt idx="337">
                  <c:v>20.497848618020321</c:v>
                </c:pt>
                <c:pt idx="338">
                  <c:v>20.579762656090448</c:v>
                </c:pt>
                <c:pt idx="339">
                  <c:v>20.422815285703074</c:v>
                </c:pt>
                <c:pt idx="340">
                  <c:v>20.034415674484137</c:v>
                </c:pt>
                <c:pt idx="341">
                  <c:v>19.431198985933435</c:v>
                </c:pt>
                <c:pt idx="342">
                  <c:v>18.638363193107796</c:v>
                </c:pt>
                <c:pt idx="343">
                  <c:v>17.688664520072791</c:v>
                </c:pt>
                <c:pt idx="344">
                  <c:v>16.621111559702591</c:v>
                </c:pt>
                <c:pt idx="345">
                  <c:v>15.479410129230727</c:v>
                </c:pt>
                <c:pt idx="346">
                  <c:v>14.310220862253624</c:v>
                </c:pt>
                <c:pt idx="347">
                  <c:v>13.161299001495777</c:v>
                </c:pt>
                <c:pt idx="348">
                  <c:v>12.079590552928936</c:v>
                </c:pt>
                <c:pt idx="349">
                  <c:v>11.109360701573136</c:v>
                </c:pt>
                <c:pt idx="350">
                  <c:v>10.290429103135644</c:v>
                </c:pt>
                <c:pt idx="351">
                  <c:v>9.6565824048417692</c:v>
                </c:pt>
                <c:pt idx="352">
                  <c:v>9.2342272832426282</c:v>
                </c:pt>
                <c:pt idx="353">
                  <c:v>9.0413376981323346</c:v>
                </c:pt>
                <c:pt idx="354">
                  <c:v>9.0867383322389887</c:v>
                </c:pt>
                <c:pt idx="355">
                  <c:v>9.3697527836881296</c:v>
                </c:pt>
                <c:pt idx="356">
                  <c:v>9.8802305366952883</c:v>
                </c:pt>
                <c:pt idx="357">
                  <c:v>10.598951635251373</c:v>
                </c:pt>
                <c:pt idx="358">
                  <c:v>11.498392926738573</c:v>
                </c:pt>
                <c:pt idx="359">
                  <c:v>12.543825327761974</c:v>
                </c:pt>
                <c:pt idx="360">
                  <c:v>13.694698367671224</c:v>
                </c:pt>
                <c:pt idx="361">
                  <c:v>14.906256812391334</c:v>
                </c:pt>
                <c:pt idx="362">
                  <c:v>16.131324918872526</c:v>
                </c:pt>
                <c:pt idx="363">
                  <c:v>17.322187187564843</c:v>
                </c:pt>
                <c:pt idx="364">
                  <c:v>18.432490633251824</c:v>
                </c:pt>
                <c:pt idx="365">
                  <c:v>19.41909273670823</c:v>
                </c:pt>
                <c:pt idx="366">
                  <c:v>20.243781405181171</c:v>
                </c:pt>
                <c:pt idx="367">
                  <c:v>20.874798372298066</c:v>
                </c:pt>
                <c:pt idx="368">
                  <c:v>21.288105304254767</c:v>
                </c:pt>
                <c:pt idx="369">
                  <c:v>21.468342136625825</c:v>
                </c:pt>
                <c:pt idx="370">
                  <c:v>21.409439435932754</c:v>
                </c:pt>
                <c:pt idx="371">
                  <c:v>21.114860373047158</c:v>
                </c:pt>
                <c:pt idx="372">
                  <c:v>20.597462661713109</c:v>
                </c:pt>
                <c:pt idx="373">
                  <c:v>19.87898596626432</c:v>
                </c:pt>
                <c:pt idx="374">
                  <c:v>18.98918521397324</c:v>
                </c:pt>
                <c:pt idx="375">
                  <c:v>17.964644364133758</c:v>
                </c:pt>
                <c:pt idx="376">
                  <c:v>16.847317925161381</c:v>
                </c:pt>
                <c:pt idx="377">
                  <c:v>15.682858364821458</c:v>
                </c:pt>
                <c:pt idx="378">
                  <c:v>14.518796094461988</c:v>
                </c:pt>
                <c:pt idx="379">
                  <c:v>13.402644585536391</c:v>
                </c:pt>
                <c:pt idx="380">
                  <c:v>12.380006161441045</c:v>
                </c:pt>
                <c:pt idx="381">
                  <c:v>11.492753980769839</c:v>
                </c:pt>
                <c:pt idx="382">
                  <c:v>10.77736269057632</c:v>
                </c:pt>
                <c:pt idx="383">
                  <c:v>10.263454301230352</c:v>
                </c:pt>
                <c:pt idx="384">
                  <c:v>9.9726172542501672</c:v>
                </c:pt>
                <c:pt idx="385">
                  <c:v>9.9175457631488282</c:v>
                </c:pt>
                <c:pt idx="386">
                  <c:v>10.101533739059919</c:v>
                </c:pt>
                <c:pt idx="387">
                  <c:v>10.518343476730919</c:v>
                </c:pt>
                <c:pt idx="388">
                  <c:v>11.152454335959433</c:v>
                </c:pt>
                <c:pt idx="389">
                  <c:v>11.979681504328601</c:v>
                </c:pt>
                <c:pt idx="390">
                  <c:v>12.968140173123983</c:v>
                </c:pt>
                <c:pt idx="391">
                  <c:v>14.079516687781231</c:v>
                </c:pt>
                <c:pt idx="392">
                  <c:v>15.270595996107447</c:v>
                </c:pt>
                <c:pt idx="393">
                  <c:v>16.494984499736226</c:v>
                </c:pt>
                <c:pt idx="394">
                  <c:v>17.704959624165735</c:v>
                </c:pt>
                <c:pt idx="395">
                  <c:v>18.853372370859194</c:v>
                </c:pt>
                <c:pt idx="396">
                  <c:v>19.89552700265973</c:v>
                </c:pt>
                <c:pt idx="397">
                  <c:v>20.790962925393806</c:v>
                </c:pt>
                <c:pt idx="398">
                  <c:v>21.505067727667068</c:v>
                </c:pt>
                <c:pt idx="399">
                  <c:v>22.010457072046268</c:v>
                </c:pt>
                <c:pt idx="400">
                  <c:v>22.288066425720618</c:v>
                </c:pt>
                <c:pt idx="401">
                  <c:v>22.327911106786434</c:v>
                </c:pt>
                <c:pt idx="402">
                  <c:v>22.129484345508203</c:v>
                </c:pt>
                <c:pt idx="403">
                  <c:v>21.70177749111016</c:v>
                </c:pt>
                <c:pt idx="404">
                  <c:v>21.062921558517303</c:v>
                </c:pt>
                <c:pt idx="405">
                  <c:v>20.239464405446444</c:v>
                </c:pt>
                <c:pt idx="406">
                  <c:v>19.265312356515839</c:v>
                </c:pt>
                <c:pt idx="407">
                  <c:v>18.180378468480257</c:v>
                </c:pt>
                <c:pt idx="408">
                  <c:v>17.02899132599136</c:v>
                </c:pt>
                <c:pt idx="409">
                  <c:v>15.858127804174933</c:v>
                </c:pt>
                <c:pt idx="410">
                  <c:v>14.715540252204651</c:v>
                </c:pt>
                <c:pt idx="411">
                  <c:v>13.647852761153256</c:v>
                </c:pt>
                <c:pt idx="412">
                  <c:v>12.698702411914439</c:v>
                </c:pt>
                <c:pt idx="413">
                  <c:v>11.906999605775582</c:v>
                </c:pt>
                <c:pt idx="414">
                  <c:v>11.305376832771428</c:v>
                </c:pt>
                <c:pt idx="415">
                  <c:v>10.918887720529625</c:v>
                </c:pt>
                <c:pt idx="416">
                  <c:v>10.764008228425228</c:v>
                </c:pt>
                <c:pt idx="417">
                  <c:v>10.847979806281648</c:v>
                </c:pt>
                <c:pt idx="418">
                  <c:v>11.168520703807852</c:v>
                </c:pt>
                <c:pt idx="419">
                  <c:v>11.713916939953828</c:v>
                </c:pt>
                <c:pt idx="420">
                  <c:v>12.463489305523142</c:v>
                </c:pt>
                <c:pt idx="421">
                  <c:v>13.388417781122529</c:v>
                </c:pt>
                <c:pt idx="422">
                  <c:v>14.452890503506351</c:v>
                </c:pt>
                <c:pt idx="423">
                  <c:v>15.615531474653919</c:v>
                </c:pt>
                <c:pt idx="424">
                  <c:v>16.831050095324116</c:v>
                </c:pt>
                <c:pt idx="425">
                  <c:v>18.052046761390162</c:v>
                </c:pt>
                <c:pt idx="426">
                  <c:v>19.23090253952661</c:v>
                </c:pt>
                <c:pt idx="427">
                  <c:v>20.321677586842373</c:v>
                </c:pt>
                <c:pt idx="428">
                  <c:v>21.281942630459831</c:v>
                </c:pt>
                <c:pt idx="429">
                  <c:v>22.074470491728992</c:v>
                </c:pt>
                <c:pt idx="430">
                  <c:v>22.668720219344358</c:v>
                </c:pt>
                <c:pt idx="431">
                  <c:v>23.042054663660579</c:v>
                </c:pt>
                <c:pt idx="432">
                  <c:v>23.180642951361534</c:v>
                </c:pt>
                <c:pt idx="433">
                  <c:v>23.080011881665556</c:v>
                </c:pt>
                <c:pt idx="434">
                  <c:v>22.745224261640658</c:v>
                </c:pt>
                <c:pt idx="435">
                  <c:v>22.190677070963154</c:v>
                </c:pt>
                <c:pt idx="436">
                  <c:v>21.439527502654432</c:v>
                </c:pt>
                <c:pt idx="437">
                  <c:v>20.522769761740101</c:v>
                </c:pt>
                <c:pt idx="438">
                  <c:v>19.477999426956288</c:v>
                </c:pt>
                <c:pt idx="439">
                  <c:v>18.347914636502257</c:v>
                </c:pt>
                <c:pt idx="440">
                  <c:v>17.17861385083388</c:v>
                </c:pt>
                <c:pt idx="441">
                  <c:v>16.017758055323938</c:v>
                </c:pt>
                <c:pt idx="442">
                  <c:v>14.912670669969561</c:v>
                </c:pt>
                <c:pt idx="443">
                  <c:v>13.908450916750919</c:v>
                </c:pt>
                <c:pt idx="444">
                  <c:v>13.046175858731056</c:v>
                </c:pt>
                <c:pt idx="445">
                  <c:v>12.361262789924368</c:v>
                </c:pt>
                <c:pt idx="446">
                  <c:v>11.882057262281764</c:v>
                </c:pt>
                <c:pt idx="447">
                  <c:v>11.628703040701316</c:v>
                </c:pt>
                <c:pt idx="448">
                  <c:v>11.612339037391797</c:v>
                </c:pt>
                <c:pt idx="449">
                  <c:v>11.834655241282357</c:v>
                </c:pt>
                <c:pt idx="450">
                  <c:v>12.287825346171035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3B1-4FA7-9800-BD25A08AFB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0797808"/>
        <c:axId val="760799056"/>
      </c:scatterChart>
      <c:valAx>
        <c:axId val="760797808"/>
        <c:scaling>
          <c:orientation val="minMax"/>
          <c:max val="1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760799056"/>
        <c:crosses val="autoZero"/>
        <c:crossBetween val="midCat"/>
        <c:majorUnit val="1"/>
      </c:valAx>
      <c:valAx>
        <c:axId val="760799056"/>
        <c:scaling>
          <c:orientation val="minMax"/>
          <c:max val="15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76079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B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BO"/>
    </a:p>
  </c:txPr>
  <c:printSettings>
    <c:headerFooter/>
    <c:pageMargins b="0.75" l="0.7" r="0.7" t="0.75" header="0.3" footer="0.3"/>
    <c:pageSetup/>
  </c:printSettings>
  <c:userShapes r:id="rId3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002060"/>
              </a:solidFill>
              <a:latin typeface="+mn-lt"/>
              <a:ea typeface="+mn-ea"/>
              <a:cs typeface="+mn-cs"/>
            </a:defRPr>
          </a:pPr>
          <a:endParaRPr lang="es-B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Gráfico de la serie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'[3]METODO NEWTON RAPHSON'!$B$13:$B$19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'[3]METODO NEWTON RAPHSON'!$C$13:$C$19</c:f>
              <c:numCache>
                <c:formatCode>General</c:formatCode>
                <c:ptCount val="7"/>
                <c:pt idx="0">
                  <c:v>2</c:v>
                </c:pt>
                <c:pt idx="1">
                  <c:v>2.3823260835880866</c:v>
                </c:pt>
                <c:pt idx="2">
                  <c:v>2.37726433917677</c:v>
                </c:pt>
                <c:pt idx="3">
                  <c:v>2.3772632034546555</c:v>
                </c:pt>
                <c:pt idx="4">
                  <c:v>2.3772632034545986</c:v>
                </c:pt>
                <c:pt idx="5">
                  <c:v>2.3772632034545977</c:v>
                </c:pt>
                <c:pt idx="6">
                  <c:v>2.3772632034545982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622-4F5F-9A85-8860B4E491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507215"/>
        <c:axId val="455506383"/>
      </c:scatterChart>
      <c:valAx>
        <c:axId val="455507215"/>
        <c:scaling>
          <c:orientation val="minMax"/>
          <c:max val="6"/>
          <c:min val="1"/>
        </c:scaling>
        <c:delete val="0"/>
        <c:axPos val="b"/>
        <c:majorGridlines>
          <c:spPr>
            <a:ln w="9525" cap="flat" cmpd="sng" algn="ctr">
              <a:solidFill>
                <a:schemeClr val="accent3">
                  <a:lumMod val="20000"/>
                  <a:lumOff val="8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sq" cmpd="sng" algn="ctr">
            <a:solidFill>
              <a:srgbClr val="FF0000"/>
            </a:solidFill>
            <a:round/>
            <a:headEnd type="triangle"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455506383"/>
        <c:crosses val="autoZero"/>
        <c:crossBetween val="midCat"/>
        <c:majorUnit val="1"/>
      </c:valAx>
      <c:valAx>
        <c:axId val="455506383"/>
        <c:scaling>
          <c:orientation val="minMax"/>
          <c:min val="2.2999999999999998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FF0000"/>
            </a:solidFill>
            <a:round/>
            <a:headEnd type="triangle"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4555072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002060"/>
              </a:solidFill>
              <a:latin typeface="+mn-lt"/>
              <a:ea typeface="+mn-ea"/>
              <a:cs typeface="+mn-cs"/>
            </a:defRPr>
          </a:pPr>
          <a:endParaRPr lang="es-B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rgbClr val="002060"/>
          </a:solidFill>
        </a:defRPr>
      </a:pPr>
      <a:endParaRPr lang="es-BO"/>
    </a:p>
  </c:txPr>
  <c:printSettings>
    <c:headerFooter/>
    <c:pageMargins b="0.75" l="0.7" r="0.7" t="0.75" header="0.3" footer="0.3"/>
    <c:pageSetup/>
  </c:printSettings>
  <c:userShapes r:id="rId3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C00000"/>
                </a:solidFill>
                <a:latin typeface="+mn-lt"/>
                <a:ea typeface="+mn-ea"/>
                <a:cs typeface="+mn-cs"/>
              </a:defRPr>
            </a:pPr>
            <a:r>
              <a:rPr lang="es-BO"/>
              <a:t>Gráfico del</a:t>
            </a:r>
            <a:r>
              <a:rPr lang="es-BO" baseline="0"/>
              <a:t> error</a:t>
            </a:r>
          </a:p>
        </c:rich>
      </c:tx>
      <c:overlay val="0"/>
      <c:spPr>
        <a:solidFill>
          <a:srgbClr val="FFC000">
            <a:alpha val="8000"/>
          </a:srgb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C00000"/>
              </a:solidFill>
              <a:latin typeface="+mn-lt"/>
              <a:ea typeface="+mn-ea"/>
              <a:cs typeface="+mn-cs"/>
            </a:defRPr>
          </a:pPr>
          <a:endParaRPr lang="es-B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Gráfico del error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'[3]METODO NEWTON RAPHSON'!$B$14:$B$19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'[3]METODO NEWTON RAPHSON'!$D$14:$D$19</c:f>
              <c:numCache>
                <c:formatCode>General</c:formatCode>
                <c:ptCount val="6"/>
                <c:pt idx="0">
                  <c:v>0.16048436283426609</c:v>
                </c:pt>
                <c:pt idx="1">
                  <c:v>2.1292307834262208E-3</c:v>
                </c:pt>
                <c:pt idx="2">
                  <c:v>4.7774353000768262E-7</c:v>
                </c:pt>
                <c:pt idx="3">
                  <c:v>2.3911285371432208E-14</c:v>
                </c:pt>
                <c:pt idx="4">
                  <c:v>3.736138339286284E-16</c:v>
                </c:pt>
                <c:pt idx="5">
                  <c:v>1.8680691696431418E-16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91D-486E-AFB3-3D90E17E94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507215"/>
        <c:axId val="455506383"/>
      </c:scatterChart>
      <c:valAx>
        <c:axId val="455507215"/>
        <c:scaling>
          <c:orientation val="minMax"/>
          <c:max val="6"/>
          <c:min val="1"/>
        </c:scaling>
        <c:delete val="0"/>
        <c:axPos val="b"/>
        <c:majorGridlines>
          <c:spPr>
            <a:ln w="9525" cap="flat" cmpd="sng" algn="ctr">
              <a:solidFill>
                <a:schemeClr val="accent3">
                  <a:lumMod val="20000"/>
                  <a:lumOff val="8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sq" cmpd="sng" algn="ctr">
            <a:solidFill>
              <a:srgbClr val="FF0000"/>
            </a:solidFill>
            <a:round/>
            <a:headEnd type="triangle"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455506383"/>
        <c:crosses val="autoZero"/>
        <c:crossBetween val="midCat"/>
        <c:majorUnit val="1"/>
      </c:valAx>
      <c:valAx>
        <c:axId val="455506383"/>
        <c:scaling>
          <c:orientation val="minMax"/>
          <c:max val="0.16050000000000003"/>
          <c:min val="-5.0000000000000012E-4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FF0000"/>
            </a:solidFill>
            <a:round/>
            <a:headEnd type="triangle"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455507215"/>
        <c:crosses val="autoZero"/>
        <c:crossBetween val="midCat"/>
        <c:majorUnit val="2.0000000000000004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002060"/>
              </a:solidFill>
              <a:latin typeface="+mn-lt"/>
              <a:ea typeface="+mn-ea"/>
              <a:cs typeface="+mn-cs"/>
            </a:defRPr>
          </a:pPr>
          <a:endParaRPr lang="es-B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rgbClr val="002060"/>
          </a:solidFill>
        </a:defRPr>
      </a:pPr>
      <a:endParaRPr lang="es-BO"/>
    </a:p>
  </c:txPr>
  <c:printSettings>
    <c:headerFooter/>
    <c:pageMargins b="0.75" l="0.7" r="0.7" t="0.75" header="0.3" footer="0.3"/>
    <c:pageSetup/>
  </c:printSettings>
  <c:userShapes r:id="rId3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002060"/>
              </a:solidFill>
              <a:latin typeface="+mn-lt"/>
              <a:ea typeface="+mn-ea"/>
              <a:cs typeface="+mn-cs"/>
            </a:defRPr>
          </a:pPr>
          <a:endParaRPr lang="es-B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Gráfico de la serie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'EJERCICIO 2'!$B$13:$B$33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'EJERCICIO 2'!$C$13:$C$33</c:f>
              <c:numCache>
                <c:formatCode>0.000</c:formatCode>
                <c:ptCount val="21"/>
                <c:pt idx="0">
                  <c:v>7</c:v>
                </c:pt>
                <c:pt idx="1">
                  <c:v>7.0672263827441437</c:v>
                </c:pt>
                <c:pt idx="2">
                  <c:v>7.1291527644413106</c:v>
                </c:pt>
                <c:pt idx="3">
                  <c:v>7.1821349385678843</c:v>
                </c:pt>
                <c:pt idx="4">
                  <c:v>7.2251367433413298</c:v>
                </c:pt>
                <c:pt idx="5">
                  <c:v>7.2587924312173824</c:v>
                </c:pt>
                <c:pt idx="6">
                  <c:v>7.2844863629044623</c:v>
                </c:pt>
                <c:pt idx="7">
                  <c:v>7.3037693556400356</c:v>
                </c:pt>
                <c:pt idx="8">
                  <c:v>7.3180701902006415</c:v>
                </c:pt>
                <c:pt idx="9">
                  <c:v>7.3285882487427925</c:v>
                </c:pt>
                <c:pt idx="10">
                  <c:v>7.3362788427520211</c:v>
                </c:pt>
                <c:pt idx="11">
                  <c:v>7.3418786641759786</c:v>
                </c:pt>
                <c:pt idx="12">
                  <c:v>7.3459440172133519</c:v>
                </c:pt>
                <c:pt idx="13">
                  <c:v>7.3488891160910308</c:v>
                </c:pt>
                <c:pt idx="14">
                  <c:v>7.3510194147850836</c:v>
                </c:pt>
                <c:pt idx="15">
                  <c:v>7.3525586562341481</c:v>
                </c:pt>
                <c:pt idx="16">
                  <c:v>7.3536699584373793</c:v>
                </c:pt>
                <c:pt idx="17">
                  <c:v>7.3544718442557855</c:v>
                </c:pt>
                <c:pt idx="18">
                  <c:v>7.3550502286584667</c:v>
                </c:pt>
                <c:pt idx="19">
                  <c:v>7.3554672840173518</c:v>
                </c:pt>
                <c:pt idx="20">
                  <c:v>7.3557679466592676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DCE-4D71-92C1-85129D1296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507215"/>
        <c:axId val="455506383"/>
      </c:scatterChart>
      <c:valAx>
        <c:axId val="455507215"/>
        <c:scaling>
          <c:orientation val="minMax"/>
          <c:max val="20"/>
          <c:min val="0"/>
        </c:scaling>
        <c:delete val="0"/>
        <c:axPos val="b"/>
        <c:majorGridlines>
          <c:spPr>
            <a:ln w="9525" cap="flat" cmpd="sng" algn="ctr">
              <a:solidFill>
                <a:schemeClr val="accent3">
                  <a:lumMod val="20000"/>
                  <a:lumOff val="8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sq" cmpd="sng" algn="ctr">
            <a:solidFill>
              <a:srgbClr val="FF0000"/>
            </a:solidFill>
            <a:round/>
            <a:headEnd type="triangle"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455506383"/>
        <c:crosses val="autoZero"/>
        <c:crossBetween val="midCat"/>
        <c:majorUnit val="1"/>
      </c:valAx>
      <c:valAx>
        <c:axId val="455506383"/>
        <c:scaling>
          <c:orientation val="minMax"/>
          <c:min val="7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FF0000"/>
            </a:solidFill>
            <a:round/>
            <a:headEnd type="triangle"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4555072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002060"/>
              </a:solidFill>
              <a:latin typeface="+mn-lt"/>
              <a:ea typeface="+mn-ea"/>
              <a:cs typeface="+mn-cs"/>
            </a:defRPr>
          </a:pPr>
          <a:endParaRPr lang="es-B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rgbClr val="002060"/>
          </a:solidFill>
        </a:defRPr>
      </a:pPr>
      <a:endParaRPr lang="es-BO"/>
    </a:p>
  </c:txPr>
  <c:printSettings>
    <c:headerFooter/>
    <c:pageMargins b="0.75" l="0.7" r="0.7" t="0.75" header="0.3" footer="0.3"/>
    <c:pageSetup/>
  </c:printSettings>
  <c:userShapes r:id="rId3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C00000"/>
                </a:solidFill>
                <a:latin typeface="+mn-lt"/>
                <a:ea typeface="+mn-ea"/>
                <a:cs typeface="+mn-cs"/>
              </a:defRPr>
            </a:pPr>
            <a:r>
              <a:rPr lang="es-BO"/>
              <a:t>Gráfico del</a:t>
            </a:r>
            <a:r>
              <a:rPr lang="es-BO" baseline="0"/>
              <a:t> error</a:t>
            </a:r>
          </a:p>
        </c:rich>
      </c:tx>
      <c:overlay val="0"/>
      <c:spPr>
        <a:solidFill>
          <a:srgbClr val="FFC000">
            <a:alpha val="8000"/>
          </a:srgb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C00000"/>
              </a:solidFill>
              <a:latin typeface="+mn-lt"/>
              <a:ea typeface="+mn-ea"/>
              <a:cs typeface="+mn-cs"/>
            </a:defRPr>
          </a:pPr>
          <a:endParaRPr lang="es-B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Gráfico del error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'EJERCICIO 2'!$B$14:$B$33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'EJERCICIO 2'!$D$14:$D$33</c:f>
              <c:numCache>
                <c:formatCode>0.00%</c:formatCode>
                <c:ptCount val="20"/>
                <c:pt idx="0">
                  <c:v>9.5124139377066753E-3</c:v>
                </c:pt>
                <c:pt idx="1">
                  <c:v>8.6863591990962042E-3</c:v>
                </c:pt>
                <c:pt idx="2">
                  <c:v>7.3769393891586115E-3</c:v>
                </c:pt>
                <c:pt idx="3">
                  <c:v>5.951694244828774E-3</c:v>
                </c:pt>
                <c:pt idx="4">
                  <c:v>4.6365408840335319E-3</c:v>
                </c:pt>
                <c:pt idx="5">
                  <c:v>3.5272125455438758E-3</c:v>
                </c:pt>
                <c:pt idx="6">
                  <c:v>2.6401426163167141E-3</c:v>
                </c:pt>
                <c:pt idx="7">
                  <c:v>1.9541811145451509E-3</c:v>
                </c:pt>
                <c:pt idx="8">
                  <c:v>1.4352093725493839E-3</c:v>
                </c:pt>
                <c:pt idx="9">
                  <c:v>1.0482963058072278E-3</c:v>
                </c:pt>
                <c:pt idx="10">
                  <c:v>7.6272323203613302E-4</c:v>
                </c:pt>
                <c:pt idx="11">
                  <c:v>5.5341465002281521E-4</c:v>
                </c:pt>
                <c:pt idx="12">
                  <c:v>4.0075429512609725E-4</c:v>
                </c:pt>
                <c:pt idx="13">
                  <c:v>2.8979636344969063E-4</c:v>
                </c:pt>
                <c:pt idx="14">
                  <c:v>2.0934772791773271E-4</c:v>
                </c:pt>
                <c:pt idx="15">
                  <c:v>1.5112212126900198E-4</c:v>
                </c:pt>
                <c:pt idx="16">
                  <c:v>1.0903377365331098E-4</c:v>
                </c:pt>
                <c:pt idx="17">
                  <c:v>1E-4</c:v>
                </c:pt>
                <c:pt idx="18">
                  <c:v>1E-4</c:v>
                </c:pt>
                <c:pt idx="1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BA7-4A13-B2CC-AAD1671176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507215"/>
        <c:axId val="455506383"/>
      </c:scatterChart>
      <c:valAx>
        <c:axId val="455507215"/>
        <c:scaling>
          <c:orientation val="minMax"/>
          <c:max val="20"/>
          <c:min val="1"/>
        </c:scaling>
        <c:delete val="0"/>
        <c:axPos val="b"/>
        <c:majorGridlines>
          <c:spPr>
            <a:ln w="9525" cap="flat" cmpd="sng" algn="ctr">
              <a:solidFill>
                <a:schemeClr val="accent3">
                  <a:lumMod val="20000"/>
                  <a:lumOff val="8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sq" cmpd="sng" algn="ctr">
            <a:solidFill>
              <a:srgbClr val="FF0000"/>
            </a:solidFill>
            <a:round/>
            <a:headEnd type="triangle"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455506383"/>
        <c:crosses val="autoZero"/>
        <c:crossBetween val="midCat"/>
        <c:majorUnit val="1"/>
      </c:valAx>
      <c:valAx>
        <c:axId val="455506383"/>
        <c:scaling>
          <c:orientation val="minMax"/>
          <c:max val="1.0000000000000002E-2"/>
          <c:min val="-5.0000000000000012E-4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FF0000"/>
            </a:solidFill>
            <a:round/>
            <a:headEnd type="triangle"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455507215"/>
        <c:crosses val="autoZero"/>
        <c:crossBetween val="midCat"/>
        <c:majorUnit val="1.0000000000000002E-3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002060"/>
              </a:solidFill>
              <a:latin typeface="+mn-lt"/>
              <a:ea typeface="+mn-ea"/>
              <a:cs typeface="+mn-cs"/>
            </a:defRPr>
          </a:pPr>
          <a:endParaRPr lang="es-B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rgbClr val="002060"/>
          </a:solidFill>
        </a:defRPr>
      </a:pPr>
      <a:endParaRPr lang="es-BO"/>
    </a:p>
  </c:txPr>
  <c:printSettings>
    <c:headerFooter/>
    <c:pageMargins b="0.75" l="0.7" r="0.7" t="0.75" header="0.3" footer="0.3"/>
    <c:pageSetup/>
  </c:printSettings>
  <c:userShapes r:id="rId3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BO" u="sng"/>
              <a:t>función</a:t>
            </a:r>
            <a:r>
              <a:rPr lang="es-BO" baseline="0"/>
              <a:t> de f(x)</a:t>
            </a:r>
            <a:endParaRPr lang="es-B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B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f(x)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'[5]ej 3 grafico'!$A$6:$A$456</c:f>
              <c:numCache>
                <c:formatCode>General</c:formatCode>
                <c:ptCount val="4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10.09999999999998</c:v>
                </c:pt>
                <c:pt idx="102">
                  <c:v>10.19999999999998</c:v>
                </c:pt>
                <c:pt idx="103">
                  <c:v>10.299999999999979</c:v>
                </c:pt>
                <c:pt idx="104">
                  <c:v>10.399999999999979</c:v>
                </c:pt>
                <c:pt idx="105">
                  <c:v>10.499999999999979</c:v>
                </c:pt>
                <c:pt idx="106">
                  <c:v>10.599999999999978</c:v>
                </c:pt>
                <c:pt idx="107">
                  <c:v>10.699999999999978</c:v>
                </c:pt>
                <c:pt idx="108">
                  <c:v>10.799999999999978</c:v>
                </c:pt>
                <c:pt idx="109">
                  <c:v>10.899999999999977</c:v>
                </c:pt>
                <c:pt idx="110">
                  <c:v>10.999999999999977</c:v>
                </c:pt>
                <c:pt idx="111">
                  <c:v>11.099999999999977</c:v>
                </c:pt>
                <c:pt idx="112">
                  <c:v>11.199999999999976</c:v>
                </c:pt>
                <c:pt idx="113">
                  <c:v>11.299999999999976</c:v>
                </c:pt>
                <c:pt idx="114">
                  <c:v>11.399999999999975</c:v>
                </c:pt>
                <c:pt idx="115">
                  <c:v>11.499999999999975</c:v>
                </c:pt>
                <c:pt idx="116">
                  <c:v>11.599999999999975</c:v>
                </c:pt>
                <c:pt idx="117">
                  <c:v>11.699999999999974</c:v>
                </c:pt>
                <c:pt idx="118">
                  <c:v>11.799999999999974</c:v>
                </c:pt>
                <c:pt idx="119">
                  <c:v>11.899999999999974</c:v>
                </c:pt>
                <c:pt idx="120">
                  <c:v>11.999999999999973</c:v>
                </c:pt>
                <c:pt idx="121">
                  <c:v>12.099999999999973</c:v>
                </c:pt>
                <c:pt idx="122">
                  <c:v>12.199999999999973</c:v>
                </c:pt>
                <c:pt idx="123">
                  <c:v>12.299999999999972</c:v>
                </c:pt>
                <c:pt idx="124">
                  <c:v>12.399999999999972</c:v>
                </c:pt>
                <c:pt idx="125">
                  <c:v>12.499999999999972</c:v>
                </c:pt>
                <c:pt idx="126">
                  <c:v>12.599999999999971</c:v>
                </c:pt>
                <c:pt idx="127">
                  <c:v>12.699999999999971</c:v>
                </c:pt>
                <c:pt idx="128">
                  <c:v>12.799999999999971</c:v>
                </c:pt>
                <c:pt idx="129">
                  <c:v>12.89999999999997</c:v>
                </c:pt>
                <c:pt idx="130">
                  <c:v>12.99999999999997</c:v>
                </c:pt>
                <c:pt idx="131">
                  <c:v>13.099999999999969</c:v>
                </c:pt>
                <c:pt idx="132">
                  <c:v>13.199999999999969</c:v>
                </c:pt>
                <c:pt idx="133">
                  <c:v>13.299999999999969</c:v>
                </c:pt>
                <c:pt idx="134">
                  <c:v>13.399999999999968</c:v>
                </c:pt>
                <c:pt idx="135">
                  <c:v>13.499999999999968</c:v>
                </c:pt>
                <c:pt idx="136">
                  <c:v>13.599999999999968</c:v>
                </c:pt>
                <c:pt idx="137">
                  <c:v>13.699999999999967</c:v>
                </c:pt>
                <c:pt idx="138">
                  <c:v>13.799999999999967</c:v>
                </c:pt>
                <c:pt idx="139">
                  <c:v>13.899999999999967</c:v>
                </c:pt>
                <c:pt idx="140">
                  <c:v>13.999999999999966</c:v>
                </c:pt>
                <c:pt idx="141">
                  <c:v>14.099999999999966</c:v>
                </c:pt>
                <c:pt idx="142">
                  <c:v>14.199999999999966</c:v>
                </c:pt>
                <c:pt idx="143">
                  <c:v>14.299999999999965</c:v>
                </c:pt>
                <c:pt idx="144">
                  <c:v>14.399999999999965</c:v>
                </c:pt>
                <c:pt idx="145">
                  <c:v>14.499999999999964</c:v>
                </c:pt>
                <c:pt idx="146">
                  <c:v>14.599999999999964</c:v>
                </c:pt>
                <c:pt idx="147">
                  <c:v>14.699999999999964</c:v>
                </c:pt>
                <c:pt idx="148">
                  <c:v>14.799999999999963</c:v>
                </c:pt>
                <c:pt idx="149">
                  <c:v>14.899999999999963</c:v>
                </c:pt>
                <c:pt idx="150">
                  <c:v>14.999999999999963</c:v>
                </c:pt>
                <c:pt idx="151">
                  <c:v>15.099999999999962</c:v>
                </c:pt>
                <c:pt idx="152">
                  <c:v>15.199999999999962</c:v>
                </c:pt>
                <c:pt idx="153">
                  <c:v>15.299999999999962</c:v>
                </c:pt>
                <c:pt idx="154">
                  <c:v>15.399999999999961</c:v>
                </c:pt>
                <c:pt idx="155">
                  <c:v>15.499999999999961</c:v>
                </c:pt>
                <c:pt idx="156">
                  <c:v>15.599999999999961</c:v>
                </c:pt>
                <c:pt idx="157">
                  <c:v>15.69999999999996</c:v>
                </c:pt>
                <c:pt idx="158">
                  <c:v>15.79999999999996</c:v>
                </c:pt>
                <c:pt idx="159">
                  <c:v>15.899999999999959</c:v>
                </c:pt>
                <c:pt idx="160">
                  <c:v>15.999999999999959</c:v>
                </c:pt>
                <c:pt idx="161">
                  <c:v>16.099999999999959</c:v>
                </c:pt>
                <c:pt idx="162">
                  <c:v>16.19999999999996</c:v>
                </c:pt>
                <c:pt idx="163">
                  <c:v>16.299999999999962</c:v>
                </c:pt>
                <c:pt idx="164">
                  <c:v>16.399999999999963</c:v>
                </c:pt>
                <c:pt idx="165">
                  <c:v>16.499999999999964</c:v>
                </c:pt>
                <c:pt idx="166">
                  <c:v>16.599999999999966</c:v>
                </c:pt>
                <c:pt idx="167">
                  <c:v>16.699999999999967</c:v>
                </c:pt>
                <c:pt idx="168">
                  <c:v>16.799999999999969</c:v>
                </c:pt>
                <c:pt idx="169">
                  <c:v>16.89999999999997</c:v>
                </c:pt>
                <c:pt idx="170">
                  <c:v>16.999999999999972</c:v>
                </c:pt>
                <c:pt idx="171">
                  <c:v>17.099999999999973</c:v>
                </c:pt>
                <c:pt idx="172">
                  <c:v>17.199999999999974</c:v>
                </c:pt>
                <c:pt idx="173">
                  <c:v>17.299999999999976</c:v>
                </c:pt>
                <c:pt idx="174">
                  <c:v>17.399999999999977</c:v>
                </c:pt>
                <c:pt idx="175">
                  <c:v>17.499999999999979</c:v>
                </c:pt>
                <c:pt idx="176">
                  <c:v>17.59999999999998</c:v>
                </c:pt>
                <c:pt idx="177">
                  <c:v>17.699999999999982</c:v>
                </c:pt>
                <c:pt idx="178">
                  <c:v>17.799999999999983</c:v>
                </c:pt>
                <c:pt idx="179">
                  <c:v>17.899999999999984</c:v>
                </c:pt>
                <c:pt idx="180">
                  <c:v>17.999999999999986</c:v>
                </c:pt>
                <c:pt idx="181">
                  <c:v>18.099999999999987</c:v>
                </c:pt>
                <c:pt idx="182">
                  <c:v>18.199999999999989</c:v>
                </c:pt>
                <c:pt idx="183">
                  <c:v>18.29999999999999</c:v>
                </c:pt>
                <c:pt idx="184">
                  <c:v>18.399999999999991</c:v>
                </c:pt>
                <c:pt idx="185">
                  <c:v>18.499999999999993</c:v>
                </c:pt>
                <c:pt idx="186">
                  <c:v>18.599999999999994</c:v>
                </c:pt>
                <c:pt idx="187">
                  <c:v>18.699999999999996</c:v>
                </c:pt>
                <c:pt idx="188">
                  <c:v>18.799999999999997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19.200000000000003</c:v>
                </c:pt>
                <c:pt idx="193">
                  <c:v>19.300000000000004</c:v>
                </c:pt>
                <c:pt idx="194">
                  <c:v>19.400000000000006</c:v>
                </c:pt>
                <c:pt idx="195">
                  <c:v>19.500000000000007</c:v>
                </c:pt>
                <c:pt idx="196">
                  <c:v>19.600000000000009</c:v>
                </c:pt>
                <c:pt idx="197">
                  <c:v>19.70000000000001</c:v>
                </c:pt>
                <c:pt idx="198">
                  <c:v>19.800000000000011</c:v>
                </c:pt>
                <c:pt idx="199">
                  <c:v>19.900000000000013</c:v>
                </c:pt>
                <c:pt idx="200">
                  <c:v>20.000000000000014</c:v>
                </c:pt>
                <c:pt idx="201">
                  <c:v>20.100000000000016</c:v>
                </c:pt>
                <c:pt idx="202">
                  <c:v>20.200000000000017</c:v>
                </c:pt>
                <c:pt idx="203">
                  <c:v>20.300000000000018</c:v>
                </c:pt>
                <c:pt idx="204">
                  <c:v>20.40000000000002</c:v>
                </c:pt>
                <c:pt idx="205">
                  <c:v>20.500000000000021</c:v>
                </c:pt>
                <c:pt idx="206">
                  <c:v>20.600000000000023</c:v>
                </c:pt>
                <c:pt idx="207">
                  <c:v>20.700000000000024</c:v>
                </c:pt>
                <c:pt idx="208">
                  <c:v>20.800000000000026</c:v>
                </c:pt>
                <c:pt idx="209">
                  <c:v>20.900000000000027</c:v>
                </c:pt>
                <c:pt idx="210">
                  <c:v>21.000000000000028</c:v>
                </c:pt>
                <c:pt idx="211">
                  <c:v>21.10000000000003</c:v>
                </c:pt>
                <c:pt idx="212">
                  <c:v>21.200000000000031</c:v>
                </c:pt>
                <c:pt idx="213">
                  <c:v>21.300000000000033</c:v>
                </c:pt>
                <c:pt idx="214">
                  <c:v>21.400000000000034</c:v>
                </c:pt>
                <c:pt idx="215">
                  <c:v>21.500000000000036</c:v>
                </c:pt>
                <c:pt idx="216">
                  <c:v>21.600000000000037</c:v>
                </c:pt>
                <c:pt idx="217">
                  <c:v>21.700000000000038</c:v>
                </c:pt>
                <c:pt idx="218">
                  <c:v>21.80000000000004</c:v>
                </c:pt>
                <c:pt idx="219">
                  <c:v>21.900000000000041</c:v>
                </c:pt>
                <c:pt idx="220">
                  <c:v>22.000000000000043</c:v>
                </c:pt>
                <c:pt idx="221">
                  <c:v>22.100000000000044</c:v>
                </c:pt>
                <c:pt idx="222">
                  <c:v>22.200000000000045</c:v>
                </c:pt>
                <c:pt idx="223">
                  <c:v>22.300000000000047</c:v>
                </c:pt>
                <c:pt idx="224">
                  <c:v>22.400000000000048</c:v>
                </c:pt>
                <c:pt idx="225">
                  <c:v>22.50000000000005</c:v>
                </c:pt>
                <c:pt idx="226">
                  <c:v>22.600000000000051</c:v>
                </c:pt>
                <c:pt idx="227">
                  <c:v>22.700000000000053</c:v>
                </c:pt>
                <c:pt idx="228">
                  <c:v>22.800000000000054</c:v>
                </c:pt>
                <c:pt idx="229">
                  <c:v>22.900000000000055</c:v>
                </c:pt>
                <c:pt idx="230">
                  <c:v>23.000000000000057</c:v>
                </c:pt>
                <c:pt idx="231">
                  <c:v>23.100000000000058</c:v>
                </c:pt>
                <c:pt idx="232">
                  <c:v>23.20000000000006</c:v>
                </c:pt>
                <c:pt idx="233">
                  <c:v>23.300000000000061</c:v>
                </c:pt>
                <c:pt idx="234">
                  <c:v>23.400000000000063</c:v>
                </c:pt>
                <c:pt idx="235">
                  <c:v>23.500000000000064</c:v>
                </c:pt>
                <c:pt idx="236">
                  <c:v>23.600000000000065</c:v>
                </c:pt>
                <c:pt idx="237">
                  <c:v>23.700000000000067</c:v>
                </c:pt>
                <c:pt idx="238">
                  <c:v>23.800000000000068</c:v>
                </c:pt>
                <c:pt idx="239">
                  <c:v>23.90000000000007</c:v>
                </c:pt>
                <c:pt idx="240">
                  <c:v>24.000000000000071</c:v>
                </c:pt>
                <c:pt idx="241">
                  <c:v>24.100000000000072</c:v>
                </c:pt>
                <c:pt idx="242">
                  <c:v>24.200000000000074</c:v>
                </c:pt>
                <c:pt idx="243">
                  <c:v>24.300000000000075</c:v>
                </c:pt>
                <c:pt idx="244">
                  <c:v>24.400000000000077</c:v>
                </c:pt>
                <c:pt idx="245">
                  <c:v>24.500000000000078</c:v>
                </c:pt>
                <c:pt idx="246">
                  <c:v>24.60000000000008</c:v>
                </c:pt>
                <c:pt idx="247">
                  <c:v>24.700000000000081</c:v>
                </c:pt>
                <c:pt idx="248">
                  <c:v>24.800000000000082</c:v>
                </c:pt>
                <c:pt idx="249">
                  <c:v>24.900000000000084</c:v>
                </c:pt>
                <c:pt idx="250">
                  <c:v>25.000000000000085</c:v>
                </c:pt>
                <c:pt idx="251">
                  <c:v>25.100000000000087</c:v>
                </c:pt>
                <c:pt idx="252">
                  <c:v>25.200000000000088</c:v>
                </c:pt>
                <c:pt idx="253">
                  <c:v>25.30000000000009</c:v>
                </c:pt>
                <c:pt idx="254">
                  <c:v>25.400000000000091</c:v>
                </c:pt>
                <c:pt idx="255">
                  <c:v>25.500000000000092</c:v>
                </c:pt>
                <c:pt idx="256">
                  <c:v>25.600000000000094</c:v>
                </c:pt>
                <c:pt idx="257">
                  <c:v>25.700000000000095</c:v>
                </c:pt>
                <c:pt idx="258">
                  <c:v>25.800000000000097</c:v>
                </c:pt>
                <c:pt idx="259">
                  <c:v>25.900000000000098</c:v>
                </c:pt>
                <c:pt idx="260">
                  <c:v>26.000000000000099</c:v>
                </c:pt>
                <c:pt idx="261">
                  <c:v>26.100000000000101</c:v>
                </c:pt>
                <c:pt idx="262">
                  <c:v>26.200000000000102</c:v>
                </c:pt>
                <c:pt idx="263">
                  <c:v>26.300000000000104</c:v>
                </c:pt>
                <c:pt idx="264">
                  <c:v>26.400000000000105</c:v>
                </c:pt>
                <c:pt idx="265">
                  <c:v>26.500000000000107</c:v>
                </c:pt>
                <c:pt idx="266">
                  <c:v>26.600000000000108</c:v>
                </c:pt>
                <c:pt idx="267">
                  <c:v>26.700000000000109</c:v>
                </c:pt>
                <c:pt idx="268">
                  <c:v>26.800000000000111</c:v>
                </c:pt>
                <c:pt idx="269">
                  <c:v>26.900000000000112</c:v>
                </c:pt>
                <c:pt idx="270">
                  <c:v>27.000000000000114</c:v>
                </c:pt>
                <c:pt idx="271">
                  <c:v>27.100000000000115</c:v>
                </c:pt>
                <c:pt idx="272">
                  <c:v>27.200000000000117</c:v>
                </c:pt>
                <c:pt idx="273">
                  <c:v>27.300000000000118</c:v>
                </c:pt>
                <c:pt idx="274">
                  <c:v>27.400000000000119</c:v>
                </c:pt>
                <c:pt idx="275">
                  <c:v>27.500000000000121</c:v>
                </c:pt>
                <c:pt idx="276">
                  <c:v>27.600000000000122</c:v>
                </c:pt>
                <c:pt idx="277">
                  <c:v>27.700000000000124</c:v>
                </c:pt>
                <c:pt idx="278">
                  <c:v>27.800000000000125</c:v>
                </c:pt>
                <c:pt idx="279">
                  <c:v>27.900000000000126</c:v>
                </c:pt>
                <c:pt idx="280">
                  <c:v>28.000000000000128</c:v>
                </c:pt>
                <c:pt idx="281">
                  <c:v>28.100000000000129</c:v>
                </c:pt>
                <c:pt idx="282">
                  <c:v>28.200000000000131</c:v>
                </c:pt>
                <c:pt idx="283">
                  <c:v>28.300000000000132</c:v>
                </c:pt>
                <c:pt idx="284">
                  <c:v>28.400000000000134</c:v>
                </c:pt>
                <c:pt idx="285">
                  <c:v>28.500000000000135</c:v>
                </c:pt>
                <c:pt idx="286">
                  <c:v>28.600000000000136</c:v>
                </c:pt>
                <c:pt idx="287">
                  <c:v>28.700000000000138</c:v>
                </c:pt>
                <c:pt idx="288">
                  <c:v>28.800000000000139</c:v>
                </c:pt>
                <c:pt idx="289">
                  <c:v>28.900000000000141</c:v>
                </c:pt>
                <c:pt idx="290">
                  <c:v>29.000000000000142</c:v>
                </c:pt>
                <c:pt idx="291">
                  <c:v>29.100000000000144</c:v>
                </c:pt>
                <c:pt idx="292">
                  <c:v>29.200000000000145</c:v>
                </c:pt>
                <c:pt idx="293">
                  <c:v>29.300000000000146</c:v>
                </c:pt>
                <c:pt idx="294">
                  <c:v>29.400000000000148</c:v>
                </c:pt>
                <c:pt idx="295">
                  <c:v>29.500000000000149</c:v>
                </c:pt>
                <c:pt idx="296">
                  <c:v>29.600000000000151</c:v>
                </c:pt>
                <c:pt idx="297">
                  <c:v>29.700000000000152</c:v>
                </c:pt>
                <c:pt idx="298">
                  <c:v>29.800000000000153</c:v>
                </c:pt>
                <c:pt idx="299">
                  <c:v>29.900000000000155</c:v>
                </c:pt>
                <c:pt idx="300">
                  <c:v>30.000000000000156</c:v>
                </c:pt>
                <c:pt idx="301">
                  <c:v>30.100000000000158</c:v>
                </c:pt>
                <c:pt idx="302">
                  <c:v>30.200000000000159</c:v>
                </c:pt>
                <c:pt idx="303">
                  <c:v>30.300000000000161</c:v>
                </c:pt>
                <c:pt idx="304">
                  <c:v>30.400000000000162</c:v>
                </c:pt>
                <c:pt idx="305">
                  <c:v>30.500000000000163</c:v>
                </c:pt>
                <c:pt idx="306">
                  <c:v>30.600000000000165</c:v>
                </c:pt>
                <c:pt idx="307">
                  <c:v>30.700000000000166</c:v>
                </c:pt>
                <c:pt idx="308">
                  <c:v>30.800000000000168</c:v>
                </c:pt>
                <c:pt idx="309">
                  <c:v>30.900000000000169</c:v>
                </c:pt>
                <c:pt idx="310">
                  <c:v>31.000000000000171</c:v>
                </c:pt>
                <c:pt idx="311">
                  <c:v>31.100000000000172</c:v>
                </c:pt>
                <c:pt idx="312">
                  <c:v>31.200000000000173</c:v>
                </c:pt>
                <c:pt idx="313">
                  <c:v>31.300000000000175</c:v>
                </c:pt>
                <c:pt idx="314">
                  <c:v>31.400000000000176</c:v>
                </c:pt>
                <c:pt idx="315">
                  <c:v>31.500000000000178</c:v>
                </c:pt>
                <c:pt idx="316">
                  <c:v>31.600000000000179</c:v>
                </c:pt>
                <c:pt idx="317">
                  <c:v>31.70000000000018</c:v>
                </c:pt>
                <c:pt idx="318">
                  <c:v>31.800000000000182</c:v>
                </c:pt>
                <c:pt idx="319">
                  <c:v>31.900000000000183</c:v>
                </c:pt>
                <c:pt idx="320">
                  <c:v>32.000000000000185</c:v>
                </c:pt>
                <c:pt idx="321">
                  <c:v>32.100000000000186</c:v>
                </c:pt>
                <c:pt idx="322">
                  <c:v>32.200000000000188</c:v>
                </c:pt>
                <c:pt idx="323">
                  <c:v>32.300000000000189</c:v>
                </c:pt>
                <c:pt idx="324">
                  <c:v>32.40000000000019</c:v>
                </c:pt>
                <c:pt idx="325">
                  <c:v>32.500000000000192</c:v>
                </c:pt>
                <c:pt idx="326">
                  <c:v>32.600000000000193</c:v>
                </c:pt>
                <c:pt idx="327">
                  <c:v>32.700000000000195</c:v>
                </c:pt>
                <c:pt idx="328">
                  <c:v>32.800000000000196</c:v>
                </c:pt>
                <c:pt idx="329">
                  <c:v>32.900000000000198</c:v>
                </c:pt>
                <c:pt idx="330">
                  <c:v>33.000000000000199</c:v>
                </c:pt>
                <c:pt idx="331">
                  <c:v>33.1000000000002</c:v>
                </c:pt>
                <c:pt idx="332">
                  <c:v>33.200000000000202</c:v>
                </c:pt>
                <c:pt idx="333">
                  <c:v>33.300000000000203</c:v>
                </c:pt>
                <c:pt idx="334">
                  <c:v>33.400000000000205</c:v>
                </c:pt>
                <c:pt idx="335">
                  <c:v>33.500000000000206</c:v>
                </c:pt>
                <c:pt idx="336">
                  <c:v>33.600000000000207</c:v>
                </c:pt>
                <c:pt idx="337">
                  <c:v>33.700000000000209</c:v>
                </c:pt>
                <c:pt idx="338">
                  <c:v>33.80000000000021</c:v>
                </c:pt>
                <c:pt idx="339">
                  <c:v>33.900000000000212</c:v>
                </c:pt>
                <c:pt idx="340">
                  <c:v>34.000000000000213</c:v>
                </c:pt>
                <c:pt idx="341">
                  <c:v>34.100000000000215</c:v>
                </c:pt>
                <c:pt idx="342">
                  <c:v>34.200000000000216</c:v>
                </c:pt>
                <c:pt idx="343">
                  <c:v>34.300000000000217</c:v>
                </c:pt>
                <c:pt idx="344">
                  <c:v>34.400000000000219</c:v>
                </c:pt>
                <c:pt idx="345">
                  <c:v>34.50000000000022</c:v>
                </c:pt>
                <c:pt idx="346">
                  <c:v>34.600000000000222</c:v>
                </c:pt>
                <c:pt idx="347">
                  <c:v>34.700000000000223</c:v>
                </c:pt>
                <c:pt idx="348">
                  <c:v>34.800000000000225</c:v>
                </c:pt>
                <c:pt idx="349">
                  <c:v>34.900000000000226</c:v>
                </c:pt>
                <c:pt idx="350">
                  <c:v>35.000000000000227</c:v>
                </c:pt>
                <c:pt idx="351">
                  <c:v>35.100000000000229</c:v>
                </c:pt>
                <c:pt idx="352">
                  <c:v>35.20000000000023</c:v>
                </c:pt>
                <c:pt idx="353">
                  <c:v>35.300000000000232</c:v>
                </c:pt>
                <c:pt idx="354">
                  <c:v>35.400000000000233</c:v>
                </c:pt>
                <c:pt idx="355">
                  <c:v>35.500000000000234</c:v>
                </c:pt>
                <c:pt idx="356">
                  <c:v>35.600000000000236</c:v>
                </c:pt>
                <c:pt idx="357">
                  <c:v>35.700000000000237</c:v>
                </c:pt>
                <c:pt idx="358">
                  <c:v>35.800000000000239</c:v>
                </c:pt>
                <c:pt idx="359">
                  <c:v>35.90000000000024</c:v>
                </c:pt>
                <c:pt idx="360">
                  <c:v>36.000000000000242</c:v>
                </c:pt>
                <c:pt idx="361">
                  <c:v>36.100000000000243</c:v>
                </c:pt>
                <c:pt idx="362">
                  <c:v>36.200000000000244</c:v>
                </c:pt>
                <c:pt idx="363">
                  <c:v>36.300000000000246</c:v>
                </c:pt>
                <c:pt idx="364">
                  <c:v>36.400000000000247</c:v>
                </c:pt>
                <c:pt idx="365">
                  <c:v>36.500000000000249</c:v>
                </c:pt>
                <c:pt idx="366">
                  <c:v>36.60000000000025</c:v>
                </c:pt>
                <c:pt idx="367">
                  <c:v>36.700000000000252</c:v>
                </c:pt>
                <c:pt idx="368">
                  <c:v>36.800000000000253</c:v>
                </c:pt>
                <c:pt idx="369">
                  <c:v>36.900000000000254</c:v>
                </c:pt>
                <c:pt idx="370">
                  <c:v>37.000000000000256</c:v>
                </c:pt>
                <c:pt idx="371">
                  <c:v>37.100000000000257</c:v>
                </c:pt>
                <c:pt idx="372">
                  <c:v>37.200000000000259</c:v>
                </c:pt>
                <c:pt idx="373">
                  <c:v>37.30000000000026</c:v>
                </c:pt>
                <c:pt idx="374">
                  <c:v>37.400000000000261</c:v>
                </c:pt>
                <c:pt idx="375">
                  <c:v>37.500000000000263</c:v>
                </c:pt>
                <c:pt idx="376">
                  <c:v>37.600000000000264</c:v>
                </c:pt>
                <c:pt idx="377">
                  <c:v>37.700000000000266</c:v>
                </c:pt>
                <c:pt idx="378">
                  <c:v>37.800000000000267</c:v>
                </c:pt>
                <c:pt idx="379">
                  <c:v>37.900000000000269</c:v>
                </c:pt>
                <c:pt idx="380">
                  <c:v>38.00000000000027</c:v>
                </c:pt>
                <c:pt idx="381">
                  <c:v>38.100000000000271</c:v>
                </c:pt>
                <c:pt idx="382">
                  <c:v>38.200000000000273</c:v>
                </c:pt>
                <c:pt idx="383">
                  <c:v>38.300000000000274</c:v>
                </c:pt>
                <c:pt idx="384">
                  <c:v>38.400000000000276</c:v>
                </c:pt>
                <c:pt idx="385">
                  <c:v>38.500000000000277</c:v>
                </c:pt>
                <c:pt idx="386">
                  <c:v>38.600000000000279</c:v>
                </c:pt>
                <c:pt idx="387">
                  <c:v>38.70000000000028</c:v>
                </c:pt>
                <c:pt idx="388">
                  <c:v>38.800000000000281</c:v>
                </c:pt>
                <c:pt idx="389">
                  <c:v>38.900000000000283</c:v>
                </c:pt>
                <c:pt idx="390">
                  <c:v>39.000000000000284</c:v>
                </c:pt>
                <c:pt idx="391">
                  <c:v>39.100000000000286</c:v>
                </c:pt>
                <c:pt idx="392">
                  <c:v>39.200000000000287</c:v>
                </c:pt>
                <c:pt idx="393">
                  <c:v>39.300000000000288</c:v>
                </c:pt>
                <c:pt idx="394">
                  <c:v>39.40000000000029</c:v>
                </c:pt>
                <c:pt idx="395">
                  <c:v>39.500000000000291</c:v>
                </c:pt>
                <c:pt idx="396">
                  <c:v>39.600000000000293</c:v>
                </c:pt>
                <c:pt idx="397">
                  <c:v>39.700000000000294</c:v>
                </c:pt>
                <c:pt idx="398">
                  <c:v>39.800000000000296</c:v>
                </c:pt>
                <c:pt idx="399">
                  <c:v>39.900000000000297</c:v>
                </c:pt>
                <c:pt idx="400">
                  <c:v>40.000000000000298</c:v>
                </c:pt>
                <c:pt idx="401">
                  <c:v>40.1000000000003</c:v>
                </c:pt>
                <c:pt idx="402">
                  <c:v>40.200000000000301</c:v>
                </c:pt>
                <c:pt idx="403">
                  <c:v>40.300000000000303</c:v>
                </c:pt>
                <c:pt idx="404">
                  <c:v>40.400000000000304</c:v>
                </c:pt>
                <c:pt idx="405">
                  <c:v>40.500000000000306</c:v>
                </c:pt>
                <c:pt idx="406">
                  <c:v>40.600000000000307</c:v>
                </c:pt>
                <c:pt idx="407">
                  <c:v>40.700000000000308</c:v>
                </c:pt>
                <c:pt idx="408">
                  <c:v>40.80000000000031</c:v>
                </c:pt>
                <c:pt idx="409">
                  <c:v>40.900000000000311</c:v>
                </c:pt>
                <c:pt idx="410">
                  <c:v>41.000000000000313</c:v>
                </c:pt>
                <c:pt idx="411">
                  <c:v>41.100000000000314</c:v>
                </c:pt>
                <c:pt idx="412">
                  <c:v>41.200000000000315</c:v>
                </c:pt>
                <c:pt idx="413">
                  <c:v>41.300000000000317</c:v>
                </c:pt>
                <c:pt idx="414">
                  <c:v>41.400000000000318</c:v>
                </c:pt>
                <c:pt idx="415">
                  <c:v>41.50000000000032</c:v>
                </c:pt>
                <c:pt idx="416">
                  <c:v>41.600000000000321</c:v>
                </c:pt>
                <c:pt idx="417">
                  <c:v>41.700000000000323</c:v>
                </c:pt>
                <c:pt idx="418">
                  <c:v>41.800000000000324</c:v>
                </c:pt>
                <c:pt idx="419">
                  <c:v>41.900000000000325</c:v>
                </c:pt>
                <c:pt idx="420">
                  <c:v>42.000000000000327</c:v>
                </c:pt>
                <c:pt idx="421">
                  <c:v>42.100000000000328</c:v>
                </c:pt>
                <c:pt idx="422">
                  <c:v>42.20000000000033</c:v>
                </c:pt>
                <c:pt idx="423">
                  <c:v>42.300000000000331</c:v>
                </c:pt>
                <c:pt idx="424">
                  <c:v>42.400000000000333</c:v>
                </c:pt>
                <c:pt idx="425">
                  <c:v>42.500000000000334</c:v>
                </c:pt>
                <c:pt idx="426">
                  <c:v>42.600000000000335</c:v>
                </c:pt>
                <c:pt idx="427">
                  <c:v>42.700000000000337</c:v>
                </c:pt>
                <c:pt idx="428">
                  <c:v>42.800000000000338</c:v>
                </c:pt>
                <c:pt idx="429">
                  <c:v>42.90000000000034</c:v>
                </c:pt>
                <c:pt idx="430">
                  <c:v>43.000000000000341</c:v>
                </c:pt>
                <c:pt idx="431">
                  <c:v>43.100000000000342</c:v>
                </c:pt>
                <c:pt idx="432">
                  <c:v>43.200000000000344</c:v>
                </c:pt>
                <c:pt idx="433">
                  <c:v>43.300000000000345</c:v>
                </c:pt>
                <c:pt idx="434">
                  <c:v>43.400000000000347</c:v>
                </c:pt>
                <c:pt idx="435">
                  <c:v>43.500000000000348</c:v>
                </c:pt>
                <c:pt idx="436">
                  <c:v>43.60000000000035</c:v>
                </c:pt>
                <c:pt idx="437">
                  <c:v>43.700000000000351</c:v>
                </c:pt>
                <c:pt idx="438">
                  <c:v>43.800000000000352</c:v>
                </c:pt>
                <c:pt idx="439">
                  <c:v>43.900000000000354</c:v>
                </c:pt>
                <c:pt idx="440">
                  <c:v>44.000000000000355</c:v>
                </c:pt>
                <c:pt idx="441">
                  <c:v>44.100000000000357</c:v>
                </c:pt>
                <c:pt idx="442">
                  <c:v>44.200000000000358</c:v>
                </c:pt>
                <c:pt idx="443">
                  <c:v>44.30000000000036</c:v>
                </c:pt>
                <c:pt idx="444">
                  <c:v>44.400000000000361</c:v>
                </c:pt>
                <c:pt idx="445">
                  <c:v>44.500000000000362</c:v>
                </c:pt>
                <c:pt idx="446">
                  <c:v>44.600000000000364</c:v>
                </c:pt>
                <c:pt idx="447">
                  <c:v>44.700000000000365</c:v>
                </c:pt>
                <c:pt idx="448">
                  <c:v>44.800000000000367</c:v>
                </c:pt>
                <c:pt idx="449">
                  <c:v>44.900000000000368</c:v>
                </c:pt>
                <c:pt idx="450">
                  <c:v>45.000000000000369</c:v>
                </c:pt>
              </c:numCache>
            </c:numRef>
          </c:xVal>
          <c:yVal>
            <c:numRef>
              <c:f>'[5]ej 3 grafico'!$B$6:$B$456</c:f>
              <c:numCache>
                <c:formatCode>General</c:formatCode>
                <c:ptCount val="451"/>
                <c:pt idx="0">
                  <c:v>-5</c:v>
                </c:pt>
                <c:pt idx="1">
                  <c:v>-3.3449999999999998</c:v>
                </c:pt>
                <c:pt idx="2">
                  <c:v>-1.9119999999999999</c:v>
                </c:pt>
                <c:pt idx="3">
                  <c:v>-0.68900000000000006</c:v>
                </c:pt>
                <c:pt idx="4">
                  <c:v>0.3360000000000003</c:v>
                </c:pt>
                <c:pt idx="5">
                  <c:v>1.1749999999999998</c:v>
                </c:pt>
                <c:pt idx="6">
                  <c:v>1.8399999999999999</c:v>
                </c:pt>
                <c:pt idx="7">
                  <c:v>2.343</c:v>
                </c:pt>
                <c:pt idx="8">
                  <c:v>2.6959999999999997</c:v>
                </c:pt>
                <c:pt idx="9">
                  <c:v>2.9110000000000014</c:v>
                </c:pt>
                <c:pt idx="10">
                  <c:v>2.9999999999999982</c:v>
                </c:pt>
                <c:pt idx="11">
                  <c:v>2.9749999999999979</c:v>
                </c:pt>
                <c:pt idx="12">
                  <c:v>2.847999999999999</c:v>
                </c:pt>
                <c:pt idx="13">
                  <c:v>2.6310000000000038</c:v>
                </c:pt>
                <c:pt idx="14">
                  <c:v>2.3359999999999985</c:v>
                </c:pt>
                <c:pt idx="15">
                  <c:v>1.9749999999999979</c:v>
                </c:pt>
                <c:pt idx="16">
                  <c:v>1.5599999999999987</c:v>
                </c:pt>
                <c:pt idx="17">
                  <c:v>1.102999999999998</c:v>
                </c:pt>
                <c:pt idx="18">
                  <c:v>0.61599999999999966</c:v>
                </c:pt>
                <c:pt idx="19">
                  <c:v>0.1109999999999971</c:v>
                </c:pt>
                <c:pt idx="20">
                  <c:v>-0.40000000000000213</c:v>
                </c:pt>
                <c:pt idx="21">
                  <c:v>-0.90500000000000114</c:v>
                </c:pt>
                <c:pt idx="22">
                  <c:v>-1.3919999999999959</c:v>
                </c:pt>
                <c:pt idx="23">
                  <c:v>-1.8490000000000038</c:v>
                </c:pt>
                <c:pt idx="24">
                  <c:v>-2.2640000000000029</c:v>
                </c:pt>
                <c:pt idx="25">
                  <c:v>-2.625</c:v>
                </c:pt>
                <c:pt idx="26">
                  <c:v>-2.9200000000000017</c:v>
                </c:pt>
                <c:pt idx="27">
                  <c:v>-3.1370000000000005</c:v>
                </c:pt>
                <c:pt idx="28">
                  <c:v>-3.2639999999999958</c:v>
                </c:pt>
                <c:pt idx="29">
                  <c:v>-3.2889999999999944</c:v>
                </c:pt>
                <c:pt idx="30">
                  <c:v>-3.1999999999999957</c:v>
                </c:pt>
                <c:pt idx="31">
                  <c:v>-2.9849999999999923</c:v>
                </c:pt>
                <c:pt idx="32">
                  <c:v>-2.6319999999999837</c:v>
                </c:pt>
                <c:pt idx="33">
                  <c:v>-2.1289999999999907</c:v>
                </c:pt>
                <c:pt idx="34">
                  <c:v>-1.4639999999999773</c:v>
                </c:pt>
                <c:pt idx="35">
                  <c:v>-0.62499999999997158</c:v>
                </c:pt>
                <c:pt idx="36">
                  <c:v>0.4000000000000199</c:v>
                </c:pt>
                <c:pt idx="37">
                  <c:v>1.6230000000000473</c:v>
                </c:pt>
                <c:pt idx="38">
                  <c:v>3.0560000000000258</c:v>
                </c:pt>
                <c:pt idx="39">
                  <c:v>4.7110000000000269</c:v>
                </c:pt>
                <c:pt idx="40">
                  <c:v>6.6000000000000369</c:v>
                </c:pt>
                <c:pt idx="41">
                  <c:v>8.7350000000000421</c:v>
                </c:pt>
                <c:pt idx="42">
                  <c:v>11.128000000000029</c:v>
                </c:pt>
                <c:pt idx="43">
                  <c:v>13.791000000000025</c:v>
                </c:pt>
                <c:pt idx="44">
                  <c:v>16.736000000000033</c:v>
                </c:pt>
                <c:pt idx="45">
                  <c:v>19.975000000000009</c:v>
                </c:pt>
                <c:pt idx="46">
                  <c:v>23.519999999999982</c:v>
                </c:pt>
                <c:pt idx="47">
                  <c:v>27.382999999999967</c:v>
                </c:pt>
                <c:pt idx="48">
                  <c:v>31.575999999999937</c:v>
                </c:pt>
                <c:pt idx="49">
                  <c:v>36.110999999999919</c:v>
                </c:pt>
                <c:pt idx="50">
                  <c:v>40.999999999999943</c:v>
                </c:pt>
                <c:pt idx="51">
                  <c:v>46.254999999999853</c:v>
                </c:pt>
                <c:pt idx="52">
                  <c:v>51.887999999999906</c:v>
                </c:pt>
                <c:pt idx="53">
                  <c:v>57.910999999999888</c:v>
                </c:pt>
                <c:pt idx="54">
                  <c:v>64.3359999999998</c:v>
                </c:pt>
                <c:pt idx="55">
                  <c:v>71.174999999999812</c:v>
                </c:pt>
                <c:pt idx="56">
                  <c:v>78.439999999999756</c:v>
                </c:pt>
                <c:pt idx="57">
                  <c:v>86.142999999999674</c:v>
                </c:pt>
                <c:pt idx="58">
                  <c:v>94.295999999999594</c:v>
                </c:pt>
                <c:pt idx="59">
                  <c:v>102.91099999999956</c:v>
                </c:pt>
                <c:pt idx="60">
                  <c:v>111.99999999999952</c:v>
                </c:pt>
                <c:pt idx="61">
                  <c:v>121.57499999999946</c:v>
                </c:pt>
                <c:pt idx="62">
                  <c:v>131.6479999999994</c:v>
                </c:pt>
                <c:pt idx="63">
                  <c:v>142.23099999999931</c:v>
                </c:pt>
                <c:pt idx="64">
                  <c:v>153.33599999999927</c:v>
                </c:pt>
                <c:pt idx="65">
                  <c:v>164.97499999999914</c:v>
                </c:pt>
                <c:pt idx="66">
                  <c:v>177.15999999999906</c:v>
                </c:pt>
                <c:pt idx="67">
                  <c:v>189.90299999999905</c:v>
                </c:pt>
                <c:pt idx="68">
                  <c:v>203.21599999999893</c:v>
                </c:pt>
                <c:pt idx="69">
                  <c:v>217.1109999999988</c:v>
                </c:pt>
                <c:pt idx="70">
                  <c:v>231.59999999999874</c:v>
                </c:pt>
                <c:pt idx="71">
                  <c:v>246.69499999999857</c:v>
                </c:pt>
                <c:pt idx="72">
                  <c:v>262.40799999999854</c:v>
                </c:pt>
                <c:pt idx="73">
                  <c:v>278.75099999999838</c:v>
                </c:pt>
                <c:pt idx="74">
                  <c:v>295.73599999999828</c:v>
                </c:pt>
                <c:pt idx="75">
                  <c:v>313.37499999999807</c:v>
                </c:pt>
                <c:pt idx="76">
                  <c:v>331.67999999999807</c:v>
                </c:pt>
                <c:pt idx="77">
                  <c:v>350.66299999999791</c:v>
                </c:pt>
                <c:pt idx="78">
                  <c:v>370.33599999999768</c:v>
                </c:pt>
                <c:pt idx="79">
                  <c:v>390.71099999999763</c:v>
                </c:pt>
                <c:pt idx="80">
                  <c:v>411.79999999999734</c:v>
                </c:pt>
                <c:pt idx="81">
                  <c:v>433.61499999999717</c:v>
                </c:pt>
                <c:pt idx="82">
                  <c:v>456.16799999999705</c:v>
                </c:pt>
                <c:pt idx="83">
                  <c:v>479.47099999999682</c:v>
                </c:pt>
                <c:pt idx="84">
                  <c:v>503.53599999999653</c:v>
                </c:pt>
                <c:pt idx="85">
                  <c:v>528.37499999999648</c:v>
                </c:pt>
                <c:pt idx="86">
                  <c:v>553.99999999999613</c:v>
                </c:pt>
                <c:pt idx="87">
                  <c:v>580.42299999999614</c:v>
                </c:pt>
                <c:pt idx="88">
                  <c:v>607.65599999999597</c:v>
                </c:pt>
                <c:pt idx="89">
                  <c:v>635.71099999999558</c:v>
                </c:pt>
                <c:pt idx="90">
                  <c:v>664.59999999999536</c:v>
                </c:pt>
                <c:pt idx="91">
                  <c:v>694.33499999999515</c:v>
                </c:pt>
                <c:pt idx="92">
                  <c:v>724.92799999999477</c:v>
                </c:pt>
                <c:pt idx="93">
                  <c:v>756.39099999999451</c:v>
                </c:pt>
                <c:pt idx="94">
                  <c:v>788.73599999999442</c:v>
                </c:pt>
                <c:pt idx="95">
                  <c:v>821.974999999994</c:v>
                </c:pt>
                <c:pt idx="96">
                  <c:v>856.11999999999375</c:v>
                </c:pt>
                <c:pt idx="97">
                  <c:v>891.18299999999363</c:v>
                </c:pt>
                <c:pt idx="98">
                  <c:v>927.17599999999345</c:v>
                </c:pt>
                <c:pt idx="99">
                  <c:v>964.11099999999294</c:v>
                </c:pt>
                <c:pt idx="100">
                  <c:v>1001.9999999999926</c:v>
                </c:pt>
                <c:pt idx="101">
                  <c:v>1040.8549999999918</c:v>
                </c:pt>
                <c:pt idx="102">
                  <c:v>1080.6879999999919</c:v>
                </c:pt>
                <c:pt idx="103">
                  <c:v>1121.5109999999918</c:v>
                </c:pt>
                <c:pt idx="104">
                  <c:v>1163.3359999999911</c:v>
                </c:pt>
                <c:pt idx="105">
                  <c:v>1206.1749999999911</c:v>
                </c:pt>
                <c:pt idx="106">
                  <c:v>1250.0399999999906</c:v>
                </c:pt>
                <c:pt idx="107">
                  <c:v>1294.94299999999</c:v>
                </c:pt>
                <c:pt idx="108">
                  <c:v>1340.89599999999</c:v>
                </c:pt>
                <c:pt idx="109">
                  <c:v>1387.9109999999891</c:v>
                </c:pt>
                <c:pt idx="110">
                  <c:v>1435.9999999999889</c:v>
                </c:pt>
                <c:pt idx="111">
                  <c:v>1485.1749999999886</c:v>
                </c:pt>
                <c:pt idx="112">
                  <c:v>1535.4479999999878</c:v>
                </c:pt>
                <c:pt idx="113">
                  <c:v>1586.8309999999876</c:v>
                </c:pt>
                <c:pt idx="114">
                  <c:v>1639.3359999999868</c:v>
                </c:pt>
                <c:pt idx="115">
                  <c:v>1692.9749999999867</c:v>
                </c:pt>
                <c:pt idx="116">
                  <c:v>1747.7599999999859</c:v>
                </c:pt>
                <c:pt idx="117">
                  <c:v>1803.7029999999854</c:v>
                </c:pt>
                <c:pt idx="118">
                  <c:v>1860.8159999999848</c:v>
                </c:pt>
                <c:pt idx="119">
                  <c:v>1919.1109999999846</c:v>
                </c:pt>
                <c:pt idx="120">
                  <c:v>1978.599999999984</c:v>
                </c:pt>
                <c:pt idx="121">
                  <c:v>2039.2949999999837</c:v>
                </c:pt>
                <c:pt idx="122">
                  <c:v>2101.2079999999828</c:v>
                </c:pt>
                <c:pt idx="123">
                  <c:v>2164.3509999999819</c:v>
                </c:pt>
                <c:pt idx="124">
                  <c:v>2228.7359999999817</c:v>
                </c:pt>
                <c:pt idx="125">
                  <c:v>2294.3749999999814</c:v>
                </c:pt>
                <c:pt idx="126">
                  <c:v>2361.2799999999806</c:v>
                </c:pt>
                <c:pt idx="127">
                  <c:v>2429.4629999999797</c:v>
                </c:pt>
                <c:pt idx="128">
                  <c:v>2498.9359999999797</c:v>
                </c:pt>
                <c:pt idx="129">
                  <c:v>2569.7109999999789</c:v>
                </c:pt>
                <c:pt idx="130">
                  <c:v>2641.7999999999779</c:v>
                </c:pt>
                <c:pt idx="131">
                  <c:v>2715.214999999977</c:v>
                </c:pt>
                <c:pt idx="132">
                  <c:v>2789.9679999999771</c:v>
                </c:pt>
                <c:pt idx="133">
                  <c:v>2866.0709999999758</c:v>
                </c:pt>
                <c:pt idx="134">
                  <c:v>2943.5359999999755</c:v>
                </c:pt>
                <c:pt idx="135">
                  <c:v>3022.374999999975</c:v>
                </c:pt>
                <c:pt idx="136">
                  <c:v>3102.5999999999735</c:v>
                </c:pt>
                <c:pt idx="137">
                  <c:v>3184.2229999999736</c:v>
                </c:pt>
                <c:pt idx="138">
                  <c:v>3267.2559999999721</c:v>
                </c:pt>
                <c:pt idx="139">
                  <c:v>3351.7109999999716</c:v>
                </c:pt>
                <c:pt idx="140">
                  <c:v>3437.5999999999713</c:v>
                </c:pt>
                <c:pt idx="141">
                  <c:v>3524.9349999999699</c:v>
                </c:pt>
                <c:pt idx="142">
                  <c:v>3613.7279999999691</c:v>
                </c:pt>
                <c:pt idx="143">
                  <c:v>3703.9909999999686</c:v>
                </c:pt>
                <c:pt idx="144">
                  <c:v>3795.7359999999671</c:v>
                </c:pt>
                <c:pt idx="145">
                  <c:v>3888.9749999999667</c:v>
                </c:pt>
                <c:pt idx="146">
                  <c:v>3983.7199999999652</c:v>
                </c:pt>
                <c:pt idx="147">
                  <c:v>4079.9829999999647</c:v>
                </c:pt>
                <c:pt idx="148">
                  <c:v>4177.7759999999635</c:v>
                </c:pt>
                <c:pt idx="149">
                  <c:v>4277.1109999999635</c:v>
                </c:pt>
                <c:pt idx="150">
                  <c:v>4377.9999999999627</c:v>
                </c:pt>
                <c:pt idx="151">
                  <c:v>4480.4549999999608</c:v>
                </c:pt>
                <c:pt idx="152">
                  <c:v>4584.4879999999594</c:v>
                </c:pt>
                <c:pt idx="153">
                  <c:v>4690.1109999999599</c:v>
                </c:pt>
                <c:pt idx="154">
                  <c:v>4797.3359999999584</c:v>
                </c:pt>
                <c:pt idx="155">
                  <c:v>4906.1749999999574</c:v>
                </c:pt>
                <c:pt idx="156">
                  <c:v>5016.6399999999558</c:v>
                </c:pt>
                <c:pt idx="157">
                  <c:v>5128.7429999999558</c:v>
                </c:pt>
                <c:pt idx="158">
                  <c:v>5242.4959999999537</c:v>
                </c:pt>
                <c:pt idx="159">
                  <c:v>5357.9109999999537</c:v>
                </c:pt>
                <c:pt idx="160">
                  <c:v>5474.9999999999518</c:v>
                </c:pt>
                <c:pt idx="161">
                  <c:v>5593.7749999999514</c:v>
                </c:pt>
                <c:pt idx="162">
                  <c:v>5714.2479999999514</c:v>
                </c:pt>
                <c:pt idx="163">
                  <c:v>5836.4309999999523</c:v>
                </c:pt>
                <c:pt idx="164">
                  <c:v>5960.3359999999548</c:v>
                </c:pt>
                <c:pt idx="165">
                  <c:v>6085.9749999999549</c:v>
                </c:pt>
                <c:pt idx="166">
                  <c:v>6213.3599999999569</c:v>
                </c:pt>
                <c:pt idx="167">
                  <c:v>6342.502999999957</c:v>
                </c:pt>
                <c:pt idx="168">
                  <c:v>6473.4159999999583</c:v>
                </c:pt>
                <c:pt idx="169">
                  <c:v>6606.1109999999608</c:v>
                </c:pt>
                <c:pt idx="170">
                  <c:v>6740.5999999999622</c:v>
                </c:pt>
                <c:pt idx="171">
                  <c:v>6876.8949999999613</c:v>
                </c:pt>
                <c:pt idx="172">
                  <c:v>7015.0079999999653</c:v>
                </c:pt>
                <c:pt idx="173">
                  <c:v>7154.9509999999664</c:v>
                </c:pt>
                <c:pt idx="174">
                  <c:v>7296.735999999968</c:v>
                </c:pt>
                <c:pt idx="175">
                  <c:v>7440.3749999999709</c:v>
                </c:pt>
                <c:pt idx="176">
                  <c:v>7585.879999999971</c:v>
                </c:pt>
                <c:pt idx="177">
                  <c:v>7733.2629999999735</c:v>
                </c:pt>
                <c:pt idx="178">
                  <c:v>7882.5359999999746</c:v>
                </c:pt>
                <c:pt idx="179">
                  <c:v>8033.7109999999775</c:v>
                </c:pt>
                <c:pt idx="180">
                  <c:v>8186.7999999999784</c:v>
                </c:pt>
                <c:pt idx="181">
                  <c:v>8341.8149999999805</c:v>
                </c:pt>
                <c:pt idx="182">
                  <c:v>8498.7679999999837</c:v>
                </c:pt>
                <c:pt idx="183">
                  <c:v>8657.6709999999839</c:v>
                </c:pt>
                <c:pt idx="184">
                  <c:v>8818.5359999999855</c:v>
                </c:pt>
                <c:pt idx="185">
                  <c:v>8981.3749999999891</c:v>
                </c:pt>
                <c:pt idx="186">
                  <c:v>9146.1999999999898</c:v>
                </c:pt>
                <c:pt idx="187">
                  <c:v>9313.022999999992</c:v>
                </c:pt>
                <c:pt idx="188">
                  <c:v>9481.8559999999943</c:v>
                </c:pt>
                <c:pt idx="189">
                  <c:v>9652.7109999999975</c:v>
                </c:pt>
                <c:pt idx="190">
                  <c:v>9825.5999999999985</c:v>
                </c:pt>
                <c:pt idx="191">
                  <c:v>10000.535000000003</c:v>
                </c:pt>
                <c:pt idx="192">
                  <c:v>10177.528000000006</c:v>
                </c:pt>
                <c:pt idx="193">
                  <c:v>10356.591000000009</c:v>
                </c:pt>
                <c:pt idx="194">
                  <c:v>10537.736000000012</c:v>
                </c:pt>
                <c:pt idx="195">
                  <c:v>10720.975000000013</c:v>
                </c:pt>
                <c:pt idx="196">
                  <c:v>10906.320000000016</c:v>
                </c:pt>
                <c:pt idx="197">
                  <c:v>11093.783000000019</c:v>
                </c:pt>
                <c:pt idx="198">
                  <c:v>11283.376000000024</c:v>
                </c:pt>
                <c:pt idx="199">
                  <c:v>11475.111000000023</c:v>
                </c:pt>
                <c:pt idx="200">
                  <c:v>11669.000000000029</c:v>
                </c:pt>
                <c:pt idx="201">
                  <c:v>11865.055000000031</c:v>
                </c:pt>
                <c:pt idx="202">
                  <c:v>12063.288000000037</c:v>
                </c:pt>
                <c:pt idx="203">
                  <c:v>12263.711000000038</c:v>
                </c:pt>
                <c:pt idx="204">
                  <c:v>12466.336000000039</c:v>
                </c:pt>
                <c:pt idx="205">
                  <c:v>12671.175000000045</c:v>
                </c:pt>
                <c:pt idx="206">
                  <c:v>12878.240000000047</c:v>
                </c:pt>
                <c:pt idx="207">
                  <c:v>13087.543000000052</c:v>
                </c:pt>
                <c:pt idx="208">
                  <c:v>13299.096000000054</c:v>
                </c:pt>
                <c:pt idx="209">
                  <c:v>13512.911000000058</c:v>
                </c:pt>
                <c:pt idx="210">
                  <c:v>13729.000000000064</c:v>
                </c:pt>
                <c:pt idx="211">
                  <c:v>13947.375000000067</c:v>
                </c:pt>
                <c:pt idx="212">
                  <c:v>14168.04800000007</c:v>
                </c:pt>
                <c:pt idx="213">
                  <c:v>14391.031000000074</c:v>
                </c:pt>
                <c:pt idx="214">
                  <c:v>14616.336000000078</c:v>
                </c:pt>
                <c:pt idx="215">
                  <c:v>14843.97500000008</c:v>
                </c:pt>
                <c:pt idx="216">
                  <c:v>15073.960000000083</c:v>
                </c:pt>
                <c:pt idx="217">
                  <c:v>15306.303000000091</c:v>
                </c:pt>
                <c:pt idx="218">
                  <c:v>15541.016000000094</c:v>
                </c:pt>
                <c:pt idx="219">
                  <c:v>15778.111000000103</c:v>
                </c:pt>
                <c:pt idx="220">
                  <c:v>16017.600000000104</c:v>
                </c:pt>
                <c:pt idx="221">
                  <c:v>16259.495000000106</c:v>
                </c:pt>
                <c:pt idx="222">
                  <c:v>16503.808000000114</c:v>
                </c:pt>
                <c:pt idx="223">
                  <c:v>16750.551000000116</c:v>
                </c:pt>
                <c:pt idx="224">
                  <c:v>16999.736000000117</c:v>
                </c:pt>
                <c:pt idx="225">
                  <c:v>17251.375000000124</c:v>
                </c:pt>
                <c:pt idx="226">
                  <c:v>17505.480000000131</c:v>
                </c:pt>
                <c:pt idx="227">
                  <c:v>17762.063000000133</c:v>
                </c:pt>
                <c:pt idx="228">
                  <c:v>18021.13600000014</c:v>
                </c:pt>
                <c:pt idx="229">
                  <c:v>18282.711000000148</c:v>
                </c:pt>
                <c:pt idx="230">
                  <c:v>18546.800000000152</c:v>
                </c:pt>
                <c:pt idx="231">
                  <c:v>18813.415000000161</c:v>
                </c:pt>
                <c:pt idx="232">
                  <c:v>19082.568000000159</c:v>
                </c:pt>
                <c:pt idx="233">
                  <c:v>19354.271000000164</c:v>
                </c:pt>
                <c:pt idx="234">
                  <c:v>19628.536000000171</c:v>
                </c:pt>
                <c:pt idx="235">
                  <c:v>19905.375000000178</c:v>
                </c:pt>
                <c:pt idx="236">
                  <c:v>20184.800000000185</c:v>
                </c:pt>
                <c:pt idx="237">
                  <c:v>20466.823000000186</c:v>
                </c:pt>
                <c:pt idx="238">
                  <c:v>20751.456000000195</c:v>
                </c:pt>
                <c:pt idx="239">
                  <c:v>21038.711000000203</c:v>
                </c:pt>
                <c:pt idx="240">
                  <c:v>21328.60000000021</c:v>
                </c:pt>
                <c:pt idx="241">
                  <c:v>21621.135000000213</c:v>
                </c:pt>
                <c:pt idx="242">
                  <c:v>21916.32800000022</c:v>
                </c:pt>
                <c:pt idx="243">
                  <c:v>22214.191000000224</c:v>
                </c:pt>
                <c:pt idx="244">
                  <c:v>22514.736000000234</c:v>
                </c:pt>
                <c:pt idx="245">
                  <c:v>22817.975000000239</c:v>
                </c:pt>
                <c:pt idx="246">
                  <c:v>23123.920000000246</c:v>
                </c:pt>
                <c:pt idx="247">
                  <c:v>23432.583000000253</c:v>
                </c:pt>
                <c:pt idx="248">
                  <c:v>23743.976000000257</c:v>
                </c:pt>
                <c:pt idx="249">
                  <c:v>24058.111000000266</c:v>
                </c:pt>
                <c:pt idx="250">
                  <c:v>24375.000000000273</c:v>
                </c:pt>
                <c:pt idx="251">
                  <c:v>24694.655000000275</c:v>
                </c:pt>
                <c:pt idx="252">
                  <c:v>25017.088000000284</c:v>
                </c:pt>
                <c:pt idx="253">
                  <c:v>25342.311000000293</c:v>
                </c:pt>
                <c:pt idx="254">
                  <c:v>25670.336000000301</c:v>
                </c:pt>
                <c:pt idx="255">
                  <c:v>26001.175000000305</c:v>
                </c:pt>
                <c:pt idx="256">
                  <c:v>26334.840000000309</c:v>
                </c:pt>
                <c:pt idx="257">
                  <c:v>26671.343000000325</c:v>
                </c:pt>
                <c:pt idx="258">
                  <c:v>27010.696000000331</c:v>
                </c:pt>
                <c:pt idx="259">
                  <c:v>27352.911000000335</c:v>
                </c:pt>
                <c:pt idx="260">
                  <c:v>27698.000000000346</c:v>
                </c:pt>
                <c:pt idx="261">
                  <c:v>28045.975000000351</c:v>
                </c:pt>
                <c:pt idx="262">
                  <c:v>28396.848000000358</c:v>
                </c:pt>
                <c:pt idx="263">
                  <c:v>28750.631000000376</c:v>
                </c:pt>
                <c:pt idx="264">
                  <c:v>29107.336000000378</c:v>
                </c:pt>
                <c:pt idx="265">
                  <c:v>29466.975000000388</c:v>
                </c:pt>
                <c:pt idx="266">
                  <c:v>29829.560000000398</c:v>
                </c:pt>
                <c:pt idx="267">
                  <c:v>30195.103000000407</c:v>
                </c:pt>
                <c:pt idx="268">
                  <c:v>30563.616000000409</c:v>
                </c:pt>
                <c:pt idx="269">
                  <c:v>30935.111000000419</c:v>
                </c:pt>
                <c:pt idx="270">
                  <c:v>31309.600000000424</c:v>
                </c:pt>
                <c:pt idx="271">
                  <c:v>31687.095000000434</c:v>
                </c:pt>
                <c:pt idx="272">
                  <c:v>32067.60800000044</c:v>
                </c:pt>
                <c:pt idx="273">
                  <c:v>32451.151000000453</c:v>
                </c:pt>
                <c:pt idx="274">
                  <c:v>32837.736000000463</c:v>
                </c:pt>
                <c:pt idx="275">
                  <c:v>33227.375000000473</c:v>
                </c:pt>
                <c:pt idx="276">
                  <c:v>33620.080000000482</c:v>
                </c:pt>
                <c:pt idx="277">
                  <c:v>34015.863000000492</c:v>
                </c:pt>
                <c:pt idx="278">
                  <c:v>34414.736000000499</c:v>
                </c:pt>
                <c:pt idx="279">
                  <c:v>34816.711000000505</c:v>
                </c:pt>
                <c:pt idx="280">
                  <c:v>35221.800000000527</c:v>
                </c:pt>
                <c:pt idx="281">
                  <c:v>35630.015000000531</c:v>
                </c:pt>
                <c:pt idx="282">
                  <c:v>36041.368000000541</c:v>
                </c:pt>
                <c:pt idx="283">
                  <c:v>36455.871000000552</c:v>
                </c:pt>
                <c:pt idx="284">
                  <c:v>36873.53600000056</c:v>
                </c:pt>
                <c:pt idx="285">
                  <c:v>37294.375000000575</c:v>
                </c:pt>
                <c:pt idx="286">
                  <c:v>37718.400000000576</c:v>
                </c:pt>
                <c:pt idx="287">
                  <c:v>38145.623000000596</c:v>
                </c:pt>
                <c:pt idx="288">
                  <c:v>38576.056000000601</c:v>
                </c:pt>
                <c:pt idx="289">
                  <c:v>39009.711000000607</c:v>
                </c:pt>
                <c:pt idx="290">
                  <c:v>39446.600000000617</c:v>
                </c:pt>
                <c:pt idx="291">
                  <c:v>39886.735000000634</c:v>
                </c:pt>
                <c:pt idx="292">
                  <c:v>40330.128000000645</c:v>
                </c:pt>
                <c:pt idx="293">
                  <c:v>40776.791000000652</c:v>
                </c:pt>
                <c:pt idx="294">
                  <c:v>41226.736000000674</c:v>
                </c:pt>
                <c:pt idx="295">
                  <c:v>41679.975000000682</c:v>
                </c:pt>
                <c:pt idx="296">
                  <c:v>42136.520000000695</c:v>
                </c:pt>
                <c:pt idx="297">
                  <c:v>42596.3830000007</c:v>
                </c:pt>
                <c:pt idx="298">
                  <c:v>43059.576000000707</c:v>
                </c:pt>
                <c:pt idx="299">
                  <c:v>43526.111000000725</c:v>
                </c:pt>
                <c:pt idx="300">
                  <c:v>43996.000000000735</c:v>
                </c:pt>
                <c:pt idx="301">
                  <c:v>44469.255000000754</c:v>
                </c:pt>
                <c:pt idx="302">
                  <c:v>44945.888000000763</c:v>
                </c:pt>
                <c:pt idx="303">
                  <c:v>45425.911000000771</c:v>
                </c:pt>
                <c:pt idx="304">
                  <c:v>45909.336000000789</c:v>
                </c:pt>
                <c:pt idx="305">
                  <c:v>46396.175000000803</c:v>
                </c:pt>
                <c:pt idx="306">
                  <c:v>46886.44000000081</c:v>
                </c:pt>
                <c:pt idx="307">
                  <c:v>47380.143000000826</c:v>
                </c:pt>
                <c:pt idx="308">
                  <c:v>47877.296000000839</c:v>
                </c:pt>
                <c:pt idx="309">
                  <c:v>48377.911000000844</c:v>
                </c:pt>
                <c:pt idx="310">
                  <c:v>48882.000000000866</c:v>
                </c:pt>
                <c:pt idx="311">
                  <c:v>49389.57500000087</c:v>
                </c:pt>
                <c:pt idx="312">
                  <c:v>49900.648000000889</c:v>
                </c:pt>
                <c:pt idx="313">
                  <c:v>50415.231000000909</c:v>
                </c:pt>
                <c:pt idx="314">
                  <c:v>50933.33600000092</c:v>
                </c:pt>
                <c:pt idx="315">
                  <c:v>51454.97500000093</c:v>
                </c:pt>
                <c:pt idx="316">
                  <c:v>51980.160000000942</c:v>
                </c:pt>
                <c:pt idx="317">
                  <c:v>52508.903000000959</c:v>
                </c:pt>
                <c:pt idx="318">
                  <c:v>53041.216000000975</c:v>
                </c:pt>
                <c:pt idx="319">
                  <c:v>53577.111000000994</c:v>
                </c:pt>
                <c:pt idx="320">
                  <c:v>54116.600000001003</c:v>
                </c:pt>
                <c:pt idx="321">
                  <c:v>54659.695000001018</c:v>
                </c:pt>
                <c:pt idx="322">
                  <c:v>55206.408000001029</c:v>
                </c:pt>
                <c:pt idx="323">
                  <c:v>55756.751000001044</c:v>
                </c:pt>
                <c:pt idx="324">
                  <c:v>56310.736000001059</c:v>
                </c:pt>
                <c:pt idx="325">
                  <c:v>56868.375000001077</c:v>
                </c:pt>
                <c:pt idx="326">
                  <c:v>57429.680000001084</c:v>
                </c:pt>
                <c:pt idx="327">
                  <c:v>57994.663000001099</c:v>
                </c:pt>
                <c:pt idx="328">
                  <c:v>58563.336000001123</c:v>
                </c:pt>
                <c:pt idx="329">
                  <c:v>59135.711000001138</c:v>
                </c:pt>
                <c:pt idx="330">
                  <c:v>59711.80000000116</c:v>
                </c:pt>
                <c:pt idx="331">
                  <c:v>60291.615000001169</c:v>
                </c:pt>
                <c:pt idx="332">
                  <c:v>60875.168000001191</c:v>
                </c:pt>
                <c:pt idx="333">
                  <c:v>61462.471000001191</c:v>
                </c:pt>
                <c:pt idx="334">
                  <c:v>62053.536000001208</c:v>
                </c:pt>
                <c:pt idx="335">
                  <c:v>62648.375000001244</c:v>
                </c:pt>
                <c:pt idx="336">
                  <c:v>63247.000000001244</c:v>
                </c:pt>
                <c:pt idx="337">
                  <c:v>63849.423000001276</c:v>
                </c:pt>
                <c:pt idx="338">
                  <c:v>64455.656000001283</c:v>
                </c:pt>
                <c:pt idx="339">
                  <c:v>65065.711000001305</c:v>
                </c:pt>
                <c:pt idx="340">
                  <c:v>65679.600000001315</c:v>
                </c:pt>
                <c:pt idx="341">
                  <c:v>66297.335000001345</c:v>
                </c:pt>
                <c:pt idx="342">
                  <c:v>66918.928000001353</c:v>
                </c:pt>
                <c:pt idx="343">
                  <c:v>67544.391000001357</c:v>
                </c:pt>
                <c:pt idx="344">
                  <c:v>68173.736000001387</c:v>
                </c:pt>
                <c:pt idx="345">
                  <c:v>68806.975000001403</c:v>
                </c:pt>
                <c:pt idx="346">
                  <c:v>69444.120000001407</c:v>
                </c:pt>
                <c:pt idx="347">
                  <c:v>70085.183000001431</c:v>
                </c:pt>
                <c:pt idx="348">
                  <c:v>70730.176000001462</c:v>
                </c:pt>
                <c:pt idx="349">
                  <c:v>71379.111000001474</c:v>
                </c:pt>
                <c:pt idx="350">
                  <c:v>72032.000000001484</c:v>
                </c:pt>
                <c:pt idx="351">
                  <c:v>72688.855000001524</c:v>
                </c:pt>
                <c:pt idx="352">
                  <c:v>73349.688000001523</c:v>
                </c:pt>
                <c:pt idx="353">
                  <c:v>74014.511000001541</c:v>
                </c:pt>
                <c:pt idx="354">
                  <c:v>74683.336000001567</c:v>
                </c:pt>
                <c:pt idx="355">
                  <c:v>75356.175000001589</c:v>
                </c:pt>
                <c:pt idx="356">
                  <c:v>76033.040000001594</c:v>
                </c:pt>
                <c:pt idx="357">
                  <c:v>76713.9430000016</c:v>
                </c:pt>
                <c:pt idx="358">
                  <c:v>77398.896000001652</c:v>
                </c:pt>
                <c:pt idx="359">
                  <c:v>78087.911000001666</c:v>
                </c:pt>
                <c:pt idx="360">
                  <c:v>78781.000000001673</c:v>
                </c:pt>
                <c:pt idx="361">
                  <c:v>79478.175000001691</c:v>
                </c:pt>
                <c:pt idx="362">
                  <c:v>80179.448000001736</c:v>
                </c:pt>
                <c:pt idx="363">
                  <c:v>80884.831000001752</c:v>
                </c:pt>
                <c:pt idx="364">
                  <c:v>81594.336000001756</c:v>
                </c:pt>
                <c:pt idx="365">
                  <c:v>82307.975000001781</c:v>
                </c:pt>
                <c:pt idx="366">
                  <c:v>83025.760000001799</c:v>
                </c:pt>
                <c:pt idx="367">
                  <c:v>83747.703000001828</c:v>
                </c:pt>
                <c:pt idx="368">
                  <c:v>84473.816000001854</c:v>
                </c:pt>
                <c:pt idx="369">
                  <c:v>85204.111000001867</c:v>
                </c:pt>
                <c:pt idx="370">
                  <c:v>85938.600000001883</c:v>
                </c:pt>
                <c:pt idx="371">
                  <c:v>86677.295000001905</c:v>
                </c:pt>
                <c:pt idx="372">
                  <c:v>87420.208000001934</c:v>
                </c:pt>
                <c:pt idx="373">
                  <c:v>88167.351000001945</c:v>
                </c:pt>
                <c:pt idx="374">
                  <c:v>88918.736000001969</c:v>
                </c:pt>
                <c:pt idx="375">
                  <c:v>89674.375000001994</c:v>
                </c:pt>
                <c:pt idx="376">
                  <c:v>90434.280000002007</c:v>
                </c:pt>
                <c:pt idx="377">
                  <c:v>91198.463000002026</c:v>
                </c:pt>
                <c:pt idx="378">
                  <c:v>91966.936000002053</c:v>
                </c:pt>
                <c:pt idx="379">
                  <c:v>92739.711000002077</c:v>
                </c:pt>
                <c:pt idx="380">
                  <c:v>93516.800000002098</c:v>
                </c:pt>
                <c:pt idx="381">
                  <c:v>94298.215000002136</c:v>
                </c:pt>
                <c:pt idx="382">
                  <c:v>95083.968000002147</c:v>
                </c:pt>
                <c:pt idx="383">
                  <c:v>95874.071000002179</c:v>
                </c:pt>
                <c:pt idx="384">
                  <c:v>96668.53600000219</c:v>
                </c:pt>
                <c:pt idx="385">
                  <c:v>97467.375000002241</c:v>
                </c:pt>
                <c:pt idx="386">
                  <c:v>98270.600000002232</c:v>
                </c:pt>
                <c:pt idx="387">
                  <c:v>99078.223000002254</c:v>
                </c:pt>
                <c:pt idx="388">
                  <c:v>99890.256000002293</c:v>
                </c:pt>
                <c:pt idx="389">
                  <c:v>100706.71100000231</c:v>
                </c:pt>
                <c:pt idx="390">
                  <c:v>101527.60000000235</c:v>
                </c:pt>
                <c:pt idx="391">
                  <c:v>102352.93500000236</c:v>
                </c:pt>
                <c:pt idx="392">
                  <c:v>103182.7280000024</c:v>
                </c:pt>
                <c:pt idx="393">
                  <c:v>104016.99100000241</c:v>
                </c:pt>
                <c:pt idx="394">
                  <c:v>104855.73600000243</c:v>
                </c:pt>
                <c:pt idx="395">
                  <c:v>105698.97500000247</c:v>
                </c:pt>
                <c:pt idx="396">
                  <c:v>106546.72000000249</c:v>
                </c:pt>
                <c:pt idx="397">
                  <c:v>107398.98300000251</c:v>
                </c:pt>
                <c:pt idx="398">
                  <c:v>108255.77600000254</c:v>
                </c:pt>
                <c:pt idx="399">
                  <c:v>109117.11100000257</c:v>
                </c:pt>
                <c:pt idx="400">
                  <c:v>109983.00000000259</c:v>
                </c:pt>
                <c:pt idx="401">
                  <c:v>110853.45500000262</c:v>
                </c:pt>
                <c:pt idx="402">
                  <c:v>111728.48800000266</c:v>
                </c:pt>
                <c:pt idx="403">
                  <c:v>112608.11100000267</c:v>
                </c:pt>
                <c:pt idx="404">
                  <c:v>113492.3360000027</c:v>
                </c:pt>
                <c:pt idx="405">
                  <c:v>114381.17500000271</c:v>
                </c:pt>
                <c:pt idx="406">
                  <c:v>115274.64000000274</c:v>
                </c:pt>
                <c:pt idx="407">
                  <c:v>116172.74300000275</c:v>
                </c:pt>
                <c:pt idx="408">
                  <c:v>117075.49600000281</c:v>
                </c:pt>
                <c:pt idx="409">
                  <c:v>117982.91100000283</c:v>
                </c:pt>
                <c:pt idx="410">
                  <c:v>118895.00000000288</c:v>
                </c:pt>
                <c:pt idx="411">
                  <c:v>119811.77500000288</c:v>
                </c:pt>
                <c:pt idx="412">
                  <c:v>120733.24800000292</c:v>
                </c:pt>
                <c:pt idx="413">
                  <c:v>121659.43100000294</c:v>
                </c:pt>
                <c:pt idx="414">
                  <c:v>122590.33600000295</c:v>
                </c:pt>
                <c:pt idx="415">
                  <c:v>123525.97500000302</c:v>
                </c:pt>
                <c:pt idx="416">
                  <c:v>124466.36000000304</c:v>
                </c:pt>
                <c:pt idx="417">
                  <c:v>125411.50300000305</c:v>
                </c:pt>
                <c:pt idx="418">
                  <c:v>126361.41600000308</c:v>
                </c:pt>
                <c:pt idx="419">
                  <c:v>127316.11100000312</c:v>
                </c:pt>
                <c:pt idx="420">
                  <c:v>128275.60000000315</c:v>
                </c:pt>
                <c:pt idx="421">
                  <c:v>129239.89500000318</c:v>
                </c:pt>
                <c:pt idx="422">
                  <c:v>130209.0080000032</c:v>
                </c:pt>
                <c:pt idx="423">
                  <c:v>131182.95100000323</c:v>
                </c:pt>
                <c:pt idx="424">
                  <c:v>132161.73600000326</c:v>
                </c:pt>
                <c:pt idx="425">
                  <c:v>133145.37500000329</c:v>
                </c:pt>
                <c:pt idx="426">
                  <c:v>134133.88000000335</c:v>
                </c:pt>
                <c:pt idx="427">
                  <c:v>135127.26300000335</c:v>
                </c:pt>
                <c:pt idx="428">
                  <c:v>136125.53600000337</c:v>
                </c:pt>
                <c:pt idx="429">
                  <c:v>137128.71100000342</c:v>
                </c:pt>
                <c:pt idx="430">
                  <c:v>138136.80000000345</c:v>
                </c:pt>
                <c:pt idx="431">
                  <c:v>139149.81500000347</c:v>
                </c:pt>
                <c:pt idx="432">
                  <c:v>140167.76800000353</c:v>
                </c:pt>
                <c:pt idx="433">
                  <c:v>141190.67100000355</c:v>
                </c:pt>
                <c:pt idx="434">
                  <c:v>142218.53600000357</c:v>
                </c:pt>
                <c:pt idx="435">
                  <c:v>143251.37500000361</c:v>
                </c:pt>
                <c:pt idx="436">
                  <c:v>144289.20000000362</c:v>
                </c:pt>
                <c:pt idx="437">
                  <c:v>145332.02300000368</c:v>
                </c:pt>
                <c:pt idx="438">
                  <c:v>146379.8560000037</c:v>
                </c:pt>
                <c:pt idx="439">
                  <c:v>147432.71100000371</c:v>
                </c:pt>
                <c:pt idx="440">
                  <c:v>148490.60000000379</c:v>
                </c:pt>
                <c:pt idx="441">
                  <c:v>149553.53500000379</c:v>
                </c:pt>
                <c:pt idx="442">
                  <c:v>150621.52800000383</c:v>
                </c:pt>
                <c:pt idx="443">
                  <c:v>151694.59100000386</c:v>
                </c:pt>
                <c:pt idx="444">
                  <c:v>152772.7360000039</c:v>
                </c:pt>
                <c:pt idx="445">
                  <c:v>153855.97500000393</c:v>
                </c:pt>
                <c:pt idx="446">
                  <c:v>154944.32000000397</c:v>
                </c:pt>
                <c:pt idx="447">
                  <c:v>156037.78300000401</c:v>
                </c:pt>
                <c:pt idx="448">
                  <c:v>157136.37600000401</c:v>
                </c:pt>
                <c:pt idx="449">
                  <c:v>158240.11100000408</c:v>
                </c:pt>
                <c:pt idx="450">
                  <c:v>159349.0000000041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899-4410-87CF-7E5F88ED27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0797808"/>
        <c:axId val="760799056"/>
      </c:scatterChart>
      <c:valAx>
        <c:axId val="760797808"/>
        <c:scaling>
          <c:orientation val="minMax"/>
          <c:max val="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760799056"/>
        <c:crosses val="autoZero"/>
        <c:crossBetween val="midCat"/>
      </c:valAx>
      <c:valAx>
        <c:axId val="760799056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76079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B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BO"/>
    </a:p>
  </c:txPr>
  <c:printSettings>
    <c:headerFooter/>
    <c:pageMargins b="0.75" l="0.7" r="0.7" t="0.75" header="0.3" footer="0.3"/>
    <c:pageSetup/>
  </c:printSettings>
  <c:userShapes r:id="rId3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002060"/>
              </a:solidFill>
              <a:latin typeface="+mn-lt"/>
              <a:ea typeface="+mn-ea"/>
              <a:cs typeface="+mn-cs"/>
            </a:defRPr>
          </a:pPr>
          <a:endParaRPr lang="es-B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Gráfico de la serie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'[3]METODO NEWTON RAPHSON'!$B$13:$B$19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'[3]METODO NEWTON RAPHSON'!$C$13:$C$19</c:f>
              <c:numCache>
                <c:formatCode>General</c:formatCode>
                <c:ptCount val="7"/>
                <c:pt idx="0">
                  <c:v>2</c:v>
                </c:pt>
                <c:pt idx="1">
                  <c:v>2.3823260835880866</c:v>
                </c:pt>
                <c:pt idx="2">
                  <c:v>2.37726433917677</c:v>
                </c:pt>
                <c:pt idx="3">
                  <c:v>2.3772632034546555</c:v>
                </c:pt>
                <c:pt idx="4">
                  <c:v>2.3772632034545986</c:v>
                </c:pt>
                <c:pt idx="5">
                  <c:v>2.3772632034545977</c:v>
                </c:pt>
                <c:pt idx="6">
                  <c:v>2.3772632034545982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411-463C-A4BE-EA04DBEE01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507215"/>
        <c:axId val="455506383"/>
      </c:scatterChart>
      <c:valAx>
        <c:axId val="455507215"/>
        <c:scaling>
          <c:orientation val="minMax"/>
          <c:max val="6"/>
          <c:min val="1"/>
        </c:scaling>
        <c:delete val="0"/>
        <c:axPos val="b"/>
        <c:majorGridlines>
          <c:spPr>
            <a:ln w="9525" cap="flat" cmpd="sng" algn="ctr">
              <a:solidFill>
                <a:schemeClr val="accent3">
                  <a:lumMod val="20000"/>
                  <a:lumOff val="8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sq" cmpd="sng" algn="ctr">
            <a:solidFill>
              <a:srgbClr val="FF0000"/>
            </a:solidFill>
            <a:round/>
            <a:headEnd type="triangle"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455506383"/>
        <c:crosses val="autoZero"/>
        <c:crossBetween val="midCat"/>
        <c:majorUnit val="1"/>
      </c:valAx>
      <c:valAx>
        <c:axId val="455506383"/>
        <c:scaling>
          <c:orientation val="minMax"/>
          <c:min val="2.2999999999999998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FF0000"/>
            </a:solidFill>
            <a:round/>
            <a:headEnd type="triangle"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4555072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002060"/>
              </a:solidFill>
              <a:latin typeface="+mn-lt"/>
              <a:ea typeface="+mn-ea"/>
              <a:cs typeface="+mn-cs"/>
            </a:defRPr>
          </a:pPr>
          <a:endParaRPr lang="es-B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rgbClr val="002060"/>
          </a:solidFill>
        </a:defRPr>
      </a:pPr>
      <a:endParaRPr lang="es-BO"/>
    </a:p>
  </c:txPr>
  <c:printSettings>
    <c:headerFooter/>
    <c:pageMargins b="0.75" l="0.7" r="0.7" t="0.75" header="0.3" footer="0.3"/>
    <c:pageSetup/>
  </c:printSettings>
  <c:userShapes r:id="rId3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C00000"/>
                </a:solidFill>
                <a:latin typeface="+mn-lt"/>
                <a:ea typeface="+mn-ea"/>
                <a:cs typeface="+mn-cs"/>
              </a:defRPr>
            </a:pPr>
            <a:r>
              <a:rPr lang="es-BO"/>
              <a:t>Gráfico del</a:t>
            </a:r>
            <a:r>
              <a:rPr lang="es-BO" baseline="0"/>
              <a:t> error</a:t>
            </a:r>
          </a:p>
        </c:rich>
      </c:tx>
      <c:overlay val="0"/>
      <c:spPr>
        <a:solidFill>
          <a:srgbClr val="FFC000">
            <a:alpha val="8000"/>
          </a:srgb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C00000"/>
              </a:solidFill>
              <a:latin typeface="+mn-lt"/>
              <a:ea typeface="+mn-ea"/>
              <a:cs typeface="+mn-cs"/>
            </a:defRPr>
          </a:pPr>
          <a:endParaRPr lang="es-B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Gráfico del error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'[3]METODO NEWTON RAPHSON'!$B$14:$B$19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'[3]METODO NEWTON RAPHSON'!$D$14:$D$19</c:f>
              <c:numCache>
                <c:formatCode>General</c:formatCode>
                <c:ptCount val="6"/>
                <c:pt idx="0">
                  <c:v>0.16048436283426609</c:v>
                </c:pt>
                <c:pt idx="1">
                  <c:v>2.1292307834262208E-3</c:v>
                </c:pt>
                <c:pt idx="2">
                  <c:v>4.7774353000768262E-7</c:v>
                </c:pt>
                <c:pt idx="3">
                  <c:v>2.3911285371432208E-14</c:v>
                </c:pt>
                <c:pt idx="4">
                  <c:v>3.736138339286284E-16</c:v>
                </c:pt>
                <c:pt idx="5">
                  <c:v>1.8680691696431418E-16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7B4-42F4-AEEA-8174EB4F32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507215"/>
        <c:axId val="455506383"/>
      </c:scatterChart>
      <c:valAx>
        <c:axId val="455507215"/>
        <c:scaling>
          <c:orientation val="minMax"/>
          <c:max val="6"/>
          <c:min val="1"/>
        </c:scaling>
        <c:delete val="0"/>
        <c:axPos val="b"/>
        <c:majorGridlines>
          <c:spPr>
            <a:ln w="9525" cap="flat" cmpd="sng" algn="ctr">
              <a:solidFill>
                <a:schemeClr val="accent3">
                  <a:lumMod val="20000"/>
                  <a:lumOff val="8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sq" cmpd="sng" algn="ctr">
            <a:solidFill>
              <a:srgbClr val="FF0000"/>
            </a:solidFill>
            <a:round/>
            <a:headEnd type="triangle"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455506383"/>
        <c:crosses val="autoZero"/>
        <c:crossBetween val="midCat"/>
        <c:majorUnit val="1"/>
      </c:valAx>
      <c:valAx>
        <c:axId val="455506383"/>
        <c:scaling>
          <c:orientation val="minMax"/>
          <c:max val="0.16050000000000003"/>
          <c:min val="-5.0000000000000012E-4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FF0000"/>
            </a:solidFill>
            <a:round/>
            <a:headEnd type="triangle"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455507215"/>
        <c:crosses val="autoZero"/>
        <c:crossBetween val="midCat"/>
        <c:majorUnit val="2.0000000000000004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002060"/>
              </a:solidFill>
              <a:latin typeface="+mn-lt"/>
              <a:ea typeface="+mn-ea"/>
              <a:cs typeface="+mn-cs"/>
            </a:defRPr>
          </a:pPr>
          <a:endParaRPr lang="es-B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rgbClr val="002060"/>
          </a:solidFill>
        </a:defRPr>
      </a:pPr>
      <a:endParaRPr lang="es-BO"/>
    </a:p>
  </c:txPr>
  <c:printSettings>
    <c:headerFooter/>
    <c:pageMargins b="0.75" l="0.7" r="0.7" t="0.75" header="0.3" footer="0.3"/>
    <c:pageSetup/>
  </c:printSettings>
  <c:userShapes r:id="rId3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002060"/>
              </a:solidFill>
              <a:latin typeface="+mn-lt"/>
              <a:ea typeface="+mn-ea"/>
              <a:cs typeface="+mn-cs"/>
            </a:defRPr>
          </a:pPr>
          <a:endParaRPr lang="es-B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Gráfico de la serie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'EJERCICIO 3'!$B$13:$B$21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'EJERCICIO 3'!$C$13:$C$21</c:f>
              <c:numCache>
                <c:formatCode>0.0000</c:formatCode>
                <c:ptCount val="9"/>
                <c:pt idx="0">
                  <c:v>3</c:v>
                </c:pt>
                <c:pt idx="1">
                  <c:v>5.1333333333333204</c:v>
                </c:pt>
                <c:pt idx="2">
                  <c:v>4.2697500565332396</c:v>
                </c:pt>
                <c:pt idx="3">
                  <c:v>3.7929344806432264</c:v>
                </c:pt>
                <c:pt idx="4">
                  <c:v>3.5998192883980815</c:v>
                </c:pt>
                <c:pt idx="5">
                  <c:v>3.5643380328473402</c:v>
                </c:pt>
                <c:pt idx="6">
                  <c:v>3.5631621003251914</c:v>
                </c:pt>
                <c:pt idx="7">
                  <c:v>3.5631608248635542</c:v>
                </c:pt>
                <c:pt idx="8">
                  <c:v>3.5631608248620532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D47-4B63-866A-3253D03C3B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507215"/>
        <c:axId val="455506383"/>
      </c:scatterChart>
      <c:valAx>
        <c:axId val="455507215"/>
        <c:scaling>
          <c:orientation val="minMax"/>
          <c:max val="8"/>
          <c:min val="0"/>
        </c:scaling>
        <c:delete val="0"/>
        <c:axPos val="b"/>
        <c:majorGridlines>
          <c:spPr>
            <a:ln w="9525" cap="flat" cmpd="sng" algn="ctr">
              <a:solidFill>
                <a:schemeClr val="accent3">
                  <a:lumMod val="20000"/>
                  <a:lumOff val="8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sq" cmpd="sng" algn="ctr">
            <a:solidFill>
              <a:srgbClr val="FF0000"/>
            </a:solidFill>
            <a:round/>
            <a:headEnd type="triangle"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455506383"/>
        <c:crosses val="autoZero"/>
        <c:crossBetween val="midCat"/>
        <c:majorUnit val="1"/>
      </c:valAx>
      <c:valAx>
        <c:axId val="455506383"/>
        <c:scaling>
          <c:orientation val="minMax"/>
          <c:min val="3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FF0000"/>
            </a:solidFill>
            <a:round/>
            <a:headEnd type="triangle"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4555072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002060"/>
              </a:solidFill>
              <a:latin typeface="+mn-lt"/>
              <a:ea typeface="+mn-ea"/>
              <a:cs typeface="+mn-cs"/>
            </a:defRPr>
          </a:pPr>
          <a:endParaRPr lang="es-B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rgbClr val="002060"/>
          </a:solidFill>
        </a:defRPr>
      </a:pPr>
      <a:endParaRPr lang="es-BO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BO" u="sng"/>
              <a:t>función</a:t>
            </a:r>
            <a:r>
              <a:rPr lang="es-BO" baseline="0"/>
              <a:t> de f(x)</a:t>
            </a:r>
            <a:endParaRPr lang="es-B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B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f(x)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[4]Gráfica!$A$6:$A$456</c:f>
              <c:numCache>
                <c:formatCode>0.000</c:formatCode>
                <c:ptCount val="451"/>
                <c:pt idx="0">
                  <c:v>-40</c:v>
                </c:pt>
                <c:pt idx="1">
                  <c:v>-39.9</c:v>
                </c:pt>
                <c:pt idx="2">
                  <c:v>-39.799999999999997</c:v>
                </c:pt>
                <c:pt idx="3">
                  <c:v>-39.699999999999996</c:v>
                </c:pt>
                <c:pt idx="4">
                  <c:v>-39.599999999999994</c:v>
                </c:pt>
                <c:pt idx="5">
                  <c:v>-39.499999999999993</c:v>
                </c:pt>
                <c:pt idx="6">
                  <c:v>-39.399999999999991</c:v>
                </c:pt>
                <c:pt idx="7">
                  <c:v>-39.29999999999999</c:v>
                </c:pt>
                <c:pt idx="8">
                  <c:v>-39.199999999999989</c:v>
                </c:pt>
                <c:pt idx="9">
                  <c:v>-39.099999999999987</c:v>
                </c:pt>
                <c:pt idx="10">
                  <c:v>-38.999999999999986</c:v>
                </c:pt>
                <c:pt idx="11">
                  <c:v>-38.899999999999984</c:v>
                </c:pt>
                <c:pt idx="12">
                  <c:v>-38.799999999999983</c:v>
                </c:pt>
                <c:pt idx="13">
                  <c:v>-38.699999999999982</c:v>
                </c:pt>
                <c:pt idx="14">
                  <c:v>-38.59999999999998</c:v>
                </c:pt>
                <c:pt idx="15">
                  <c:v>-38.499999999999979</c:v>
                </c:pt>
                <c:pt idx="16">
                  <c:v>-38.399999999999977</c:v>
                </c:pt>
                <c:pt idx="17">
                  <c:v>-38.299999999999976</c:v>
                </c:pt>
                <c:pt idx="18">
                  <c:v>-38.199999999999974</c:v>
                </c:pt>
                <c:pt idx="19">
                  <c:v>-38.099999999999973</c:v>
                </c:pt>
                <c:pt idx="20">
                  <c:v>-37.999999999999972</c:v>
                </c:pt>
                <c:pt idx="21">
                  <c:v>-37.89999999999997</c:v>
                </c:pt>
                <c:pt idx="22">
                  <c:v>-37.799999999999969</c:v>
                </c:pt>
                <c:pt idx="23">
                  <c:v>-37.699999999999967</c:v>
                </c:pt>
                <c:pt idx="24">
                  <c:v>-37.599999999999966</c:v>
                </c:pt>
                <c:pt idx="25">
                  <c:v>-37.499999999999964</c:v>
                </c:pt>
                <c:pt idx="26">
                  <c:v>-37.399999999999963</c:v>
                </c:pt>
                <c:pt idx="27">
                  <c:v>-37.299999999999962</c:v>
                </c:pt>
                <c:pt idx="28">
                  <c:v>-37.19999999999996</c:v>
                </c:pt>
                <c:pt idx="29">
                  <c:v>-37.099999999999959</c:v>
                </c:pt>
                <c:pt idx="30">
                  <c:v>-36.999999999999957</c:v>
                </c:pt>
                <c:pt idx="31">
                  <c:v>-36.899999999999956</c:v>
                </c:pt>
                <c:pt idx="32">
                  <c:v>-36.799999999999955</c:v>
                </c:pt>
                <c:pt idx="33">
                  <c:v>-36.699999999999953</c:v>
                </c:pt>
                <c:pt idx="34">
                  <c:v>-36.599999999999952</c:v>
                </c:pt>
                <c:pt idx="35">
                  <c:v>-36.49999999999995</c:v>
                </c:pt>
                <c:pt idx="36">
                  <c:v>-36.399999999999949</c:v>
                </c:pt>
                <c:pt idx="37">
                  <c:v>-36.299999999999947</c:v>
                </c:pt>
                <c:pt idx="38">
                  <c:v>-36.199999999999946</c:v>
                </c:pt>
                <c:pt idx="39">
                  <c:v>-36.099999999999945</c:v>
                </c:pt>
                <c:pt idx="40">
                  <c:v>-35.999999999999943</c:v>
                </c:pt>
                <c:pt idx="41">
                  <c:v>-35.899999999999942</c:v>
                </c:pt>
                <c:pt idx="42">
                  <c:v>-35.79999999999994</c:v>
                </c:pt>
                <c:pt idx="43">
                  <c:v>-35.699999999999939</c:v>
                </c:pt>
                <c:pt idx="44">
                  <c:v>-35.599999999999937</c:v>
                </c:pt>
                <c:pt idx="45">
                  <c:v>-35.499999999999936</c:v>
                </c:pt>
                <c:pt idx="46">
                  <c:v>-35.399999999999935</c:v>
                </c:pt>
                <c:pt idx="47">
                  <c:v>-35.299999999999933</c:v>
                </c:pt>
                <c:pt idx="48">
                  <c:v>-35.199999999999932</c:v>
                </c:pt>
                <c:pt idx="49">
                  <c:v>-35.09999999999993</c:v>
                </c:pt>
                <c:pt idx="50">
                  <c:v>-34.999999999999929</c:v>
                </c:pt>
                <c:pt idx="51">
                  <c:v>-34.899999999999928</c:v>
                </c:pt>
                <c:pt idx="52">
                  <c:v>-34.799999999999926</c:v>
                </c:pt>
                <c:pt idx="53">
                  <c:v>-34.699999999999925</c:v>
                </c:pt>
                <c:pt idx="54">
                  <c:v>-34.599999999999923</c:v>
                </c:pt>
                <c:pt idx="55">
                  <c:v>-34.499999999999922</c:v>
                </c:pt>
                <c:pt idx="56">
                  <c:v>-34.39999999999992</c:v>
                </c:pt>
                <c:pt idx="57">
                  <c:v>-34.299999999999919</c:v>
                </c:pt>
                <c:pt idx="58">
                  <c:v>-34.199999999999918</c:v>
                </c:pt>
                <c:pt idx="59">
                  <c:v>-34.099999999999916</c:v>
                </c:pt>
                <c:pt idx="60">
                  <c:v>-33.999999999999915</c:v>
                </c:pt>
                <c:pt idx="61">
                  <c:v>-33.899999999999913</c:v>
                </c:pt>
                <c:pt idx="62">
                  <c:v>-33.799999999999912</c:v>
                </c:pt>
                <c:pt idx="63">
                  <c:v>-33.69999999999991</c:v>
                </c:pt>
                <c:pt idx="64">
                  <c:v>-33.599999999999909</c:v>
                </c:pt>
                <c:pt idx="65">
                  <c:v>-33.499999999999908</c:v>
                </c:pt>
                <c:pt idx="66">
                  <c:v>-33.399999999999906</c:v>
                </c:pt>
                <c:pt idx="67">
                  <c:v>-33.299999999999905</c:v>
                </c:pt>
                <c:pt idx="68">
                  <c:v>-33.199999999999903</c:v>
                </c:pt>
                <c:pt idx="69">
                  <c:v>-33.099999999999902</c:v>
                </c:pt>
                <c:pt idx="70">
                  <c:v>-32.999999999999901</c:v>
                </c:pt>
                <c:pt idx="71">
                  <c:v>-32.899999999999899</c:v>
                </c:pt>
                <c:pt idx="72">
                  <c:v>-32.799999999999898</c:v>
                </c:pt>
                <c:pt idx="73">
                  <c:v>-32.699999999999896</c:v>
                </c:pt>
                <c:pt idx="74">
                  <c:v>-32.599999999999895</c:v>
                </c:pt>
                <c:pt idx="75">
                  <c:v>-32.499999999999893</c:v>
                </c:pt>
                <c:pt idx="76">
                  <c:v>-32.399999999999892</c:v>
                </c:pt>
                <c:pt idx="77">
                  <c:v>-32.299999999999891</c:v>
                </c:pt>
                <c:pt idx="78">
                  <c:v>-32.199999999999889</c:v>
                </c:pt>
                <c:pt idx="79">
                  <c:v>-32.099999999999888</c:v>
                </c:pt>
                <c:pt idx="80">
                  <c:v>-31.999999999999886</c:v>
                </c:pt>
                <c:pt idx="81">
                  <c:v>-31.899999999999885</c:v>
                </c:pt>
                <c:pt idx="82">
                  <c:v>-31.799999999999883</c:v>
                </c:pt>
                <c:pt idx="83">
                  <c:v>-31.699999999999882</c:v>
                </c:pt>
                <c:pt idx="84">
                  <c:v>-31.599999999999881</c:v>
                </c:pt>
                <c:pt idx="85">
                  <c:v>-31.499999999999879</c:v>
                </c:pt>
                <c:pt idx="86">
                  <c:v>-31.399999999999878</c:v>
                </c:pt>
                <c:pt idx="87">
                  <c:v>-31.299999999999876</c:v>
                </c:pt>
                <c:pt idx="88">
                  <c:v>-31.199999999999875</c:v>
                </c:pt>
                <c:pt idx="89">
                  <c:v>-31.099999999999874</c:v>
                </c:pt>
                <c:pt idx="90">
                  <c:v>-30.999999999999872</c:v>
                </c:pt>
                <c:pt idx="91">
                  <c:v>-30.899999999999871</c:v>
                </c:pt>
                <c:pt idx="92">
                  <c:v>-30.799999999999869</c:v>
                </c:pt>
                <c:pt idx="93">
                  <c:v>-30.699999999999868</c:v>
                </c:pt>
                <c:pt idx="94">
                  <c:v>-30.599999999999866</c:v>
                </c:pt>
                <c:pt idx="95">
                  <c:v>-30.499999999999865</c:v>
                </c:pt>
                <c:pt idx="96">
                  <c:v>-30.399999999999864</c:v>
                </c:pt>
                <c:pt idx="97">
                  <c:v>-30.299999999999862</c:v>
                </c:pt>
                <c:pt idx="98">
                  <c:v>-30.199999999999861</c:v>
                </c:pt>
                <c:pt idx="99">
                  <c:v>-30.099999999999859</c:v>
                </c:pt>
                <c:pt idx="100">
                  <c:v>-29.999999999999858</c:v>
                </c:pt>
                <c:pt idx="101">
                  <c:v>-29.899999999999856</c:v>
                </c:pt>
                <c:pt idx="102">
                  <c:v>-29.799999999999855</c:v>
                </c:pt>
                <c:pt idx="103">
                  <c:v>-29.699999999999854</c:v>
                </c:pt>
                <c:pt idx="104">
                  <c:v>-29.599999999999852</c:v>
                </c:pt>
                <c:pt idx="105">
                  <c:v>-29.499999999999851</c:v>
                </c:pt>
                <c:pt idx="106">
                  <c:v>-29.399999999999849</c:v>
                </c:pt>
                <c:pt idx="107">
                  <c:v>-29.299999999999848</c:v>
                </c:pt>
                <c:pt idx="108">
                  <c:v>-29.199999999999847</c:v>
                </c:pt>
                <c:pt idx="109">
                  <c:v>-29.099999999999845</c:v>
                </c:pt>
                <c:pt idx="110">
                  <c:v>-28.999999999999844</c:v>
                </c:pt>
                <c:pt idx="111">
                  <c:v>-28.899999999999842</c:v>
                </c:pt>
                <c:pt idx="112">
                  <c:v>-28.799999999999841</c:v>
                </c:pt>
                <c:pt idx="113">
                  <c:v>-28.699999999999839</c:v>
                </c:pt>
                <c:pt idx="114">
                  <c:v>-28.599999999999838</c:v>
                </c:pt>
                <c:pt idx="115">
                  <c:v>-28.499999999999837</c:v>
                </c:pt>
                <c:pt idx="116">
                  <c:v>-28.399999999999835</c:v>
                </c:pt>
                <c:pt idx="117">
                  <c:v>-28.299999999999834</c:v>
                </c:pt>
                <c:pt idx="118">
                  <c:v>-28.199999999999832</c:v>
                </c:pt>
                <c:pt idx="119">
                  <c:v>-28.099999999999831</c:v>
                </c:pt>
                <c:pt idx="120">
                  <c:v>-27.999999999999829</c:v>
                </c:pt>
                <c:pt idx="121">
                  <c:v>-27.899999999999828</c:v>
                </c:pt>
                <c:pt idx="122">
                  <c:v>-27.799999999999827</c:v>
                </c:pt>
                <c:pt idx="123">
                  <c:v>-27.699999999999825</c:v>
                </c:pt>
                <c:pt idx="124">
                  <c:v>-27.599999999999824</c:v>
                </c:pt>
                <c:pt idx="125">
                  <c:v>-27.499999999999822</c:v>
                </c:pt>
                <c:pt idx="126">
                  <c:v>-27.399999999999821</c:v>
                </c:pt>
                <c:pt idx="127">
                  <c:v>-27.29999999999982</c:v>
                </c:pt>
                <c:pt idx="128">
                  <c:v>-27.199999999999818</c:v>
                </c:pt>
                <c:pt idx="129">
                  <c:v>-27.099999999999817</c:v>
                </c:pt>
                <c:pt idx="130">
                  <c:v>-26.999999999999815</c:v>
                </c:pt>
                <c:pt idx="131">
                  <c:v>-26.899999999999814</c:v>
                </c:pt>
                <c:pt idx="132">
                  <c:v>-26.799999999999812</c:v>
                </c:pt>
                <c:pt idx="133">
                  <c:v>-26.699999999999811</c:v>
                </c:pt>
                <c:pt idx="134">
                  <c:v>-26.59999999999981</c:v>
                </c:pt>
                <c:pt idx="135">
                  <c:v>-26.499999999999808</c:v>
                </c:pt>
                <c:pt idx="136">
                  <c:v>-26.399999999999807</c:v>
                </c:pt>
                <c:pt idx="137">
                  <c:v>-26.299999999999805</c:v>
                </c:pt>
                <c:pt idx="138">
                  <c:v>-26.199999999999804</c:v>
                </c:pt>
                <c:pt idx="139">
                  <c:v>-26.099999999999802</c:v>
                </c:pt>
                <c:pt idx="140">
                  <c:v>-25.999999999999801</c:v>
                </c:pt>
                <c:pt idx="141">
                  <c:v>-25.8999999999998</c:v>
                </c:pt>
                <c:pt idx="142">
                  <c:v>-25.799999999999798</c:v>
                </c:pt>
                <c:pt idx="143">
                  <c:v>-25.699999999999797</c:v>
                </c:pt>
                <c:pt idx="144">
                  <c:v>-25.599999999999795</c:v>
                </c:pt>
                <c:pt idx="145">
                  <c:v>-25.499999999999794</c:v>
                </c:pt>
                <c:pt idx="146">
                  <c:v>-25.399999999999793</c:v>
                </c:pt>
                <c:pt idx="147">
                  <c:v>-25.299999999999791</c:v>
                </c:pt>
                <c:pt idx="148">
                  <c:v>-25.19999999999979</c:v>
                </c:pt>
                <c:pt idx="149">
                  <c:v>-25.099999999999788</c:v>
                </c:pt>
                <c:pt idx="150">
                  <c:v>-24.999999999999787</c:v>
                </c:pt>
                <c:pt idx="151">
                  <c:v>-24.899999999999785</c:v>
                </c:pt>
                <c:pt idx="152">
                  <c:v>-24.799999999999784</c:v>
                </c:pt>
                <c:pt idx="153">
                  <c:v>-24.699999999999783</c:v>
                </c:pt>
                <c:pt idx="154">
                  <c:v>-24.599999999999781</c:v>
                </c:pt>
                <c:pt idx="155">
                  <c:v>-24.49999999999978</c:v>
                </c:pt>
                <c:pt idx="156">
                  <c:v>-24.399999999999778</c:v>
                </c:pt>
                <c:pt idx="157">
                  <c:v>-24.299999999999777</c:v>
                </c:pt>
                <c:pt idx="158">
                  <c:v>-24.199999999999775</c:v>
                </c:pt>
                <c:pt idx="159">
                  <c:v>-24.099999999999774</c:v>
                </c:pt>
                <c:pt idx="160">
                  <c:v>-23.999999999999773</c:v>
                </c:pt>
                <c:pt idx="161">
                  <c:v>-23.899999999999771</c:v>
                </c:pt>
                <c:pt idx="162">
                  <c:v>-23.79999999999977</c:v>
                </c:pt>
                <c:pt idx="163">
                  <c:v>-23.699999999999768</c:v>
                </c:pt>
                <c:pt idx="164">
                  <c:v>-23.599999999999767</c:v>
                </c:pt>
                <c:pt idx="165">
                  <c:v>-23.499999999999766</c:v>
                </c:pt>
                <c:pt idx="166">
                  <c:v>-23.399999999999764</c:v>
                </c:pt>
                <c:pt idx="167">
                  <c:v>-23.299999999999763</c:v>
                </c:pt>
                <c:pt idx="168">
                  <c:v>-23.199999999999761</c:v>
                </c:pt>
                <c:pt idx="169">
                  <c:v>-23.09999999999976</c:v>
                </c:pt>
                <c:pt idx="170">
                  <c:v>-22.999999999999758</c:v>
                </c:pt>
                <c:pt idx="171">
                  <c:v>-22.899999999999757</c:v>
                </c:pt>
                <c:pt idx="172">
                  <c:v>-22.799999999999756</c:v>
                </c:pt>
                <c:pt idx="173">
                  <c:v>-22.699999999999754</c:v>
                </c:pt>
                <c:pt idx="174">
                  <c:v>-22.599999999999753</c:v>
                </c:pt>
                <c:pt idx="175">
                  <c:v>-22.499999999999751</c:v>
                </c:pt>
                <c:pt idx="176">
                  <c:v>-22.39999999999975</c:v>
                </c:pt>
                <c:pt idx="177">
                  <c:v>-22.299999999999748</c:v>
                </c:pt>
                <c:pt idx="178">
                  <c:v>-22.199999999999747</c:v>
                </c:pt>
                <c:pt idx="179">
                  <c:v>-22.099999999999746</c:v>
                </c:pt>
                <c:pt idx="180">
                  <c:v>-21.999999999999744</c:v>
                </c:pt>
                <c:pt idx="181">
                  <c:v>-21.899999999999743</c:v>
                </c:pt>
                <c:pt idx="182">
                  <c:v>-21.799999999999741</c:v>
                </c:pt>
                <c:pt idx="183">
                  <c:v>-21.69999999999974</c:v>
                </c:pt>
                <c:pt idx="184">
                  <c:v>-21.599999999999739</c:v>
                </c:pt>
                <c:pt idx="185">
                  <c:v>-21.499999999999737</c:v>
                </c:pt>
                <c:pt idx="186">
                  <c:v>-21.399999999999736</c:v>
                </c:pt>
                <c:pt idx="187">
                  <c:v>-21.299999999999734</c:v>
                </c:pt>
                <c:pt idx="188">
                  <c:v>-21.199999999999733</c:v>
                </c:pt>
                <c:pt idx="189">
                  <c:v>-21.099999999999731</c:v>
                </c:pt>
                <c:pt idx="190">
                  <c:v>-20.99999999999973</c:v>
                </c:pt>
                <c:pt idx="191">
                  <c:v>-20.899999999999729</c:v>
                </c:pt>
                <c:pt idx="192">
                  <c:v>-20.799999999999727</c:v>
                </c:pt>
                <c:pt idx="193">
                  <c:v>-20.699999999999726</c:v>
                </c:pt>
                <c:pt idx="194">
                  <c:v>-20.599999999999724</c:v>
                </c:pt>
                <c:pt idx="195">
                  <c:v>-20.499999999999723</c:v>
                </c:pt>
                <c:pt idx="196">
                  <c:v>-20.399999999999721</c:v>
                </c:pt>
                <c:pt idx="197">
                  <c:v>-20.29999999999972</c:v>
                </c:pt>
                <c:pt idx="198">
                  <c:v>-20.199999999999719</c:v>
                </c:pt>
                <c:pt idx="199">
                  <c:v>-20.099999999999717</c:v>
                </c:pt>
                <c:pt idx="200">
                  <c:v>-19.999999999999716</c:v>
                </c:pt>
                <c:pt idx="201">
                  <c:v>-19.899999999999714</c:v>
                </c:pt>
                <c:pt idx="202">
                  <c:v>-19.799999999999713</c:v>
                </c:pt>
                <c:pt idx="203">
                  <c:v>-19.699999999999712</c:v>
                </c:pt>
                <c:pt idx="204">
                  <c:v>-19.59999999999971</c:v>
                </c:pt>
                <c:pt idx="205">
                  <c:v>-19.499999999999709</c:v>
                </c:pt>
                <c:pt idx="206">
                  <c:v>-19.399999999999707</c:v>
                </c:pt>
                <c:pt idx="207">
                  <c:v>-19.299999999999706</c:v>
                </c:pt>
                <c:pt idx="208">
                  <c:v>-19.199999999999704</c:v>
                </c:pt>
                <c:pt idx="209">
                  <c:v>-19.099999999999703</c:v>
                </c:pt>
                <c:pt idx="210">
                  <c:v>-18.999999999999702</c:v>
                </c:pt>
                <c:pt idx="211">
                  <c:v>-18.8999999999997</c:v>
                </c:pt>
                <c:pt idx="212">
                  <c:v>-18.799999999999699</c:v>
                </c:pt>
                <c:pt idx="213">
                  <c:v>-18.699999999999697</c:v>
                </c:pt>
                <c:pt idx="214">
                  <c:v>-18.599999999999696</c:v>
                </c:pt>
                <c:pt idx="215">
                  <c:v>-18.499999999999694</c:v>
                </c:pt>
                <c:pt idx="216">
                  <c:v>-18.399999999999693</c:v>
                </c:pt>
                <c:pt idx="217">
                  <c:v>-18.299999999999692</c:v>
                </c:pt>
                <c:pt idx="218">
                  <c:v>-18.19999999999969</c:v>
                </c:pt>
                <c:pt idx="219">
                  <c:v>-18.099999999999689</c:v>
                </c:pt>
                <c:pt idx="220">
                  <c:v>-17.999999999999687</c:v>
                </c:pt>
                <c:pt idx="221">
                  <c:v>-17.899999999999686</c:v>
                </c:pt>
                <c:pt idx="222">
                  <c:v>-17.799999999999685</c:v>
                </c:pt>
                <c:pt idx="223">
                  <c:v>-17.699999999999683</c:v>
                </c:pt>
                <c:pt idx="224">
                  <c:v>-17.599999999999682</c:v>
                </c:pt>
                <c:pt idx="225">
                  <c:v>-17.49999999999968</c:v>
                </c:pt>
                <c:pt idx="226">
                  <c:v>-17.399999999999679</c:v>
                </c:pt>
                <c:pt idx="227">
                  <c:v>-17.299999999999677</c:v>
                </c:pt>
                <c:pt idx="228">
                  <c:v>-17.199999999999676</c:v>
                </c:pt>
                <c:pt idx="229">
                  <c:v>-17.099999999999675</c:v>
                </c:pt>
                <c:pt idx="230">
                  <c:v>-16.999999999999673</c:v>
                </c:pt>
                <c:pt idx="231">
                  <c:v>-16.899999999999672</c:v>
                </c:pt>
                <c:pt idx="232">
                  <c:v>-16.79999999999967</c:v>
                </c:pt>
                <c:pt idx="233">
                  <c:v>-16.699999999999669</c:v>
                </c:pt>
                <c:pt idx="234">
                  <c:v>-16.599999999999667</c:v>
                </c:pt>
                <c:pt idx="235">
                  <c:v>-16.499999999999666</c:v>
                </c:pt>
                <c:pt idx="236">
                  <c:v>-16.399999999999665</c:v>
                </c:pt>
                <c:pt idx="237">
                  <c:v>-16.299999999999663</c:v>
                </c:pt>
                <c:pt idx="238">
                  <c:v>-16.199999999999662</c:v>
                </c:pt>
                <c:pt idx="239">
                  <c:v>-16.09999999999966</c:v>
                </c:pt>
                <c:pt idx="240">
                  <c:v>-15.999999999999661</c:v>
                </c:pt>
                <c:pt idx="241">
                  <c:v>-15.899999999999661</c:v>
                </c:pt>
                <c:pt idx="242">
                  <c:v>-15.799999999999661</c:v>
                </c:pt>
                <c:pt idx="243">
                  <c:v>-15.699999999999662</c:v>
                </c:pt>
                <c:pt idx="244">
                  <c:v>-15.599999999999662</c:v>
                </c:pt>
                <c:pt idx="245">
                  <c:v>-15.499999999999662</c:v>
                </c:pt>
                <c:pt idx="246">
                  <c:v>-15.399999999999663</c:v>
                </c:pt>
                <c:pt idx="247">
                  <c:v>-15.299999999999663</c:v>
                </c:pt>
                <c:pt idx="248">
                  <c:v>-15.199999999999664</c:v>
                </c:pt>
                <c:pt idx="249">
                  <c:v>-15.099999999999664</c:v>
                </c:pt>
                <c:pt idx="250">
                  <c:v>-14.999999999999664</c:v>
                </c:pt>
                <c:pt idx="251">
                  <c:v>-14.899999999999665</c:v>
                </c:pt>
                <c:pt idx="252">
                  <c:v>-14.799999999999665</c:v>
                </c:pt>
                <c:pt idx="253">
                  <c:v>-14.699999999999665</c:v>
                </c:pt>
                <c:pt idx="254">
                  <c:v>-14.599999999999666</c:v>
                </c:pt>
                <c:pt idx="255">
                  <c:v>-14.499999999999666</c:v>
                </c:pt>
                <c:pt idx="256">
                  <c:v>-14.399999999999666</c:v>
                </c:pt>
                <c:pt idx="257">
                  <c:v>-14.299999999999667</c:v>
                </c:pt>
                <c:pt idx="258">
                  <c:v>-14.199999999999667</c:v>
                </c:pt>
                <c:pt idx="259">
                  <c:v>-14.099999999999667</c:v>
                </c:pt>
                <c:pt idx="260">
                  <c:v>-13.999999999999668</c:v>
                </c:pt>
                <c:pt idx="261">
                  <c:v>-13.899999999999668</c:v>
                </c:pt>
                <c:pt idx="262">
                  <c:v>-13.799999999999669</c:v>
                </c:pt>
                <c:pt idx="263">
                  <c:v>-13.699999999999669</c:v>
                </c:pt>
                <c:pt idx="264">
                  <c:v>-13.599999999999669</c:v>
                </c:pt>
                <c:pt idx="265">
                  <c:v>-13.49999999999967</c:v>
                </c:pt>
                <c:pt idx="266">
                  <c:v>-13.39999999999967</c:v>
                </c:pt>
                <c:pt idx="267">
                  <c:v>-13.29999999999967</c:v>
                </c:pt>
                <c:pt idx="268">
                  <c:v>-13.199999999999671</c:v>
                </c:pt>
                <c:pt idx="269">
                  <c:v>-13.099999999999671</c:v>
                </c:pt>
                <c:pt idx="270">
                  <c:v>-12.999999999999671</c:v>
                </c:pt>
                <c:pt idx="271">
                  <c:v>-12.899999999999672</c:v>
                </c:pt>
                <c:pt idx="272">
                  <c:v>-12.799999999999672</c:v>
                </c:pt>
                <c:pt idx="273">
                  <c:v>-12.699999999999672</c:v>
                </c:pt>
                <c:pt idx="274">
                  <c:v>-12.599999999999673</c:v>
                </c:pt>
                <c:pt idx="275">
                  <c:v>-12.499999999999673</c:v>
                </c:pt>
                <c:pt idx="276">
                  <c:v>-12.399999999999674</c:v>
                </c:pt>
                <c:pt idx="277">
                  <c:v>-12.299999999999674</c:v>
                </c:pt>
                <c:pt idx="278">
                  <c:v>-12.199999999999674</c:v>
                </c:pt>
                <c:pt idx="279">
                  <c:v>-12.099999999999675</c:v>
                </c:pt>
                <c:pt idx="280">
                  <c:v>-11.999999999999675</c:v>
                </c:pt>
                <c:pt idx="281">
                  <c:v>-11.899999999999675</c:v>
                </c:pt>
                <c:pt idx="282">
                  <c:v>-11.799999999999676</c:v>
                </c:pt>
                <c:pt idx="283">
                  <c:v>-11.699999999999676</c:v>
                </c:pt>
                <c:pt idx="284">
                  <c:v>-11.599999999999676</c:v>
                </c:pt>
                <c:pt idx="285">
                  <c:v>-11.499999999999677</c:v>
                </c:pt>
                <c:pt idx="286">
                  <c:v>-11.399999999999677</c:v>
                </c:pt>
                <c:pt idx="287">
                  <c:v>-11.299999999999677</c:v>
                </c:pt>
                <c:pt idx="288">
                  <c:v>-11.199999999999678</c:v>
                </c:pt>
                <c:pt idx="289">
                  <c:v>-11.099999999999678</c:v>
                </c:pt>
                <c:pt idx="290">
                  <c:v>-10.999999999999678</c:v>
                </c:pt>
                <c:pt idx="291">
                  <c:v>-10.899999999999679</c:v>
                </c:pt>
                <c:pt idx="292">
                  <c:v>-10.799999999999679</c:v>
                </c:pt>
                <c:pt idx="293">
                  <c:v>-10.69999999999968</c:v>
                </c:pt>
                <c:pt idx="294">
                  <c:v>-10.59999999999968</c:v>
                </c:pt>
                <c:pt idx="295">
                  <c:v>-10.49999999999968</c:v>
                </c:pt>
                <c:pt idx="296">
                  <c:v>-10.399999999999681</c:v>
                </c:pt>
                <c:pt idx="297">
                  <c:v>-10.299999999999681</c:v>
                </c:pt>
                <c:pt idx="298">
                  <c:v>-10.199999999999681</c:v>
                </c:pt>
                <c:pt idx="299">
                  <c:v>-10.099999999999682</c:v>
                </c:pt>
                <c:pt idx="300">
                  <c:v>-9.999999999999682</c:v>
                </c:pt>
                <c:pt idx="301">
                  <c:v>-9.8999999999996824</c:v>
                </c:pt>
                <c:pt idx="302">
                  <c:v>-9.7999999999996827</c:v>
                </c:pt>
                <c:pt idx="303">
                  <c:v>-9.6999999999996831</c:v>
                </c:pt>
                <c:pt idx="304">
                  <c:v>-9.5999999999996835</c:v>
                </c:pt>
                <c:pt idx="305">
                  <c:v>-9.4999999999996838</c:v>
                </c:pt>
                <c:pt idx="306">
                  <c:v>-9.3999999999996842</c:v>
                </c:pt>
                <c:pt idx="307">
                  <c:v>-9.2999999999996845</c:v>
                </c:pt>
                <c:pt idx="308">
                  <c:v>-9.1999999999996849</c:v>
                </c:pt>
                <c:pt idx="309">
                  <c:v>-9.0999999999996852</c:v>
                </c:pt>
                <c:pt idx="310">
                  <c:v>-8.9999999999996856</c:v>
                </c:pt>
                <c:pt idx="311">
                  <c:v>-8.8999999999996859</c:v>
                </c:pt>
                <c:pt idx="312">
                  <c:v>-8.7999999999996863</c:v>
                </c:pt>
                <c:pt idx="313">
                  <c:v>-8.6999999999996867</c:v>
                </c:pt>
                <c:pt idx="314">
                  <c:v>-8.599999999999687</c:v>
                </c:pt>
                <c:pt idx="315">
                  <c:v>-8.4999999999996874</c:v>
                </c:pt>
                <c:pt idx="316">
                  <c:v>-8.3999999999996877</c:v>
                </c:pt>
                <c:pt idx="317">
                  <c:v>-8.2999999999996881</c:v>
                </c:pt>
                <c:pt idx="318">
                  <c:v>-8.1999999999996884</c:v>
                </c:pt>
                <c:pt idx="319">
                  <c:v>-8.0999999999996888</c:v>
                </c:pt>
                <c:pt idx="320">
                  <c:v>-7.9999999999996891</c:v>
                </c:pt>
                <c:pt idx="321">
                  <c:v>-7.8999999999996895</c:v>
                </c:pt>
                <c:pt idx="322">
                  <c:v>-7.7999999999996898</c:v>
                </c:pt>
                <c:pt idx="323">
                  <c:v>-7.6999999999996902</c:v>
                </c:pt>
                <c:pt idx="324">
                  <c:v>-7.5999999999996906</c:v>
                </c:pt>
                <c:pt idx="325">
                  <c:v>-7.4999999999996909</c:v>
                </c:pt>
                <c:pt idx="326">
                  <c:v>-7.3999999999996913</c:v>
                </c:pt>
                <c:pt idx="327">
                  <c:v>-7.2999999999996916</c:v>
                </c:pt>
                <c:pt idx="328">
                  <c:v>-7.199999999999692</c:v>
                </c:pt>
                <c:pt idx="329">
                  <c:v>-7.0999999999996923</c:v>
                </c:pt>
                <c:pt idx="330">
                  <c:v>-6.9999999999996927</c:v>
                </c:pt>
                <c:pt idx="331">
                  <c:v>-6.899999999999693</c:v>
                </c:pt>
                <c:pt idx="332">
                  <c:v>-6.7999999999996934</c:v>
                </c:pt>
                <c:pt idx="333">
                  <c:v>-6.6999999999996938</c:v>
                </c:pt>
                <c:pt idx="334">
                  <c:v>-6.5999999999996941</c:v>
                </c:pt>
                <c:pt idx="335">
                  <c:v>-6.4999999999996945</c:v>
                </c:pt>
                <c:pt idx="336">
                  <c:v>-6.3999999999996948</c:v>
                </c:pt>
                <c:pt idx="337">
                  <c:v>-6.2999999999996952</c:v>
                </c:pt>
                <c:pt idx="338">
                  <c:v>-6.1999999999996955</c:v>
                </c:pt>
                <c:pt idx="339">
                  <c:v>-6.0999999999996959</c:v>
                </c:pt>
                <c:pt idx="340">
                  <c:v>-5.9999999999996962</c:v>
                </c:pt>
                <c:pt idx="341">
                  <c:v>-5.8999999999996966</c:v>
                </c:pt>
                <c:pt idx="342">
                  <c:v>-5.799999999999697</c:v>
                </c:pt>
                <c:pt idx="343">
                  <c:v>-5.6999999999996973</c:v>
                </c:pt>
                <c:pt idx="344">
                  <c:v>-5.5999999999996977</c:v>
                </c:pt>
                <c:pt idx="345">
                  <c:v>-5.499999999999698</c:v>
                </c:pt>
                <c:pt idx="346">
                  <c:v>-5.3999999999996984</c:v>
                </c:pt>
                <c:pt idx="347">
                  <c:v>-5.2999999999996987</c:v>
                </c:pt>
                <c:pt idx="348">
                  <c:v>-5.1999999999996991</c:v>
                </c:pt>
                <c:pt idx="349">
                  <c:v>-5.0999999999996994</c:v>
                </c:pt>
                <c:pt idx="350">
                  <c:v>-4.9999999999996998</c:v>
                </c:pt>
                <c:pt idx="351">
                  <c:v>-4.8999999999997002</c:v>
                </c:pt>
                <c:pt idx="352">
                  <c:v>-4.7999999999997005</c:v>
                </c:pt>
                <c:pt idx="353">
                  <c:v>-4.6999999999997009</c:v>
                </c:pt>
                <c:pt idx="354">
                  <c:v>-4.5999999999997012</c:v>
                </c:pt>
                <c:pt idx="355">
                  <c:v>-4.4999999999997016</c:v>
                </c:pt>
                <c:pt idx="356">
                  <c:v>-4.3999999999997019</c:v>
                </c:pt>
                <c:pt idx="357">
                  <c:v>-4.2999999999997023</c:v>
                </c:pt>
                <c:pt idx="358">
                  <c:v>-4.1999999999997026</c:v>
                </c:pt>
                <c:pt idx="359">
                  <c:v>-4.099999999999703</c:v>
                </c:pt>
                <c:pt idx="360">
                  <c:v>-3.9999999999997029</c:v>
                </c:pt>
                <c:pt idx="361">
                  <c:v>-3.8999999999997028</c:v>
                </c:pt>
                <c:pt idx="362">
                  <c:v>-3.7999999999997027</c:v>
                </c:pt>
                <c:pt idx="363">
                  <c:v>-3.6999999999997026</c:v>
                </c:pt>
                <c:pt idx="364">
                  <c:v>-3.5999999999997025</c:v>
                </c:pt>
                <c:pt idx="365">
                  <c:v>-3.4999999999997025</c:v>
                </c:pt>
                <c:pt idx="366">
                  <c:v>-3.3999999999997024</c:v>
                </c:pt>
                <c:pt idx="367">
                  <c:v>-3.2999999999997023</c:v>
                </c:pt>
                <c:pt idx="368">
                  <c:v>-3.1999999999997022</c:v>
                </c:pt>
                <c:pt idx="369">
                  <c:v>-3.0999999999997021</c:v>
                </c:pt>
                <c:pt idx="370">
                  <c:v>-2.999999999999702</c:v>
                </c:pt>
                <c:pt idx="371">
                  <c:v>-2.8999999999997019</c:v>
                </c:pt>
                <c:pt idx="372">
                  <c:v>-2.7999999999997018</c:v>
                </c:pt>
                <c:pt idx="373">
                  <c:v>-2.6999999999997017</c:v>
                </c:pt>
                <c:pt idx="374">
                  <c:v>-2.5999999999997017</c:v>
                </c:pt>
                <c:pt idx="375">
                  <c:v>-2.4999999999997016</c:v>
                </c:pt>
                <c:pt idx="376">
                  <c:v>-2.3999999999997015</c:v>
                </c:pt>
                <c:pt idx="377">
                  <c:v>-2.2999999999997014</c:v>
                </c:pt>
                <c:pt idx="378">
                  <c:v>-2.1999999999997013</c:v>
                </c:pt>
                <c:pt idx="379">
                  <c:v>-2.0999999999997012</c:v>
                </c:pt>
                <c:pt idx="380">
                  <c:v>-1.9999999999997011</c:v>
                </c:pt>
                <c:pt idx="381">
                  <c:v>-1.899999999999701</c:v>
                </c:pt>
                <c:pt idx="382">
                  <c:v>-1.799999999999701</c:v>
                </c:pt>
                <c:pt idx="383">
                  <c:v>-1.6999999999997009</c:v>
                </c:pt>
                <c:pt idx="384">
                  <c:v>-1.5999999999997008</c:v>
                </c:pt>
                <c:pt idx="385">
                  <c:v>-1.4999999999997007</c:v>
                </c:pt>
                <c:pt idx="386">
                  <c:v>-1.3999999999997006</c:v>
                </c:pt>
                <c:pt idx="387">
                  <c:v>-1.2999999999997005</c:v>
                </c:pt>
                <c:pt idx="388">
                  <c:v>-1.1999999999997004</c:v>
                </c:pt>
                <c:pt idx="389">
                  <c:v>-1.0999999999997003</c:v>
                </c:pt>
                <c:pt idx="390">
                  <c:v>-0.99999999999970035</c:v>
                </c:pt>
                <c:pt idx="391">
                  <c:v>-0.89999999999970037</c:v>
                </c:pt>
                <c:pt idx="392">
                  <c:v>-0.7999999999997004</c:v>
                </c:pt>
                <c:pt idx="393">
                  <c:v>-0.69999999999970042</c:v>
                </c:pt>
                <c:pt idx="394">
                  <c:v>-0.59999999999970044</c:v>
                </c:pt>
                <c:pt idx="395">
                  <c:v>-0.49999999999970046</c:v>
                </c:pt>
                <c:pt idx="396">
                  <c:v>-0.39999999999970048</c:v>
                </c:pt>
                <c:pt idx="397">
                  <c:v>-0.29999999999970051</c:v>
                </c:pt>
                <c:pt idx="398">
                  <c:v>-0.1999999999997005</c:v>
                </c:pt>
                <c:pt idx="399">
                  <c:v>-9.9999999999700495E-2</c:v>
                </c:pt>
                <c:pt idx="400">
                  <c:v>2.9951041646825161E-13</c:v>
                </c:pt>
                <c:pt idx="401">
                  <c:v>0.10000000000029952</c:v>
                </c:pt>
                <c:pt idx="402">
                  <c:v>0.20000000000029952</c:v>
                </c:pt>
                <c:pt idx="403">
                  <c:v>0.30000000000029953</c:v>
                </c:pt>
                <c:pt idx="404">
                  <c:v>0.40000000000029956</c:v>
                </c:pt>
                <c:pt idx="405">
                  <c:v>0.50000000000029954</c:v>
                </c:pt>
                <c:pt idx="406">
                  <c:v>0.60000000000029952</c:v>
                </c:pt>
                <c:pt idx="407">
                  <c:v>0.70000000000029949</c:v>
                </c:pt>
                <c:pt idx="408">
                  <c:v>0.80000000000029947</c:v>
                </c:pt>
                <c:pt idx="409">
                  <c:v>0.90000000000029945</c:v>
                </c:pt>
                <c:pt idx="410">
                  <c:v>1.0000000000002995</c:v>
                </c:pt>
                <c:pt idx="411">
                  <c:v>1.1000000000002996</c:v>
                </c:pt>
                <c:pt idx="412">
                  <c:v>1.2000000000002997</c:v>
                </c:pt>
                <c:pt idx="413">
                  <c:v>1.3000000000002998</c:v>
                </c:pt>
                <c:pt idx="414">
                  <c:v>1.4000000000002999</c:v>
                </c:pt>
                <c:pt idx="415">
                  <c:v>1.5000000000003</c:v>
                </c:pt>
                <c:pt idx="416">
                  <c:v>1.6000000000003001</c:v>
                </c:pt>
                <c:pt idx="417">
                  <c:v>1.7000000000003002</c:v>
                </c:pt>
                <c:pt idx="418">
                  <c:v>1.8000000000003002</c:v>
                </c:pt>
                <c:pt idx="419">
                  <c:v>1.9000000000003003</c:v>
                </c:pt>
                <c:pt idx="420">
                  <c:v>2.0000000000003002</c:v>
                </c:pt>
                <c:pt idx="421">
                  <c:v>2.1000000000003003</c:v>
                </c:pt>
                <c:pt idx="422">
                  <c:v>2.2000000000003004</c:v>
                </c:pt>
                <c:pt idx="423">
                  <c:v>2.3000000000003005</c:v>
                </c:pt>
                <c:pt idx="424">
                  <c:v>2.4000000000003006</c:v>
                </c:pt>
                <c:pt idx="425">
                  <c:v>2.5000000000003006</c:v>
                </c:pt>
                <c:pt idx="426">
                  <c:v>2.6000000000003007</c:v>
                </c:pt>
                <c:pt idx="427">
                  <c:v>2.7000000000003008</c:v>
                </c:pt>
                <c:pt idx="428">
                  <c:v>2.8000000000003009</c:v>
                </c:pt>
                <c:pt idx="429">
                  <c:v>2.900000000000301</c:v>
                </c:pt>
                <c:pt idx="430">
                  <c:v>3.0000000000003011</c:v>
                </c:pt>
                <c:pt idx="431">
                  <c:v>3.1000000000003012</c:v>
                </c:pt>
                <c:pt idx="432">
                  <c:v>3.2000000000003013</c:v>
                </c:pt>
                <c:pt idx="433">
                  <c:v>3.3000000000003014</c:v>
                </c:pt>
                <c:pt idx="434">
                  <c:v>3.4000000000003014</c:v>
                </c:pt>
                <c:pt idx="435">
                  <c:v>3.5000000000003015</c:v>
                </c:pt>
                <c:pt idx="436">
                  <c:v>3.6000000000003016</c:v>
                </c:pt>
                <c:pt idx="437">
                  <c:v>3.7000000000003017</c:v>
                </c:pt>
                <c:pt idx="438">
                  <c:v>3.8000000000003018</c:v>
                </c:pt>
                <c:pt idx="439">
                  <c:v>3.9000000000003019</c:v>
                </c:pt>
                <c:pt idx="440">
                  <c:v>4.000000000000302</c:v>
                </c:pt>
                <c:pt idx="441">
                  <c:v>4.1000000000003016</c:v>
                </c:pt>
                <c:pt idx="442">
                  <c:v>4.2000000000003013</c:v>
                </c:pt>
                <c:pt idx="443">
                  <c:v>4.3000000000003009</c:v>
                </c:pt>
                <c:pt idx="444">
                  <c:v>4.4000000000003006</c:v>
                </c:pt>
                <c:pt idx="445">
                  <c:v>4.5000000000003002</c:v>
                </c:pt>
                <c:pt idx="446">
                  <c:v>4.6000000000002998</c:v>
                </c:pt>
                <c:pt idx="447">
                  <c:v>4.7000000000002995</c:v>
                </c:pt>
                <c:pt idx="448">
                  <c:v>4.8000000000002991</c:v>
                </c:pt>
                <c:pt idx="449">
                  <c:v>4.9000000000002988</c:v>
                </c:pt>
                <c:pt idx="450">
                  <c:v>5.0000000000002984</c:v>
                </c:pt>
              </c:numCache>
            </c:numRef>
          </c:xVal>
          <c:yVal>
            <c:numRef>
              <c:f>[4]Gráfica!$B$6:$B$456</c:f>
              <c:numCache>
                <c:formatCode>0.000</c:formatCode>
                <c:ptCount val="451"/>
                <c:pt idx="0">
                  <c:v>7.5884801745215995</c:v>
                </c:pt>
                <c:pt idx="1">
                  <c:v>7.2851163509486057</c:v>
                </c:pt>
                <c:pt idx="2">
                  <c:v>6.986556370785685</c:v>
                </c:pt>
                <c:pt idx="3">
                  <c:v>6.6927464388919731</c:v>
                </c:pt>
                <c:pt idx="4">
                  <c:v>6.4036332952412565</c:v>
                </c:pt>
                <c:pt idx="5">
                  <c:v>6.1191642095962848</c:v>
                </c:pt>
                <c:pt idx="6">
                  <c:v>5.8392869762359894</c:v>
                </c:pt>
                <c:pt idx="7">
                  <c:v>5.5639499087351254</c:v>
                </c:pt>
                <c:pt idx="8">
                  <c:v>5.2931018347960546</c:v>
                </c:pt>
                <c:pt idx="9">
                  <c:v>5.0266920911316504</c:v>
                </c:pt>
                <c:pt idx="10">
                  <c:v>4.7646705183993063</c:v>
                </c:pt>
                <c:pt idx="11">
                  <c:v>4.5069874561852572</c:v>
                </c:pt>
                <c:pt idx="12">
                  <c:v>4.2535937380387381</c:v>
                </c:pt>
                <c:pt idx="13">
                  <c:v>4.0044406865557463</c:v>
                </c:pt>
                <c:pt idx="14">
                  <c:v>3.7594801085114682</c:v>
                </c:pt>
                <c:pt idx="15">
                  <c:v>3.5186642900412153</c:v>
                </c:pt>
                <c:pt idx="16">
                  <c:v>3.281945991869442</c:v>
                </c:pt>
                <c:pt idx="17">
                  <c:v>3.0492784445858234</c:v>
                </c:pt>
                <c:pt idx="18">
                  <c:v>2.8206153439688535</c:v>
                </c:pt>
                <c:pt idx="19">
                  <c:v>2.5959108463555296</c:v>
                </c:pt>
                <c:pt idx="20">
                  <c:v>2.3751195640572931</c:v>
                </c:pt>
                <c:pt idx="21">
                  <c:v>2.158196560821537</c:v>
                </c:pt>
                <c:pt idx="22">
                  <c:v>1.9450973473381552</c:v>
                </c:pt>
                <c:pt idx="23">
                  <c:v>1.7357778767910048</c:v>
                </c:pt>
                <c:pt idx="24">
                  <c:v>1.5301945404533654</c:v>
                </c:pt>
                <c:pt idx="25">
                  <c:v>1.3283041633274237</c:v>
                </c:pt>
                <c:pt idx="26">
                  <c:v>1.1300639998269375</c:v>
                </c:pt>
                <c:pt idx="27">
                  <c:v>0.93543172950294462</c:v>
                </c:pt>
                <c:pt idx="28">
                  <c:v>0.74436545281205468</c:v>
                </c:pt>
                <c:pt idx="29">
                  <c:v>0.55682368692664141</c:v>
                </c:pt>
                <c:pt idx="30">
                  <c:v>0.37276536158686469</c:v>
                </c:pt>
                <c:pt idx="31">
                  <c:v>0.19214981499388983</c:v>
                </c:pt>
                <c:pt idx="32">
                  <c:v>1.4936789743899226E-2</c:v>
                </c:pt>
                <c:pt idx="33">
                  <c:v>-0.15891357119731708</c:v>
                </c:pt>
                <c:pt idx="34">
                  <c:v>-0.32944072847990924</c:v>
                </c:pt>
                <c:pt idx="35">
                  <c:v>-0.49668375031572509</c:v>
                </c:pt>
                <c:pt idx="36">
                  <c:v>-0.66068131638492389</c:v>
                </c:pt>
                <c:pt idx="37">
                  <c:v>-0.82147172170378013</c:v>
                </c:pt>
                <c:pt idx="38">
                  <c:v>-0.9790928804538126</c:v>
                </c:pt>
                <c:pt idx="39">
                  <c:v>-1.1335823297730698</c:v>
                </c:pt>
                <c:pt idx="40">
                  <c:v>-1.2849772335096006</c:v>
                </c:pt>
                <c:pt idx="41">
                  <c:v>-1.4333143859376065</c:v>
                </c:pt>
                <c:pt idx="42">
                  <c:v>-1.5786302154366751</c:v>
                </c:pt>
                <c:pt idx="43">
                  <c:v>-1.7209607881343629</c:v>
                </c:pt>
                <c:pt idx="44">
                  <c:v>-1.8603418115125905</c:v>
                </c:pt>
                <c:pt idx="45">
                  <c:v>-1.9968086379782193</c:v>
                </c:pt>
                <c:pt idx="46">
                  <c:v>-2.1303962683980373</c:v>
                </c:pt>
                <c:pt idx="47">
                  <c:v>-2.2611393555987434</c:v>
                </c:pt>
                <c:pt idx="48">
                  <c:v>-2.3890722078318376</c:v>
                </c:pt>
                <c:pt idx="49">
                  <c:v>-2.5142287922044488</c:v>
                </c:pt>
                <c:pt idx="50">
                  <c:v>-2.6366427380757145</c:v>
                </c:pt>
                <c:pt idx="51">
                  <c:v>-2.7563473404196017</c:v>
                </c:pt>
                <c:pt idx="52">
                  <c:v>-2.8733755631542053</c:v>
                </c:pt>
                <c:pt idx="53">
                  <c:v>-2.9877600424379196</c:v>
                </c:pt>
                <c:pt idx="54">
                  <c:v>-3.0995330899329332</c:v>
                </c:pt>
                <c:pt idx="55">
                  <c:v>-3.2087266960361447</c:v>
                </c:pt>
                <c:pt idx="56">
                  <c:v>-3.3153725330781256</c:v>
                </c:pt>
                <c:pt idx="57">
                  <c:v>-3.4195019584901338</c:v>
                </c:pt>
                <c:pt idx="58">
                  <c:v>-3.5211460179396958</c:v>
                </c:pt>
                <c:pt idx="59">
                  <c:v>-3.6203354484350498</c:v>
                </c:pt>
                <c:pt idx="60">
                  <c:v>-3.7171006813986658</c:v>
                </c:pt>
                <c:pt idx="61">
                  <c:v>-3.8114718457102548</c:v>
                </c:pt>
                <c:pt idx="62">
                  <c:v>-3.903478770719552</c:v>
                </c:pt>
                <c:pt idx="63">
                  <c:v>-3.9931509892290435</c:v>
                </c:pt>
                <c:pt idx="64">
                  <c:v>-4.0805177404472062</c:v>
                </c:pt>
                <c:pt idx="65">
                  <c:v>-4.1656079729122411</c:v>
                </c:pt>
                <c:pt idx="66">
                  <c:v>-4.2484503473868394</c:v>
                </c:pt>
                <c:pt idx="67">
                  <c:v>-4.3290732397241634</c:v>
                </c:pt>
                <c:pt idx="68">
                  <c:v>-4.4075047437053172</c:v>
                </c:pt>
                <c:pt idx="69">
                  <c:v>-4.4837726738486019</c:v>
                </c:pt>
                <c:pt idx="70">
                  <c:v>-4.5579045681909349</c:v>
                </c:pt>
                <c:pt idx="71">
                  <c:v>-4.6299276910415017</c:v>
                </c:pt>
                <c:pt idx="72">
                  <c:v>-4.6998690357082182</c:v>
                </c:pt>
                <c:pt idx="73">
                  <c:v>-4.7677553271968804</c:v>
                </c:pt>
                <c:pt idx="74">
                  <c:v>-4.8336130248836717</c:v>
                </c:pt>
                <c:pt idx="75">
                  <c:v>-4.8974683251610323</c:v>
                </c:pt>
                <c:pt idx="76">
                  <c:v>-4.9593471640572488</c:v>
                </c:pt>
                <c:pt idx="77">
                  <c:v>-5.0192752198300816</c:v>
                </c:pt>
                <c:pt idx="78">
                  <c:v>-5.0772779155344629</c:v>
                </c:pt>
                <c:pt idx="79">
                  <c:v>-5.1333804215648584</c:v>
                </c:pt>
                <c:pt idx="80">
                  <c:v>-5.1876076581722899</c:v>
                </c:pt>
                <c:pt idx="81">
                  <c:v>-5.239984297956326</c:v>
                </c:pt>
                <c:pt idx="82">
                  <c:v>-5.2905347683324422</c:v>
                </c:pt>
                <c:pt idx="83">
                  <c:v>-5.3392832539746493</c:v>
                </c:pt>
                <c:pt idx="84">
                  <c:v>-5.3862536992341248</c:v>
                </c:pt>
                <c:pt idx="85">
                  <c:v>-5.4314698105336063</c:v>
                </c:pt>
                <c:pt idx="86">
                  <c:v>-5.4749550587381002</c:v>
                </c:pt>
                <c:pt idx="87">
                  <c:v>-5.5167326815020949</c:v>
                </c:pt>
                <c:pt idx="88">
                  <c:v>-5.5568256855933171</c:v>
                </c:pt>
                <c:pt idx="89">
                  <c:v>-5.5952568491935288</c:v>
                </c:pt>
                <c:pt idx="90">
                  <c:v>-5.6320487241764745</c:v>
                </c:pt>
                <c:pt idx="91">
                  <c:v>-5.6672236383631223</c:v>
                </c:pt>
                <c:pt idx="92">
                  <c:v>-5.7008036977546404</c:v>
                </c:pt>
                <c:pt idx="93">
                  <c:v>-5.7328107887430733</c:v>
                </c:pt>
                <c:pt idx="94">
                  <c:v>-5.7632665803001508</c:v>
                </c:pt>
                <c:pt idx="95">
                  <c:v>-5.7921925261443796</c:v>
                </c:pt>
                <c:pt idx="96">
                  <c:v>-5.8196098668865375</c:v>
                </c:pt>
                <c:pt idx="97">
                  <c:v>-5.8455396321540007</c:v>
                </c:pt>
                <c:pt idx="98">
                  <c:v>-5.8700026426938336</c:v>
                </c:pt>
                <c:pt idx="99">
                  <c:v>-5.8930195124551652</c:v>
                </c:pt>
                <c:pt idx="100">
                  <c:v>-5.9146106506507401</c:v>
                </c:pt>
                <c:pt idx="101">
                  <c:v>-5.934796263798173</c:v>
                </c:pt>
                <c:pt idx="102">
                  <c:v>-5.9535963577408424</c:v>
                </c:pt>
                <c:pt idx="103">
                  <c:v>-5.971030739648743</c:v>
                </c:pt>
                <c:pt idx="104">
                  <c:v>-5.9871190199995326</c:v>
                </c:pt>
                <c:pt idx="105">
                  <c:v>-6.0018806145399104</c:v>
                </c:pt>
                <c:pt idx="106">
                  <c:v>-6.0153347462274951</c:v>
                </c:pt>
                <c:pt idx="107">
                  <c:v>-6.0275004471535425</c:v>
                </c:pt>
                <c:pt idx="108">
                  <c:v>-6.0383965604464755</c:v>
                </c:pt>
                <c:pt idx="109">
                  <c:v>-6.0480417421566415</c:v>
                </c:pt>
                <c:pt idx="110">
                  <c:v>-6.0564544631223107</c:v>
                </c:pt>
                <c:pt idx="111">
                  <c:v>-6.0636530108172089</c:v>
                </c:pt>
                <c:pt idx="112">
                  <c:v>-6.0696554911797627</c:v>
                </c:pt>
                <c:pt idx="113">
                  <c:v>-6.0744798304241101</c:v>
                </c:pt>
                <c:pt idx="114">
                  <c:v>-6.0781437768332935</c:v>
                </c:pt>
                <c:pt idx="115">
                  <c:v>-6.0806649025345791</c:v>
                </c:pt>
                <c:pt idx="116">
                  <c:v>-6.0820606052572472</c:v>
                </c:pt>
                <c:pt idx="117">
                  <c:v>-6.0823481100729566</c:v>
                </c:pt>
                <c:pt idx="118">
                  <c:v>-6.0815444711188249</c:v>
                </c:pt>
                <c:pt idx="119">
                  <c:v>-6.0796665733034807</c:v>
                </c:pt>
                <c:pt idx="120">
                  <c:v>-6.0767311339962333</c:v>
                </c:pt>
                <c:pt idx="121">
                  <c:v>-6.0727547046994736</c:v>
                </c:pt>
                <c:pt idx="122">
                  <c:v>-6.0677536727045656</c:v>
                </c:pt>
                <c:pt idx="123">
                  <c:v>-6.061744262731267</c:v>
                </c:pt>
                <c:pt idx="124">
                  <c:v>-6.0547425385510323</c:v>
                </c:pt>
                <c:pt idx="125">
                  <c:v>-6.0467644045941285</c:v>
                </c:pt>
                <c:pt idx="126">
                  <c:v>-6.0378256075409809</c:v>
                </c:pt>
                <c:pt idx="127">
                  <c:v>-6.027941737897649</c:v>
                </c:pt>
                <c:pt idx="128">
                  <c:v>-6.0171282315558052</c:v>
                </c:pt>
                <c:pt idx="129">
                  <c:v>-6.0054003713372275</c:v>
                </c:pt>
                <c:pt idx="130">
                  <c:v>-5.9927732885230842</c:v>
                </c:pt>
                <c:pt idx="131">
                  <c:v>-5.9792619643680336</c:v>
                </c:pt>
                <c:pt idx="132">
                  <c:v>-5.9648812315994011</c:v>
                </c:pt>
                <c:pt idx="133">
                  <c:v>-5.94964577590153</c:v>
                </c:pt>
                <c:pt idx="134">
                  <c:v>-5.9335701373854395</c:v>
                </c:pt>
                <c:pt idx="135">
                  <c:v>-5.9166687120440216</c:v>
                </c:pt>
                <c:pt idx="136">
                  <c:v>-5.8989557531927961</c:v>
                </c:pt>
                <c:pt idx="137">
                  <c:v>-5.8804453728965314</c:v>
                </c:pt>
                <c:pt idx="138">
                  <c:v>-5.8611515433816805</c:v>
                </c:pt>
                <c:pt idx="139">
                  <c:v>-5.841088098434934</c:v>
                </c:pt>
                <c:pt idx="140">
                  <c:v>-5.8202687347879767</c:v>
                </c:pt>
                <c:pt idx="141">
                  <c:v>-5.7987070134885723</c:v>
                </c:pt>
                <c:pt idx="142">
                  <c:v>-5.7764163612581338</c:v>
                </c:pt>
                <c:pt idx="143">
                  <c:v>-5.7534100718358836</c:v>
                </c:pt>
                <c:pt idx="144">
                  <c:v>-5.72970130730981</c:v>
                </c:pt>
                <c:pt idx="145">
                  <c:v>-5.7053030994344702</c:v>
                </c:pt>
                <c:pt idx="146">
                  <c:v>-5.6802283509358418</c:v>
                </c:pt>
                <c:pt idx="147">
                  <c:v>-5.6544898368033163</c:v>
                </c:pt>
                <c:pt idx="148">
                  <c:v>-5.6281002055689502</c:v>
                </c:pt>
                <c:pt idx="149">
                  <c:v>-5.6010719805741811</c:v>
                </c:pt>
                <c:pt idx="150">
                  <c:v>-5.5734175612240229</c:v>
                </c:pt>
                <c:pt idx="151">
                  <c:v>-5.5451492242289735</c:v>
                </c:pt>
                <c:pt idx="152">
                  <c:v>-5.5162791248347141</c:v>
                </c:pt>
                <c:pt idx="153">
                  <c:v>-5.4868192980396717</c:v>
                </c:pt>
                <c:pt idx="154">
                  <c:v>-5.4567816598007006</c:v>
                </c:pt>
                <c:pt idx="155">
                  <c:v>-5.4261780082268594</c:v>
                </c:pt>
                <c:pt idx="156">
                  <c:v>-5.3950200247615179</c:v>
                </c:pt>
                <c:pt idx="157">
                  <c:v>-5.3633192753528736</c:v>
                </c:pt>
                <c:pt idx="158">
                  <c:v>-5.3310872116129175</c:v>
                </c:pt>
                <c:pt idx="159">
                  <c:v>-5.2983351719651441</c:v>
                </c:pt>
                <c:pt idx="160">
                  <c:v>-5.265074382780961</c:v>
                </c:pt>
                <c:pt idx="161">
                  <c:v>-5.231315959504963</c:v>
                </c:pt>
                <c:pt idx="162">
                  <c:v>-5.1970709077692447</c:v>
                </c:pt>
                <c:pt idx="163">
                  <c:v>-5.1623501244967649</c:v>
                </c:pt>
                <c:pt idx="164">
                  <c:v>-5.127164398993969</c:v>
                </c:pt>
                <c:pt idx="165">
                  <c:v>-5.0915244140326976</c:v>
                </c:pt>
                <c:pt idx="166">
                  <c:v>-5.0554407469215761</c:v>
                </c:pt>
                <c:pt idx="167">
                  <c:v>-5.0189238705669226</c:v>
                </c:pt>
                <c:pt idx="168">
                  <c:v>-4.9819841545233157</c:v>
                </c:pt>
                <c:pt idx="169">
                  <c:v>-4.9446318660339461</c:v>
                </c:pt>
                <c:pt idx="170">
                  <c:v>-4.9068771710608114</c:v>
                </c:pt>
                <c:pt idx="171">
                  <c:v>-4.8687301353049062</c:v>
                </c:pt>
                <c:pt idx="172">
                  <c:v>-4.830200725216498</c:v>
                </c:pt>
                <c:pt idx="173">
                  <c:v>-4.7912988089955828</c:v>
                </c:pt>
                <c:pt idx="174">
                  <c:v>-4.7520341575826208</c:v>
                </c:pt>
                <c:pt idx="175">
                  <c:v>-4.7124164456396791</c:v>
                </c:pt>
                <c:pt idx="176">
                  <c:v>-4.6724552525220684</c:v>
                </c:pt>
                <c:pt idx="177">
                  <c:v>-4.6321600632405602</c:v>
                </c:pt>
                <c:pt idx="178">
                  <c:v>-4.5915402694143292</c:v>
                </c:pt>
                <c:pt idx="179">
                  <c:v>-4.5506051702146344</c:v>
                </c:pt>
                <c:pt idx="180">
                  <c:v>-4.509363973299445</c:v>
                </c:pt>
                <c:pt idx="181">
                  <c:v>-4.4678257957390404</c:v>
                </c:pt>
                <c:pt idx="182">
                  <c:v>-4.4259996649326769</c:v>
                </c:pt>
                <c:pt idx="183">
                  <c:v>-4.3838945195164776</c:v>
                </c:pt>
                <c:pt idx="184">
                  <c:v>-4.3415192102625344</c:v>
                </c:pt>
                <c:pt idx="185">
                  <c:v>-4.2988825009694533</c:v>
                </c:pt>
                <c:pt idx="186">
                  <c:v>-4.2559930693443206</c:v>
                </c:pt>
                <c:pt idx="187">
                  <c:v>-4.2128595078762388</c:v>
                </c:pt>
                <c:pt idx="188">
                  <c:v>-4.1694903247015223</c:v>
                </c:pt>
                <c:pt idx="189">
                  <c:v>-4.1258939444606177</c:v>
                </c:pt>
                <c:pt idx="190">
                  <c:v>-4.0820787091468791</c:v>
                </c:pt>
                <c:pt idx="191">
                  <c:v>-4.0380528789472532</c:v>
                </c:pt>
                <c:pt idx="192">
                  <c:v>-3.9938246330749774</c:v>
                </c:pt>
                <c:pt idx="193">
                  <c:v>-3.9494020705944024</c:v>
                </c:pt>
                <c:pt idx="194">
                  <c:v>-3.9047932112379762</c:v>
                </c:pt>
                <c:pt idx="195">
                  <c:v>-3.8600059962155324</c:v>
                </c:pt>
                <c:pt idx="196">
                  <c:v>-3.8150482890159374</c:v>
                </c:pt>
                <c:pt idx="197">
                  <c:v>-3.7699278762011854</c:v>
                </c:pt>
                <c:pt idx="198">
                  <c:v>-3.7246524681930673</c:v>
                </c:pt>
                <c:pt idx="199">
                  <c:v>-3.6792297000524012</c:v>
                </c:pt>
                <c:pt idx="200">
                  <c:v>-3.6336671322510607</c:v>
                </c:pt>
                <c:pt idx="201">
                  <c:v>-3.5879722514367209</c:v>
                </c:pt>
                <c:pt idx="202">
                  <c:v>-3.5421524711905512</c:v>
                </c:pt>
                <c:pt idx="203">
                  <c:v>-3.4962151327778308</c:v>
                </c:pt>
                <c:pt idx="204">
                  <c:v>-3.4501675058916454</c:v>
                </c:pt>
                <c:pt idx="205">
                  <c:v>-3.4040167893896829</c:v>
                </c:pt>
                <c:pt idx="206">
                  <c:v>-3.3577701120242907</c:v>
                </c:pt>
                <c:pt idx="207">
                  <c:v>-3.3114345331657926</c:v>
                </c:pt>
                <c:pt idx="208">
                  <c:v>-3.2650170435192161</c:v>
                </c:pt>
                <c:pt idx="209">
                  <c:v>-3.2185245658344659</c:v>
                </c:pt>
                <c:pt idx="210">
                  <c:v>-3.1719639556100523</c:v>
                </c:pt>
                <c:pt idx="211">
                  <c:v>-3.1253420017904459</c:v>
                </c:pt>
                <c:pt idx="212">
                  <c:v>-3.0786654274571461</c:v>
                </c:pt>
                <c:pt idx="213">
                  <c:v>-3.031940890513523</c:v>
                </c:pt>
                <c:pt idx="214">
                  <c:v>-2.9851749843635549</c:v>
                </c:pt>
                <c:pt idx="215">
                  <c:v>-2.9383742385845064</c:v>
                </c:pt>
                <c:pt idx="216">
                  <c:v>-2.8915451195936202</c:v>
                </c:pt>
                <c:pt idx="217">
                  <c:v>-2.8446940313089684</c:v>
                </c:pt>
                <c:pt idx="218">
                  <c:v>-2.79782731580445</c:v>
                </c:pt>
                <c:pt idx="219">
                  <c:v>-2.7509512539591006</c:v>
                </c:pt>
                <c:pt idx="220">
                  <c:v>-2.7040720661007196</c:v>
                </c:pt>
                <c:pt idx="221">
                  <c:v>-2.657195912643985</c:v>
                </c:pt>
                <c:pt idx="222">
                  <c:v>-2.6103288947230299</c:v>
                </c:pt>
                <c:pt idx="223">
                  <c:v>-2.5634770548186498</c:v>
                </c:pt>
                <c:pt idx="224">
                  <c:v>-2.5166463773801935</c:v>
                </c:pt>
                <c:pt idx="225">
                  <c:v>-2.4698427894421782</c:v>
                </c:pt>
                <c:pt idx="226">
                  <c:v>-2.4230721612357913</c:v>
                </c:pt>
                <c:pt idx="227">
                  <c:v>-2.3763403067952797</c:v>
                </c:pt>
                <c:pt idx="228">
                  <c:v>-2.329652984559365</c:v>
                </c:pt>
                <c:pt idx="229">
                  <c:v>-2.2830158979677364</c:v>
                </c:pt>
                <c:pt idx="230">
                  <c:v>-2.2364346960527106</c:v>
                </c:pt>
                <c:pt idx="231">
                  <c:v>-2.1899149740261556</c:v>
                </c:pt>
                <c:pt idx="232">
                  <c:v>-2.1434622738617533</c:v>
                </c:pt>
                <c:pt idx="233">
                  <c:v>-2.0970820848726603</c:v>
                </c:pt>
                <c:pt idx="234">
                  <c:v>-2.0507798442847154</c:v>
                </c:pt>
                <c:pt idx="235">
                  <c:v>-2.0045609378051878</c:v>
                </c:pt>
                <c:pt idx="236">
                  <c:v>-1.9584307001872574</c:v>
                </c:pt>
                <c:pt idx="237">
                  <c:v>-1.9123944157902217</c:v>
                </c:pt>
                <c:pt idx="238">
                  <c:v>-1.8664573191355691</c:v>
                </c:pt>
                <c:pt idx="239">
                  <c:v>-1.820624595459007</c:v>
                </c:pt>
                <c:pt idx="240">
                  <c:v>-1.7749013812585011</c:v>
                </c:pt>
                <c:pt idx="241">
                  <c:v>-1.729292764838454</c:v>
                </c:pt>
                <c:pt idx="242">
                  <c:v>-1.6838037868500946</c:v>
                </c:pt>
                <c:pt idx="243">
                  <c:v>-1.6384394408281864</c:v>
                </c:pt>
                <c:pt idx="244">
                  <c:v>-1.5932046737241237</c:v>
                </c:pt>
                <c:pt idx="245">
                  <c:v>-1.5481043864355444</c:v>
                </c:pt>
                <c:pt idx="246">
                  <c:v>-1.5031434343325403</c:v>
                </c:pt>
                <c:pt idx="247">
                  <c:v>-1.4583266277805595</c:v>
                </c:pt>
                <c:pt idx="248">
                  <c:v>-1.41365873266012</c:v>
                </c:pt>
                <c:pt idx="249">
                  <c:v>-1.3691444708834233</c:v>
                </c:pt>
                <c:pt idx="250">
                  <c:v>-1.3247885209079682</c:v>
                </c:pt>
                <c:pt idx="251">
                  <c:v>-1.2805955182473046</c:v>
                </c:pt>
                <c:pt idx="252">
                  <c:v>-1.2365700559789943</c:v>
                </c:pt>
                <c:pt idx="253">
                  <c:v>-1.1927166852499287</c:v>
                </c:pt>
                <c:pt idx="254">
                  <c:v>-1.1490399157790803</c:v>
                </c:pt>
                <c:pt idx="255">
                  <c:v>-1.1055442163578508</c:v>
                </c:pt>
                <c:pt idx="256">
                  <c:v>-1.0622340153481025</c:v>
                </c:pt>
                <c:pt idx="257">
                  <c:v>-1.0191137011779992</c:v>
                </c:pt>
                <c:pt idx="258">
                  <c:v>-0.97618762283581351</c:v>
                </c:pt>
                <c:pt idx="259">
                  <c:v>-0.93346009036178579</c:v>
                </c:pt>
                <c:pt idx="260">
                  <c:v>-0.89093537533821543</c:v>
                </c:pt>
                <c:pt idx="261">
                  <c:v>-0.84861771137788633</c:v>
                </c:pt>
                <c:pt idx="262">
                  <c:v>-0.80651129461098936</c:v>
                </c:pt>
                <c:pt idx="263">
                  <c:v>-0.76462028417069305</c:v>
                </c:pt>
                <c:pt idx="264">
                  <c:v>-0.72294880267748951</c:v>
                </c:pt>
                <c:pt idx="265">
                  <c:v>-0.68150093672249934</c:v>
                </c:pt>
                <c:pt idx="266">
                  <c:v>-0.64028073734989466</c:v>
                </c:pt>
                <c:pt idx="267">
                  <c:v>-0.59929222053858666</c:v>
                </c:pt>
                <c:pt idx="268">
                  <c:v>-0.55853936768338652</c:v>
                </c:pt>
                <c:pt idx="269">
                  <c:v>-0.51802612607577991</c:v>
                </c:pt>
                <c:pt idx="270">
                  <c:v>-0.47775640938454877</c:v>
                </c:pt>
                <c:pt idx="271">
                  <c:v>-0.43773409813639841</c:v>
                </c:pt>
                <c:pt idx="272">
                  <c:v>-0.39796304019680928</c:v>
                </c:pt>
                <c:pt idx="273">
                  <c:v>-0.35844705125132759</c:v>
                </c:pt>
                <c:pt idx="274">
                  <c:v>-0.31918991528750151</c:v>
                </c:pt>
                <c:pt idx="275">
                  <c:v>-0.28019538507770925</c:v>
                </c:pt>
                <c:pt idx="276">
                  <c:v>-0.24146718266311051</c:v>
                </c:pt>
                <c:pt idx="277">
                  <c:v>-0.20300899983896148</c:v>
                </c:pt>
                <c:pt idx="278">
                  <c:v>-0.16482449864157989</c:v>
                </c:pt>
                <c:pt idx="279">
                  <c:v>-0.12691731183720556</c:v>
                </c:pt>
                <c:pt idx="280">
                  <c:v>-8.9291043413068039E-2</c:v>
                </c:pt>
                <c:pt idx="281">
                  <c:v>-5.194926907093933E-2</c:v>
                </c:pt>
                <c:pt idx="282">
                  <c:v>-1.4895536723505742E-2</c:v>
                </c:pt>
                <c:pt idx="283">
                  <c:v>2.1866633006119685E-2</c:v>
                </c:pt>
                <c:pt idx="284">
                  <c:v>5.8333746281403087E-2</c:v>
                </c:pt>
                <c:pt idx="285">
                  <c:v>9.4502335545537441E-2</c:v>
                </c:pt>
                <c:pt idx="286">
                  <c:v>0.13036895901035095</c:v>
                </c:pt>
                <c:pt idx="287">
                  <c:v>0.16593020014057958</c:v>
                </c:pt>
                <c:pt idx="288">
                  <c:v>0.20118266713306898</c:v>
                </c:pt>
                <c:pt idx="289">
                  <c:v>0.23612299239045376</c:v>
                </c:pt>
                <c:pt idx="290">
                  <c:v>0.2707478319888641</c:v>
                </c:pt>
                <c:pt idx="291">
                  <c:v>0.3050538651391177</c:v>
                </c:pt>
                <c:pt idx="292">
                  <c:v>0.33903779364090925</c:v>
                </c:pt>
                <c:pt idx="293">
                  <c:v>0.37269634132941043</c:v>
                </c:pt>
                <c:pt idx="294">
                  <c:v>0.4060262535136987</c:v>
                </c:pt>
                <c:pt idx="295">
                  <c:v>0.43902429640638729</c:v>
                </c:pt>
                <c:pt idx="296">
                  <c:v>0.47168725654378596</c:v>
                </c:pt>
                <c:pt idx="297">
                  <c:v>0.50401194019588846</c:v>
                </c:pt>
                <c:pt idx="298">
                  <c:v>0.53599517276543862</c:v>
                </c:pt>
                <c:pt idx="299">
                  <c:v>0.56763379817527593</c:v>
                </c:pt>
                <c:pt idx="300">
                  <c:v>0.59892467824311435</c:v>
                </c:pt>
                <c:pt idx="301">
                  <c:v>0.62986469204284345</c:v>
                </c:pt>
                <c:pt idx="302">
                  <c:v>0.66045073525141218</c:v>
                </c:pt>
                <c:pt idx="303">
                  <c:v>0.69067971948023832</c:v>
                </c:pt>
                <c:pt idx="304">
                  <c:v>0.72054857159008723</c:v>
                </c:pt>
                <c:pt idx="305">
                  <c:v>0.75005423298821805</c:v>
                </c:pt>
                <c:pt idx="306">
                  <c:v>0.77919365890657577</c:v>
                </c:pt>
                <c:pt idx="307">
                  <c:v>0.80796381765968261</c:v>
                </c:pt>
                <c:pt idx="308">
                  <c:v>0.83636168988079884</c:v>
                </c:pt>
                <c:pt idx="309">
                  <c:v>0.86438426773483901</c:v>
                </c:pt>
                <c:pt idx="310">
                  <c:v>0.89202855410637749</c:v>
                </c:pt>
                <c:pt idx="311">
                  <c:v>0.9192915617610109</c:v>
                </c:pt>
                <c:pt idx="312">
                  <c:v>0.94617031247816996</c:v>
                </c:pt>
                <c:pt idx="313">
                  <c:v>0.97266183615335322</c:v>
                </c:pt>
                <c:pt idx="314">
                  <c:v>0.99876316986759717</c:v>
                </c:pt>
                <c:pt idx="315">
                  <c:v>1.0244713569218331</c:v>
                </c:pt>
                <c:pt idx="316">
                  <c:v>1.0497834458335826</c:v>
                </c:pt>
                <c:pt idx="317">
                  <c:v>1.0746964892932658</c:v>
                </c:pt>
                <c:pt idx="318">
                  <c:v>1.0992075430771577</c:v>
                </c:pt>
                <c:pt idx="319">
                  <c:v>1.123313664913806</c:v>
                </c:pt>
                <c:pt idx="320">
                  <c:v>1.1470119133004375</c:v>
                </c:pt>
                <c:pt idx="321">
                  <c:v>1.1702993462656304</c:v>
                </c:pt>
                <c:pt idx="322">
                  <c:v>1.1931730200741724</c:v>
                </c:pt>
                <c:pt idx="323">
                  <c:v>1.2156299878697057</c:v>
                </c:pt>
                <c:pt idx="324">
                  <c:v>1.2376672982503767</c:v>
                </c:pt>
                <c:pt idx="325">
                  <c:v>1.2592819937722699</c:v>
                </c:pt>
                <c:pt idx="326">
                  <c:v>1.2804711093749714</c:v>
                </c:pt>
                <c:pt idx="327">
                  <c:v>1.3012316707230618</c:v>
                </c:pt>
                <c:pt idx="328">
                  <c:v>1.3215606924568086</c:v>
                </c:pt>
                <c:pt idx="329">
                  <c:v>1.3414551763446745</c:v>
                </c:pt>
                <c:pt idx="330">
                  <c:v>1.3609121093295757</c:v>
                </c:pt>
                <c:pt idx="331">
                  <c:v>1.3799284614600611</c:v>
                </c:pt>
                <c:pt idx="332">
                  <c:v>1.3985011836967136</c:v>
                </c:pt>
                <c:pt idx="333">
                  <c:v>1.4166272055831239</c:v>
                </c:pt>
                <c:pt idx="334">
                  <c:v>1.4343034327697404</c:v>
                </c:pt>
                <c:pt idx="335">
                  <c:v>1.4515267443776863</c:v>
                </c:pt>
                <c:pt idx="336">
                  <c:v>1.4682939901883316</c:v>
                </c:pt>
                <c:pt idx="337">
                  <c:v>1.4846019876429006</c:v>
                </c:pt>
                <c:pt idx="338">
                  <c:v>1.5004475186347377</c:v>
                </c:pt>
                <c:pt idx="339">
                  <c:v>1.5158273260749737</c:v>
                </c:pt>
                <c:pt idx="340">
                  <c:v>1.530738110210214</c:v>
                </c:pt>
                <c:pt idx="341">
                  <c:v>1.5451765246684983</c:v>
                </c:pt>
                <c:pt idx="342">
                  <c:v>1.5591391722070569</c:v>
                </c:pt>
                <c:pt idx="343">
                  <c:v>1.5726226001323633</c:v>
                </c:pt>
                <c:pt idx="344">
                  <c:v>1.5856232953594789</c:v>
                </c:pt>
                <c:pt idx="345">
                  <c:v>1.5981376790737603</c:v>
                </c:pt>
                <c:pt idx="346">
                  <c:v>1.6101621009534774</c:v>
                </c:pt>
                <c:pt idx="347">
                  <c:v>1.6216928329067581</c:v>
                </c:pt>
                <c:pt idx="348">
                  <c:v>1.6327260622703565</c:v>
                </c:pt>
                <c:pt idx="349">
                  <c:v>1.6432578844109917</c:v>
                </c:pt>
                <c:pt idx="350">
                  <c:v>1.6532842946621868</c:v>
                </c:pt>
                <c:pt idx="351">
                  <c:v>1.6628011795205364</c:v>
                </c:pt>
                <c:pt idx="352">
                  <c:v>1.6718043070149187</c:v>
                </c:pt>
                <c:pt idx="353">
                  <c:v>1.6802893161500521</c:v>
                </c:pt>
                <c:pt idx="354">
                  <c:v>1.6882517053117234</c:v>
                </c:pt>
                <c:pt idx="355">
                  <c:v>1.695686819504536</c:v>
                </c:pt>
                <c:pt idx="356">
                  <c:v>1.7025898362737713</c:v>
                </c:pt>
                <c:pt idx="357">
                  <c:v>1.7089557501402628</c:v>
                </c:pt>
                <c:pt idx="358">
                  <c:v>1.7147793553504511</c:v>
                </c:pt>
                <c:pt idx="359">
                  <c:v>1.7200552267121108</c:v>
                </c:pt>
                <c:pt idx="360">
                  <c:v>1.7247776982485943</c:v>
                </c:pt>
                <c:pt idx="361">
                  <c:v>1.7289408393595247</c:v>
                </c:pt>
                <c:pt idx="362">
                  <c:v>1.7325384281220084</c:v>
                </c:pt>
                <c:pt idx="363">
                  <c:v>1.7355639213016572</c:v>
                </c:pt>
                <c:pt idx="364">
                  <c:v>1.738010420564323</c:v>
                </c:pt>
                <c:pt idx="365">
                  <c:v>1.7398706342842387</c:v>
                </c:pt>
                <c:pt idx="366">
                  <c:v>1.7411368342279538</c:v>
                </c:pt>
                <c:pt idx="367">
                  <c:v>1.7418008062506436</c:v>
                </c:pt>
                <c:pt idx="368">
                  <c:v>1.7418537939650218</c:v>
                </c:pt>
                <c:pt idx="369">
                  <c:v>1.741286434124</c:v>
                </c:pt>
                <c:pt idx="370">
                  <c:v>1.7400886821843153</c:v>
                </c:pt>
                <c:pt idx="371">
                  <c:v>1.7382497261735836</c:v>
                </c:pt>
                <c:pt idx="372">
                  <c:v>1.7357578865461363</c:v>
                </c:pt>
                <c:pt idx="373">
                  <c:v>1.7326004991546586</c:v>
                </c:pt>
                <c:pt idx="374">
                  <c:v>1.7287637777455742</c:v>
                </c:pt>
                <c:pt idx="375">
                  <c:v>1.7242326514519626</c:v>
                </c:pt>
                <c:pt idx="376">
                  <c:v>1.7189905715328795</c:v>
                </c:pt>
                <c:pt idx="377">
                  <c:v>1.7130192799856274</c:v>
                </c:pt>
                <c:pt idx="378">
                  <c:v>1.7062985304855292</c:v>
                </c:pt>
                <c:pt idx="379">
                  <c:v>1.6988057491658439</c:v>
                </c:pt>
                <c:pt idx="380">
                  <c:v>1.6905156187150321</c:v>
                </c:pt>
                <c:pt idx="381">
                  <c:v>1.681399563656613</c:v>
                </c:pt>
                <c:pt idx="382">
                  <c:v>1.6714251067545367</c:v>
                </c:pt>
                <c:pt idx="383">
                  <c:v>1.6605550551176813</c:v>
                </c:pt>
                <c:pt idx="384">
                  <c:v>1.6487464579627054</c:v>
                </c:pt>
                <c:pt idx="385">
                  <c:v>1.6359492532232687</c:v>
                </c:pt>
                <c:pt idx="386">
                  <c:v>1.622104482426471</c:v>
                </c:pt>
                <c:pt idx="387">
                  <c:v>1.6071418942157911</c:v>
                </c:pt>
                <c:pt idx="388">
                  <c:v>1.5909766619524954</c:v>
                </c:pt>
                <c:pt idx="389">
                  <c:v>1.5735047831423097</c:v>
                </c:pt>
                <c:pt idx="390">
                  <c:v>1.5545964566797918</c:v>
                </c:pt>
                <c:pt idx="391">
                  <c:v>1.5340862449594181</c:v>
                </c:pt>
                <c:pt idx="392">
                  <c:v>1.5117579023938457</c:v>
                </c:pt>
                <c:pt idx="393">
                  <c:v>1.4873198901509208</c:v>
                </c:pt>
                <c:pt idx="394">
                  <c:v>1.4603635626070617</c:v>
                </c:pt>
                <c:pt idx="395">
                  <c:v>1.430286411904516</c:v>
                </c:pt>
                <c:pt idx="396">
                  <c:v>1.3961369586943804</c:v>
                </c:pt>
                <c:pt idx="397">
                  <c:v>1.356255926722354</c:v>
                </c:pt>
                <c:pt idx="398">
                  <c:v>1.307254223213538</c:v>
                </c:pt>
                <c:pt idx="399">
                  <c:v>1.2397518787486814</c:v>
                </c:pt>
                <c:pt idx="400">
                  <c:v>0.99996654657034967</c:v>
                </c:pt>
                <c:pt idx="401">
                  <c:v>0.75974812208414377</c:v>
                </c:pt>
                <c:pt idx="402">
                  <c:v>0.69074579011963377</c:v>
                </c:pt>
                <c:pt idx="403">
                  <c:v>0.63924414077940095</c:v>
                </c:pt>
                <c:pt idx="404">
                  <c:v>0.59586325465009948</c:v>
                </c:pt>
                <c:pt idx="405">
                  <c:v>0.55721410897201606</c:v>
                </c:pt>
                <c:pt idx="406">
                  <c:v>0.52163751752235865</c:v>
                </c:pt>
                <c:pt idx="407">
                  <c:v>0.48818211100906928</c:v>
                </c:pt>
                <c:pt idx="408">
                  <c:v>0.45624551166758476</c:v>
                </c:pt>
                <c:pt idx="409">
                  <c:v>0.42541922401686544</c:v>
                </c:pt>
                <c:pt idx="410">
                  <c:v>0.39541187943166761</c:v>
                </c:pt>
                <c:pt idx="411">
                  <c:v>0.366007422612948</c:v>
                </c:pt>
                <c:pt idx="412">
                  <c:v>0.33704062634390142</c:v>
                </c:pt>
                <c:pt idx="413">
                  <c:v>0.30838192002926001</c:v>
                </c:pt>
                <c:pt idx="414">
                  <c:v>0.27992755182943396</c:v>
                </c:pt>
                <c:pt idx="415">
                  <c:v>0.25159296592994762</c:v>
                </c:pt>
                <c:pt idx="416">
                  <c:v>0.22330820199519447</c:v>
                </c:pt>
                <c:pt idx="417">
                  <c:v>0.19501461279894886</c:v>
                </c:pt>
                <c:pt idx="418">
                  <c:v>0.16666246777842891</c:v>
                </c:pt>
                <c:pt idx="419">
                  <c:v>0.13820916794388663</c:v>
                </c:pt>
                <c:pt idx="420">
                  <c:v>0.10961789252300752</c:v>
                </c:pt>
                <c:pt idx="421">
                  <c:v>8.085655676097625E-2</c:v>
                </c:pt>
                <c:pt idx="422">
                  <c:v>5.1896998064221878E-2</c:v>
                </c:pt>
                <c:pt idx="423">
                  <c:v>2.2714332447077573E-2</c:v>
                </c:pt>
                <c:pt idx="424">
                  <c:v>-6.7135601450269144E-3</c:v>
                </c:pt>
                <c:pt idx="425">
                  <c:v>-3.640645169292045E-2</c:v>
                </c:pt>
                <c:pt idx="426">
                  <c:v>-6.6382105276339226E-2</c:v>
                </c:pt>
                <c:pt idx="427">
                  <c:v>-9.6656554084659979E-2</c:v>
                </c:pt>
                <c:pt idx="428">
                  <c:v>-0.12724433275307495</c:v>
                </c:pt>
                <c:pt idx="429">
                  <c:v>-0.15815867056964639</c:v>
                </c:pt>
                <c:pt idx="430">
                  <c:v>-0.18941165392669324</c:v>
                </c:pt>
                <c:pt idx="431">
                  <c:v>-0.22101436376763089</c:v>
                </c:pt>
                <c:pt idx="432">
                  <c:v>-0.25297699255547151</c:v>
                </c:pt>
                <c:pt idx="433">
                  <c:v>-0.28530894435503412</c:v>
                </c:pt>
                <c:pt idx="434">
                  <c:v>-0.3180189209018468</c:v>
                </c:pt>
                <c:pt idx="435">
                  <c:v>-0.35111499597236379</c:v>
                </c:pt>
                <c:pt idx="436">
                  <c:v>-0.38460467993304687</c:v>
                </c:pt>
                <c:pt idx="437">
                  <c:v>-0.41849497600107305</c:v>
                </c:pt>
                <c:pt idx="438">
                  <c:v>-0.4527924294755224</c:v>
                </c:pt>
                <c:pt idx="439">
                  <c:v>-0.48750317097881096</c:v>
                </c:pt>
                <c:pt idx="440">
                  <c:v>-0.52263295457177794</c:v>
                </c:pt>
                <c:pt idx="441">
                  <c:v>-0.55818719146303064</c:v>
                </c:pt>
                <c:pt idx="442">
                  <c:v>-0.59417097991685308</c:v>
                </c:pt>
                <c:pt idx="443">
                  <c:v>-0.63058913186875687</c:v>
                </c:pt>
                <c:pt idx="444">
                  <c:v>-0.66744619667938554</c:v>
                </c:pt>
                <c:pt idx="445">
                  <c:v>-0.70474648239268523</c:v>
                </c:pt>
                <c:pt idx="446">
                  <c:v>-0.74249407481040652</c:v>
                </c:pt>
                <c:pt idx="447">
                  <c:v>-0.78069285465008154</c:v>
                </c:pt>
                <c:pt idx="448">
                  <c:v>-0.81934651301597439</c:v>
                </c:pt>
                <c:pt idx="449">
                  <c:v>-0.85845856538083121</c:v>
                </c:pt>
                <c:pt idx="450">
                  <c:v>-0.89803236424951494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6CB-4F08-B64C-C6AD19504F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0797808"/>
        <c:axId val="760799056"/>
      </c:scatterChart>
      <c:valAx>
        <c:axId val="760797808"/>
        <c:scaling>
          <c:orientation val="minMax"/>
          <c:max val="5"/>
          <c:min val="-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760799056"/>
        <c:crosses val="autoZero"/>
        <c:crossBetween val="midCat"/>
        <c:majorUnit val="5"/>
      </c:valAx>
      <c:valAx>
        <c:axId val="760799056"/>
        <c:scaling>
          <c:orientation val="minMax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76079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B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BO"/>
    </a:p>
  </c:txPr>
  <c:printSettings>
    <c:headerFooter/>
    <c:pageMargins b="0.75" l="0.7" r="0.7" t="0.75" header="0.3" footer="0.3"/>
    <c:pageSetup/>
  </c:printSettings>
  <c:userShapes r:id="rId3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C00000"/>
                </a:solidFill>
                <a:latin typeface="+mn-lt"/>
                <a:ea typeface="+mn-ea"/>
                <a:cs typeface="+mn-cs"/>
              </a:defRPr>
            </a:pPr>
            <a:r>
              <a:rPr lang="es-BO"/>
              <a:t>Gráfico del</a:t>
            </a:r>
            <a:r>
              <a:rPr lang="es-BO" baseline="0"/>
              <a:t> error</a:t>
            </a:r>
          </a:p>
        </c:rich>
      </c:tx>
      <c:overlay val="0"/>
      <c:spPr>
        <a:solidFill>
          <a:srgbClr val="FFC000">
            <a:alpha val="8000"/>
          </a:srgb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C00000"/>
              </a:solidFill>
              <a:latin typeface="+mn-lt"/>
              <a:ea typeface="+mn-ea"/>
              <a:cs typeface="+mn-cs"/>
            </a:defRPr>
          </a:pPr>
          <a:endParaRPr lang="es-B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Gráfico del error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'EJERCICIO 3'!$B$14:$B$21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'EJERCICIO 3'!$D$14:$D$21</c:f>
              <c:numCache>
                <c:formatCode>0.0%</c:formatCode>
                <c:ptCount val="8"/>
                <c:pt idx="0">
                  <c:v>0.41558441558441411</c:v>
                </c:pt>
                <c:pt idx="1">
                  <c:v>0.20225616613756883</c:v>
                </c:pt>
                <c:pt idx="2">
                  <c:v>0.12571152449993078</c:v>
                </c:pt>
                <c:pt idx="3">
                  <c:v>5.3645801851092655E-2</c:v>
                </c:pt>
                <c:pt idx="4">
                  <c:v>9.9545147580734489E-3</c:v>
                </c:pt>
                <c:pt idx="5">
                  <c:v>3.3002498596441574E-4</c:v>
                </c:pt>
                <c:pt idx="6">
                  <c:v>3.5795791991638777E-7</c:v>
                </c:pt>
                <c:pt idx="7">
                  <c:v>4.2126123491810766E-13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1C5-499E-9141-CC4F86E306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507215"/>
        <c:axId val="455506383"/>
      </c:scatterChart>
      <c:valAx>
        <c:axId val="455507215"/>
        <c:scaling>
          <c:orientation val="minMax"/>
          <c:max val="8"/>
          <c:min val="1"/>
        </c:scaling>
        <c:delete val="0"/>
        <c:axPos val="b"/>
        <c:majorGridlines>
          <c:spPr>
            <a:ln w="9525" cap="flat" cmpd="sng" algn="ctr">
              <a:solidFill>
                <a:schemeClr val="accent3">
                  <a:lumMod val="20000"/>
                  <a:lumOff val="8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sq" cmpd="sng" algn="ctr">
            <a:solidFill>
              <a:srgbClr val="FF0000"/>
            </a:solidFill>
            <a:round/>
            <a:headEnd type="triangle"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455506383"/>
        <c:crosses val="autoZero"/>
        <c:crossBetween val="midCat"/>
        <c:majorUnit val="1"/>
      </c:valAx>
      <c:valAx>
        <c:axId val="455506383"/>
        <c:scaling>
          <c:orientation val="minMax"/>
          <c:max val="0.42000000000000004"/>
          <c:min val="-5.0000000000000012E-4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FF0000"/>
            </a:solidFill>
            <a:round/>
            <a:headEnd type="triangle"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455507215"/>
        <c:crosses val="autoZero"/>
        <c:crossBetween val="midCat"/>
        <c:maj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002060"/>
              </a:solidFill>
              <a:latin typeface="+mn-lt"/>
              <a:ea typeface="+mn-ea"/>
              <a:cs typeface="+mn-cs"/>
            </a:defRPr>
          </a:pPr>
          <a:endParaRPr lang="es-B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rgbClr val="002060"/>
          </a:solidFill>
        </a:defRPr>
      </a:pPr>
      <a:endParaRPr lang="es-BO"/>
    </a:p>
  </c:txPr>
  <c:printSettings>
    <c:headerFooter/>
    <c:pageMargins b="0.75" l="0.7" r="0.7" t="0.75" header="0.3" footer="0.3"/>
    <c:pageSetup/>
  </c:printSettings>
  <c:userShapes r:id="rId3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BO" u="sng"/>
              <a:t>función</a:t>
            </a:r>
            <a:r>
              <a:rPr lang="es-BO" baseline="0"/>
              <a:t> de f(x)</a:t>
            </a:r>
            <a:endParaRPr lang="es-B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B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f(x)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'[5]ej 3 grafico'!$A$6:$A$456</c:f>
              <c:numCache>
                <c:formatCode>General</c:formatCode>
                <c:ptCount val="4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10.09999999999998</c:v>
                </c:pt>
                <c:pt idx="102">
                  <c:v>10.19999999999998</c:v>
                </c:pt>
                <c:pt idx="103">
                  <c:v>10.299999999999979</c:v>
                </c:pt>
                <c:pt idx="104">
                  <c:v>10.399999999999979</c:v>
                </c:pt>
                <c:pt idx="105">
                  <c:v>10.499999999999979</c:v>
                </c:pt>
                <c:pt idx="106">
                  <c:v>10.599999999999978</c:v>
                </c:pt>
                <c:pt idx="107">
                  <c:v>10.699999999999978</c:v>
                </c:pt>
                <c:pt idx="108">
                  <c:v>10.799999999999978</c:v>
                </c:pt>
                <c:pt idx="109">
                  <c:v>10.899999999999977</c:v>
                </c:pt>
                <c:pt idx="110">
                  <c:v>10.999999999999977</c:v>
                </c:pt>
                <c:pt idx="111">
                  <c:v>11.099999999999977</c:v>
                </c:pt>
                <c:pt idx="112">
                  <c:v>11.199999999999976</c:v>
                </c:pt>
                <c:pt idx="113">
                  <c:v>11.299999999999976</c:v>
                </c:pt>
                <c:pt idx="114">
                  <c:v>11.399999999999975</c:v>
                </c:pt>
                <c:pt idx="115">
                  <c:v>11.499999999999975</c:v>
                </c:pt>
                <c:pt idx="116">
                  <c:v>11.599999999999975</c:v>
                </c:pt>
                <c:pt idx="117">
                  <c:v>11.699999999999974</c:v>
                </c:pt>
                <c:pt idx="118">
                  <c:v>11.799999999999974</c:v>
                </c:pt>
                <c:pt idx="119">
                  <c:v>11.899999999999974</c:v>
                </c:pt>
                <c:pt idx="120">
                  <c:v>11.999999999999973</c:v>
                </c:pt>
                <c:pt idx="121">
                  <c:v>12.099999999999973</c:v>
                </c:pt>
                <c:pt idx="122">
                  <c:v>12.199999999999973</c:v>
                </c:pt>
                <c:pt idx="123">
                  <c:v>12.299999999999972</c:v>
                </c:pt>
                <c:pt idx="124">
                  <c:v>12.399999999999972</c:v>
                </c:pt>
                <c:pt idx="125">
                  <c:v>12.499999999999972</c:v>
                </c:pt>
                <c:pt idx="126">
                  <c:v>12.599999999999971</c:v>
                </c:pt>
                <c:pt idx="127">
                  <c:v>12.699999999999971</c:v>
                </c:pt>
                <c:pt idx="128">
                  <c:v>12.799999999999971</c:v>
                </c:pt>
                <c:pt idx="129">
                  <c:v>12.89999999999997</c:v>
                </c:pt>
                <c:pt idx="130">
                  <c:v>12.99999999999997</c:v>
                </c:pt>
                <c:pt idx="131">
                  <c:v>13.099999999999969</c:v>
                </c:pt>
                <c:pt idx="132">
                  <c:v>13.199999999999969</c:v>
                </c:pt>
                <c:pt idx="133">
                  <c:v>13.299999999999969</c:v>
                </c:pt>
                <c:pt idx="134">
                  <c:v>13.399999999999968</c:v>
                </c:pt>
                <c:pt idx="135">
                  <c:v>13.499999999999968</c:v>
                </c:pt>
                <c:pt idx="136">
                  <c:v>13.599999999999968</c:v>
                </c:pt>
                <c:pt idx="137">
                  <c:v>13.699999999999967</c:v>
                </c:pt>
                <c:pt idx="138">
                  <c:v>13.799999999999967</c:v>
                </c:pt>
                <c:pt idx="139">
                  <c:v>13.899999999999967</c:v>
                </c:pt>
                <c:pt idx="140">
                  <c:v>13.999999999999966</c:v>
                </c:pt>
                <c:pt idx="141">
                  <c:v>14.099999999999966</c:v>
                </c:pt>
                <c:pt idx="142">
                  <c:v>14.199999999999966</c:v>
                </c:pt>
                <c:pt idx="143">
                  <c:v>14.299999999999965</c:v>
                </c:pt>
                <c:pt idx="144">
                  <c:v>14.399999999999965</c:v>
                </c:pt>
                <c:pt idx="145">
                  <c:v>14.499999999999964</c:v>
                </c:pt>
                <c:pt idx="146">
                  <c:v>14.599999999999964</c:v>
                </c:pt>
                <c:pt idx="147">
                  <c:v>14.699999999999964</c:v>
                </c:pt>
                <c:pt idx="148">
                  <c:v>14.799999999999963</c:v>
                </c:pt>
                <c:pt idx="149">
                  <c:v>14.899999999999963</c:v>
                </c:pt>
                <c:pt idx="150">
                  <c:v>14.999999999999963</c:v>
                </c:pt>
                <c:pt idx="151">
                  <c:v>15.099999999999962</c:v>
                </c:pt>
                <c:pt idx="152">
                  <c:v>15.199999999999962</c:v>
                </c:pt>
                <c:pt idx="153">
                  <c:v>15.299999999999962</c:v>
                </c:pt>
                <c:pt idx="154">
                  <c:v>15.399999999999961</c:v>
                </c:pt>
                <c:pt idx="155">
                  <c:v>15.499999999999961</c:v>
                </c:pt>
                <c:pt idx="156">
                  <c:v>15.599999999999961</c:v>
                </c:pt>
                <c:pt idx="157">
                  <c:v>15.69999999999996</c:v>
                </c:pt>
                <c:pt idx="158">
                  <c:v>15.79999999999996</c:v>
                </c:pt>
                <c:pt idx="159">
                  <c:v>15.899999999999959</c:v>
                </c:pt>
                <c:pt idx="160">
                  <c:v>15.999999999999959</c:v>
                </c:pt>
                <c:pt idx="161">
                  <c:v>16.099999999999959</c:v>
                </c:pt>
                <c:pt idx="162">
                  <c:v>16.19999999999996</c:v>
                </c:pt>
                <c:pt idx="163">
                  <c:v>16.299999999999962</c:v>
                </c:pt>
                <c:pt idx="164">
                  <c:v>16.399999999999963</c:v>
                </c:pt>
                <c:pt idx="165">
                  <c:v>16.499999999999964</c:v>
                </c:pt>
                <c:pt idx="166">
                  <c:v>16.599999999999966</c:v>
                </c:pt>
                <c:pt idx="167">
                  <c:v>16.699999999999967</c:v>
                </c:pt>
                <c:pt idx="168">
                  <c:v>16.799999999999969</c:v>
                </c:pt>
                <c:pt idx="169">
                  <c:v>16.89999999999997</c:v>
                </c:pt>
                <c:pt idx="170">
                  <c:v>16.999999999999972</c:v>
                </c:pt>
                <c:pt idx="171">
                  <c:v>17.099999999999973</c:v>
                </c:pt>
                <c:pt idx="172">
                  <c:v>17.199999999999974</c:v>
                </c:pt>
                <c:pt idx="173">
                  <c:v>17.299999999999976</c:v>
                </c:pt>
                <c:pt idx="174">
                  <c:v>17.399999999999977</c:v>
                </c:pt>
                <c:pt idx="175">
                  <c:v>17.499999999999979</c:v>
                </c:pt>
                <c:pt idx="176">
                  <c:v>17.59999999999998</c:v>
                </c:pt>
                <c:pt idx="177">
                  <c:v>17.699999999999982</c:v>
                </c:pt>
                <c:pt idx="178">
                  <c:v>17.799999999999983</c:v>
                </c:pt>
                <c:pt idx="179">
                  <c:v>17.899999999999984</c:v>
                </c:pt>
                <c:pt idx="180">
                  <c:v>17.999999999999986</c:v>
                </c:pt>
                <c:pt idx="181">
                  <c:v>18.099999999999987</c:v>
                </c:pt>
                <c:pt idx="182">
                  <c:v>18.199999999999989</c:v>
                </c:pt>
                <c:pt idx="183">
                  <c:v>18.29999999999999</c:v>
                </c:pt>
                <c:pt idx="184">
                  <c:v>18.399999999999991</c:v>
                </c:pt>
                <c:pt idx="185">
                  <c:v>18.499999999999993</c:v>
                </c:pt>
                <c:pt idx="186">
                  <c:v>18.599999999999994</c:v>
                </c:pt>
                <c:pt idx="187">
                  <c:v>18.699999999999996</c:v>
                </c:pt>
                <c:pt idx="188">
                  <c:v>18.799999999999997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19.200000000000003</c:v>
                </c:pt>
                <c:pt idx="193">
                  <c:v>19.300000000000004</c:v>
                </c:pt>
                <c:pt idx="194">
                  <c:v>19.400000000000006</c:v>
                </c:pt>
                <c:pt idx="195">
                  <c:v>19.500000000000007</c:v>
                </c:pt>
                <c:pt idx="196">
                  <c:v>19.600000000000009</c:v>
                </c:pt>
                <c:pt idx="197">
                  <c:v>19.70000000000001</c:v>
                </c:pt>
                <c:pt idx="198">
                  <c:v>19.800000000000011</c:v>
                </c:pt>
                <c:pt idx="199">
                  <c:v>19.900000000000013</c:v>
                </c:pt>
                <c:pt idx="200">
                  <c:v>20.000000000000014</c:v>
                </c:pt>
                <c:pt idx="201">
                  <c:v>20.100000000000016</c:v>
                </c:pt>
                <c:pt idx="202">
                  <c:v>20.200000000000017</c:v>
                </c:pt>
                <c:pt idx="203">
                  <c:v>20.300000000000018</c:v>
                </c:pt>
                <c:pt idx="204">
                  <c:v>20.40000000000002</c:v>
                </c:pt>
                <c:pt idx="205">
                  <c:v>20.500000000000021</c:v>
                </c:pt>
                <c:pt idx="206">
                  <c:v>20.600000000000023</c:v>
                </c:pt>
                <c:pt idx="207">
                  <c:v>20.700000000000024</c:v>
                </c:pt>
                <c:pt idx="208">
                  <c:v>20.800000000000026</c:v>
                </c:pt>
                <c:pt idx="209">
                  <c:v>20.900000000000027</c:v>
                </c:pt>
                <c:pt idx="210">
                  <c:v>21.000000000000028</c:v>
                </c:pt>
                <c:pt idx="211">
                  <c:v>21.10000000000003</c:v>
                </c:pt>
                <c:pt idx="212">
                  <c:v>21.200000000000031</c:v>
                </c:pt>
                <c:pt idx="213">
                  <c:v>21.300000000000033</c:v>
                </c:pt>
                <c:pt idx="214">
                  <c:v>21.400000000000034</c:v>
                </c:pt>
                <c:pt idx="215">
                  <c:v>21.500000000000036</c:v>
                </c:pt>
                <c:pt idx="216">
                  <c:v>21.600000000000037</c:v>
                </c:pt>
                <c:pt idx="217">
                  <c:v>21.700000000000038</c:v>
                </c:pt>
                <c:pt idx="218">
                  <c:v>21.80000000000004</c:v>
                </c:pt>
                <c:pt idx="219">
                  <c:v>21.900000000000041</c:v>
                </c:pt>
                <c:pt idx="220">
                  <c:v>22.000000000000043</c:v>
                </c:pt>
                <c:pt idx="221">
                  <c:v>22.100000000000044</c:v>
                </c:pt>
                <c:pt idx="222">
                  <c:v>22.200000000000045</c:v>
                </c:pt>
                <c:pt idx="223">
                  <c:v>22.300000000000047</c:v>
                </c:pt>
                <c:pt idx="224">
                  <c:v>22.400000000000048</c:v>
                </c:pt>
                <c:pt idx="225">
                  <c:v>22.50000000000005</c:v>
                </c:pt>
                <c:pt idx="226">
                  <c:v>22.600000000000051</c:v>
                </c:pt>
                <c:pt idx="227">
                  <c:v>22.700000000000053</c:v>
                </c:pt>
                <c:pt idx="228">
                  <c:v>22.800000000000054</c:v>
                </c:pt>
                <c:pt idx="229">
                  <c:v>22.900000000000055</c:v>
                </c:pt>
                <c:pt idx="230">
                  <c:v>23.000000000000057</c:v>
                </c:pt>
                <c:pt idx="231">
                  <c:v>23.100000000000058</c:v>
                </c:pt>
                <c:pt idx="232">
                  <c:v>23.20000000000006</c:v>
                </c:pt>
                <c:pt idx="233">
                  <c:v>23.300000000000061</c:v>
                </c:pt>
                <c:pt idx="234">
                  <c:v>23.400000000000063</c:v>
                </c:pt>
                <c:pt idx="235">
                  <c:v>23.500000000000064</c:v>
                </c:pt>
                <c:pt idx="236">
                  <c:v>23.600000000000065</c:v>
                </c:pt>
                <c:pt idx="237">
                  <c:v>23.700000000000067</c:v>
                </c:pt>
                <c:pt idx="238">
                  <c:v>23.800000000000068</c:v>
                </c:pt>
                <c:pt idx="239">
                  <c:v>23.90000000000007</c:v>
                </c:pt>
                <c:pt idx="240">
                  <c:v>24.000000000000071</c:v>
                </c:pt>
                <c:pt idx="241">
                  <c:v>24.100000000000072</c:v>
                </c:pt>
                <c:pt idx="242">
                  <c:v>24.200000000000074</c:v>
                </c:pt>
                <c:pt idx="243">
                  <c:v>24.300000000000075</c:v>
                </c:pt>
                <c:pt idx="244">
                  <c:v>24.400000000000077</c:v>
                </c:pt>
                <c:pt idx="245">
                  <c:v>24.500000000000078</c:v>
                </c:pt>
                <c:pt idx="246">
                  <c:v>24.60000000000008</c:v>
                </c:pt>
                <c:pt idx="247">
                  <c:v>24.700000000000081</c:v>
                </c:pt>
                <c:pt idx="248">
                  <c:v>24.800000000000082</c:v>
                </c:pt>
                <c:pt idx="249">
                  <c:v>24.900000000000084</c:v>
                </c:pt>
                <c:pt idx="250">
                  <c:v>25.000000000000085</c:v>
                </c:pt>
                <c:pt idx="251">
                  <c:v>25.100000000000087</c:v>
                </c:pt>
                <c:pt idx="252">
                  <c:v>25.200000000000088</c:v>
                </c:pt>
                <c:pt idx="253">
                  <c:v>25.30000000000009</c:v>
                </c:pt>
                <c:pt idx="254">
                  <c:v>25.400000000000091</c:v>
                </c:pt>
                <c:pt idx="255">
                  <c:v>25.500000000000092</c:v>
                </c:pt>
                <c:pt idx="256">
                  <c:v>25.600000000000094</c:v>
                </c:pt>
                <c:pt idx="257">
                  <c:v>25.700000000000095</c:v>
                </c:pt>
                <c:pt idx="258">
                  <c:v>25.800000000000097</c:v>
                </c:pt>
                <c:pt idx="259">
                  <c:v>25.900000000000098</c:v>
                </c:pt>
                <c:pt idx="260">
                  <c:v>26.000000000000099</c:v>
                </c:pt>
                <c:pt idx="261">
                  <c:v>26.100000000000101</c:v>
                </c:pt>
                <c:pt idx="262">
                  <c:v>26.200000000000102</c:v>
                </c:pt>
                <c:pt idx="263">
                  <c:v>26.300000000000104</c:v>
                </c:pt>
                <c:pt idx="264">
                  <c:v>26.400000000000105</c:v>
                </c:pt>
                <c:pt idx="265">
                  <c:v>26.500000000000107</c:v>
                </c:pt>
                <c:pt idx="266">
                  <c:v>26.600000000000108</c:v>
                </c:pt>
                <c:pt idx="267">
                  <c:v>26.700000000000109</c:v>
                </c:pt>
                <c:pt idx="268">
                  <c:v>26.800000000000111</c:v>
                </c:pt>
                <c:pt idx="269">
                  <c:v>26.900000000000112</c:v>
                </c:pt>
                <c:pt idx="270">
                  <c:v>27.000000000000114</c:v>
                </c:pt>
                <c:pt idx="271">
                  <c:v>27.100000000000115</c:v>
                </c:pt>
                <c:pt idx="272">
                  <c:v>27.200000000000117</c:v>
                </c:pt>
                <c:pt idx="273">
                  <c:v>27.300000000000118</c:v>
                </c:pt>
                <c:pt idx="274">
                  <c:v>27.400000000000119</c:v>
                </c:pt>
                <c:pt idx="275">
                  <c:v>27.500000000000121</c:v>
                </c:pt>
                <c:pt idx="276">
                  <c:v>27.600000000000122</c:v>
                </c:pt>
                <c:pt idx="277">
                  <c:v>27.700000000000124</c:v>
                </c:pt>
                <c:pt idx="278">
                  <c:v>27.800000000000125</c:v>
                </c:pt>
                <c:pt idx="279">
                  <c:v>27.900000000000126</c:v>
                </c:pt>
                <c:pt idx="280">
                  <c:v>28.000000000000128</c:v>
                </c:pt>
                <c:pt idx="281">
                  <c:v>28.100000000000129</c:v>
                </c:pt>
                <c:pt idx="282">
                  <c:v>28.200000000000131</c:v>
                </c:pt>
                <c:pt idx="283">
                  <c:v>28.300000000000132</c:v>
                </c:pt>
                <c:pt idx="284">
                  <c:v>28.400000000000134</c:v>
                </c:pt>
                <c:pt idx="285">
                  <c:v>28.500000000000135</c:v>
                </c:pt>
                <c:pt idx="286">
                  <c:v>28.600000000000136</c:v>
                </c:pt>
                <c:pt idx="287">
                  <c:v>28.700000000000138</c:v>
                </c:pt>
                <c:pt idx="288">
                  <c:v>28.800000000000139</c:v>
                </c:pt>
                <c:pt idx="289">
                  <c:v>28.900000000000141</c:v>
                </c:pt>
                <c:pt idx="290">
                  <c:v>29.000000000000142</c:v>
                </c:pt>
                <c:pt idx="291">
                  <c:v>29.100000000000144</c:v>
                </c:pt>
                <c:pt idx="292">
                  <c:v>29.200000000000145</c:v>
                </c:pt>
                <c:pt idx="293">
                  <c:v>29.300000000000146</c:v>
                </c:pt>
                <c:pt idx="294">
                  <c:v>29.400000000000148</c:v>
                </c:pt>
                <c:pt idx="295">
                  <c:v>29.500000000000149</c:v>
                </c:pt>
                <c:pt idx="296">
                  <c:v>29.600000000000151</c:v>
                </c:pt>
                <c:pt idx="297">
                  <c:v>29.700000000000152</c:v>
                </c:pt>
                <c:pt idx="298">
                  <c:v>29.800000000000153</c:v>
                </c:pt>
                <c:pt idx="299">
                  <c:v>29.900000000000155</c:v>
                </c:pt>
                <c:pt idx="300">
                  <c:v>30.000000000000156</c:v>
                </c:pt>
                <c:pt idx="301">
                  <c:v>30.100000000000158</c:v>
                </c:pt>
                <c:pt idx="302">
                  <c:v>30.200000000000159</c:v>
                </c:pt>
                <c:pt idx="303">
                  <c:v>30.300000000000161</c:v>
                </c:pt>
                <c:pt idx="304">
                  <c:v>30.400000000000162</c:v>
                </c:pt>
                <c:pt idx="305">
                  <c:v>30.500000000000163</c:v>
                </c:pt>
                <c:pt idx="306">
                  <c:v>30.600000000000165</c:v>
                </c:pt>
                <c:pt idx="307">
                  <c:v>30.700000000000166</c:v>
                </c:pt>
                <c:pt idx="308">
                  <c:v>30.800000000000168</c:v>
                </c:pt>
                <c:pt idx="309">
                  <c:v>30.900000000000169</c:v>
                </c:pt>
                <c:pt idx="310">
                  <c:v>31.000000000000171</c:v>
                </c:pt>
                <c:pt idx="311">
                  <c:v>31.100000000000172</c:v>
                </c:pt>
                <c:pt idx="312">
                  <c:v>31.200000000000173</c:v>
                </c:pt>
                <c:pt idx="313">
                  <c:v>31.300000000000175</c:v>
                </c:pt>
                <c:pt idx="314">
                  <c:v>31.400000000000176</c:v>
                </c:pt>
                <c:pt idx="315">
                  <c:v>31.500000000000178</c:v>
                </c:pt>
                <c:pt idx="316">
                  <c:v>31.600000000000179</c:v>
                </c:pt>
                <c:pt idx="317">
                  <c:v>31.70000000000018</c:v>
                </c:pt>
                <c:pt idx="318">
                  <c:v>31.800000000000182</c:v>
                </c:pt>
                <c:pt idx="319">
                  <c:v>31.900000000000183</c:v>
                </c:pt>
                <c:pt idx="320">
                  <c:v>32.000000000000185</c:v>
                </c:pt>
                <c:pt idx="321">
                  <c:v>32.100000000000186</c:v>
                </c:pt>
                <c:pt idx="322">
                  <c:v>32.200000000000188</c:v>
                </c:pt>
                <c:pt idx="323">
                  <c:v>32.300000000000189</c:v>
                </c:pt>
                <c:pt idx="324">
                  <c:v>32.40000000000019</c:v>
                </c:pt>
                <c:pt idx="325">
                  <c:v>32.500000000000192</c:v>
                </c:pt>
                <c:pt idx="326">
                  <c:v>32.600000000000193</c:v>
                </c:pt>
                <c:pt idx="327">
                  <c:v>32.700000000000195</c:v>
                </c:pt>
                <c:pt idx="328">
                  <c:v>32.800000000000196</c:v>
                </c:pt>
                <c:pt idx="329">
                  <c:v>32.900000000000198</c:v>
                </c:pt>
                <c:pt idx="330">
                  <c:v>33.000000000000199</c:v>
                </c:pt>
                <c:pt idx="331">
                  <c:v>33.1000000000002</c:v>
                </c:pt>
                <c:pt idx="332">
                  <c:v>33.200000000000202</c:v>
                </c:pt>
                <c:pt idx="333">
                  <c:v>33.300000000000203</c:v>
                </c:pt>
                <c:pt idx="334">
                  <c:v>33.400000000000205</c:v>
                </c:pt>
                <c:pt idx="335">
                  <c:v>33.500000000000206</c:v>
                </c:pt>
                <c:pt idx="336">
                  <c:v>33.600000000000207</c:v>
                </c:pt>
                <c:pt idx="337">
                  <c:v>33.700000000000209</c:v>
                </c:pt>
                <c:pt idx="338">
                  <c:v>33.80000000000021</c:v>
                </c:pt>
                <c:pt idx="339">
                  <c:v>33.900000000000212</c:v>
                </c:pt>
                <c:pt idx="340">
                  <c:v>34.000000000000213</c:v>
                </c:pt>
                <c:pt idx="341">
                  <c:v>34.100000000000215</c:v>
                </c:pt>
                <c:pt idx="342">
                  <c:v>34.200000000000216</c:v>
                </c:pt>
                <c:pt idx="343">
                  <c:v>34.300000000000217</c:v>
                </c:pt>
                <c:pt idx="344">
                  <c:v>34.400000000000219</c:v>
                </c:pt>
                <c:pt idx="345">
                  <c:v>34.50000000000022</c:v>
                </c:pt>
                <c:pt idx="346">
                  <c:v>34.600000000000222</c:v>
                </c:pt>
                <c:pt idx="347">
                  <c:v>34.700000000000223</c:v>
                </c:pt>
                <c:pt idx="348">
                  <c:v>34.800000000000225</c:v>
                </c:pt>
                <c:pt idx="349">
                  <c:v>34.900000000000226</c:v>
                </c:pt>
                <c:pt idx="350">
                  <c:v>35.000000000000227</c:v>
                </c:pt>
                <c:pt idx="351">
                  <c:v>35.100000000000229</c:v>
                </c:pt>
                <c:pt idx="352">
                  <c:v>35.20000000000023</c:v>
                </c:pt>
                <c:pt idx="353">
                  <c:v>35.300000000000232</c:v>
                </c:pt>
                <c:pt idx="354">
                  <c:v>35.400000000000233</c:v>
                </c:pt>
                <c:pt idx="355">
                  <c:v>35.500000000000234</c:v>
                </c:pt>
                <c:pt idx="356">
                  <c:v>35.600000000000236</c:v>
                </c:pt>
                <c:pt idx="357">
                  <c:v>35.700000000000237</c:v>
                </c:pt>
                <c:pt idx="358">
                  <c:v>35.800000000000239</c:v>
                </c:pt>
                <c:pt idx="359">
                  <c:v>35.90000000000024</c:v>
                </c:pt>
                <c:pt idx="360">
                  <c:v>36.000000000000242</c:v>
                </c:pt>
                <c:pt idx="361">
                  <c:v>36.100000000000243</c:v>
                </c:pt>
                <c:pt idx="362">
                  <c:v>36.200000000000244</c:v>
                </c:pt>
                <c:pt idx="363">
                  <c:v>36.300000000000246</c:v>
                </c:pt>
                <c:pt idx="364">
                  <c:v>36.400000000000247</c:v>
                </c:pt>
                <c:pt idx="365">
                  <c:v>36.500000000000249</c:v>
                </c:pt>
                <c:pt idx="366">
                  <c:v>36.60000000000025</c:v>
                </c:pt>
                <c:pt idx="367">
                  <c:v>36.700000000000252</c:v>
                </c:pt>
                <c:pt idx="368">
                  <c:v>36.800000000000253</c:v>
                </c:pt>
                <c:pt idx="369">
                  <c:v>36.900000000000254</c:v>
                </c:pt>
                <c:pt idx="370">
                  <c:v>37.000000000000256</c:v>
                </c:pt>
                <c:pt idx="371">
                  <c:v>37.100000000000257</c:v>
                </c:pt>
                <c:pt idx="372">
                  <c:v>37.200000000000259</c:v>
                </c:pt>
                <c:pt idx="373">
                  <c:v>37.30000000000026</c:v>
                </c:pt>
                <c:pt idx="374">
                  <c:v>37.400000000000261</c:v>
                </c:pt>
                <c:pt idx="375">
                  <c:v>37.500000000000263</c:v>
                </c:pt>
                <c:pt idx="376">
                  <c:v>37.600000000000264</c:v>
                </c:pt>
                <c:pt idx="377">
                  <c:v>37.700000000000266</c:v>
                </c:pt>
                <c:pt idx="378">
                  <c:v>37.800000000000267</c:v>
                </c:pt>
                <c:pt idx="379">
                  <c:v>37.900000000000269</c:v>
                </c:pt>
                <c:pt idx="380">
                  <c:v>38.00000000000027</c:v>
                </c:pt>
                <c:pt idx="381">
                  <c:v>38.100000000000271</c:v>
                </c:pt>
                <c:pt idx="382">
                  <c:v>38.200000000000273</c:v>
                </c:pt>
                <c:pt idx="383">
                  <c:v>38.300000000000274</c:v>
                </c:pt>
                <c:pt idx="384">
                  <c:v>38.400000000000276</c:v>
                </c:pt>
                <c:pt idx="385">
                  <c:v>38.500000000000277</c:v>
                </c:pt>
                <c:pt idx="386">
                  <c:v>38.600000000000279</c:v>
                </c:pt>
                <c:pt idx="387">
                  <c:v>38.70000000000028</c:v>
                </c:pt>
                <c:pt idx="388">
                  <c:v>38.800000000000281</c:v>
                </c:pt>
                <c:pt idx="389">
                  <c:v>38.900000000000283</c:v>
                </c:pt>
                <c:pt idx="390">
                  <c:v>39.000000000000284</c:v>
                </c:pt>
                <c:pt idx="391">
                  <c:v>39.100000000000286</c:v>
                </c:pt>
                <c:pt idx="392">
                  <c:v>39.200000000000287</c:v>
                </c:pt>
                <c:pt idx="393">
                  <c:v>39.300000000000288</c:v>
                </c:pt>
                <c:pt idx="394">
                  <c:v>39.40000000000029</c:v>
                </c:pt>
                <c:pt idx="395">
                  <c:v>39.500000000000291</c:v>
                </c:pt>
                <c:pt idx="396">
                  <c:v>39.600000000000293</c:v>
                </c:pt>
                <c:pt idx="397">
                  <c:v>39.700000000000294</c:v>
                </c:pt>
                <c:pt idx="398">
                  <c:v>39.800000000000296</c:v>
                </c:pt>
                <c:pt idx="399">
                  <c:v>39.900000000000297</c:v>
                </c:pt>
                <c:pt idx="400">
                  <c:v>40.000000000000298</c:v>
                </c:pt>
                <c:pt idx="401">
                  <c:v>40.1000000000003</c:v>
                </c:pt>
                <c:pt idx="402">
                  <c:v>40.200000000000301</c:v>
                </c:pt>
                <c:pt idx="403">
                  <c:v>40.300000000000303</c:v>
                </c:pt>
                <c:pt idx="404">
                  <c:v>40.400000000000304</c:v>
                </c:pt>
                <c:pt idx="405">
                  <c:v>40.500000000000306</c:v>
                </c:pt>
                <c:pt idx="406">
                  <c:v>40.600000000000307</c:v>
                </c:pt>
                <c:pt idx="407">
                  <c:v>40.700000000000308</c:v>
                </c:pt>
                <c:pt idx="408">
                  <c:v>40.80000000000031</c:v>
                </c:pt>
                <c:pt idx="409">
                  <c:v>40.900000000000311</c:v>
                </c:pt>
                <c:pt idx="410">
                  <c:v>41.000000000000313</c:v>
                </c:pt>
                <c:pt idx="411">
                  <c:v>41.100000000000314</c:v>
                </c:pt>
                <c:pt idx="412">
                  <c:v>41.200000000000315</c:v>
                </c:pt>
                <c:pt idx="413">
                  <c:v>41.300000000000317</c:v>
                </c:pt>
                <c:pt idx="414">
                  <c:v>41.400000000000318</c:v>
                </c:pt>
                <c:pt idx="415">
                  <c:v>41.50000000000032</c:v>
                </c:pt>
                <c:pt idx="416">
                  <c:v>41.600000000000321</c:v>
                </c:pt>
                <c:pt idx="417">
                  <c:v>41.700000000000323</c:v>
                </c:pt>
                <c:pt idx="418">
                  <c:v>41.800000000000324</c:v>
                </c:pt>
                <c:pt idx="419">
                  <c:v>41.900000000000325</c:v>
                </c:pt>
                <c:pt idx="420">
                  <c:v>42.000000000000327</c:v>
                </c:pt>
                <c:pt idx="421">
                  <c:v>42.100000000000328</c:v>
                </c:pt>
                <c:pt idx="422">
                  <c:v>42.20000000000033</c:v>
                </c:pt>
                <c:pt idx="423">
                  <c:v>42.300000000000331</c:v>
                </c:pt>
                <c:pt idx="424">
                  <c:v>42.400000000000333</c:v>
                </c:pt>
                <c:pt idx="425">
                  <c:v>42.500000000000334</c:v>
                </c:pt>
                <c:pt idx="426">
                  <c:v>42.600000000000335</c:v>
                </c:pt>
                <c:pt idx="427">
                  <c:v>42.700000000000337</c:v>
                </c:pt>
                <c:pt idx="428">
                  <c:v>42.800000000000338</c:v>
                </c:pt>
                <c:pt idx="429">
                  <c:v>42.90000000000034</c:v>
                </c:pt>
                <c:pt idx="430">
                  <c:v>43.000000000000341</c:v>
                </c:pt>
                <c:pt idx="431">
                  <c:v>43.100000000000342</c:v>
                </c:pt>
                <c:pt idx="432">
                  <c:v>43.200000000000344</c:v>
                </c:pt>
                <c:pt idx="433">
                  <c:v>43.300000000000345</c:v>
                </c:pt>
                <c:pt idx="434">
                  <c:v>43.400000000000347</c:v>
                </c:pt>
                <c:pt idx="435">
                  <c:v>43.500000000000348</c:v>
                </c:pt>
                <c:pt idx="436">
                  <c:v>43.60000000000035</c:v>
                </c:pt>
                <c:pt idx="437">
                  <c:v>43.700000000000351</c:v>
                </c:pt>
                <c:pt idx="438">
                  <c:v>43.800000000000352</c:v>
                </c:pt>
                <c:pt idx="439">
                  <c:v>43.900000000000354</c:v>
                </c:pt>
                <c:pt idx="440">
                  <c:v>44.000000000000355</c:v>
                </c:pt>
                <c:pt idx="441">
                  <c:v>44.100000000000357</c:v>
                </c:pt>
                <c:pt idx="442">
                  <c:v>44.200000000000358</c:v>
                </c:pt>
                <c:pt idx="443">
                  <c:v>44.30000000000036</c:v>
                </c:pt>
                <c:pt idx="444">
                  <c:v>44.400000000000361</c:v>
                </c:pt>
                <c:pt idx="445">
                  <c:v>44.500000000000362</c:v>
                </c:pt>
                <c:pt idx="446">
                  <c:v>44.600000000000364</c:v>
                </c:pt>
                <c:pt idx="447">
                  <c:v>44.700000000000365</c:v>
                </c:pt>
                <c:pt idx="448">
                  <c:v>44.800000000000367</c:v>
                </c:pt>
                <c:pt idx="449">
                  <c:v>44.900000000000368</c:v>
                </c:pt>
                <c:pt idx="450">
                  <c:v>45.000000000000369</c:v>
                </c:pt>
              </c:numCache>
            </c:numRef>
          </c:xVal>
          <c:yVal>
            <c:numRef>
              <c:f>'[5]ej 4 grafico'!$B$6:$B$456</c:f>
              <c:numCache>
                <c:formatCode>General</c:formatCode>
                <c:ptCount val="451"/>
                <c:pt idx="0">
                  <c:v>-0.45969769413186023</c:v>
                </c:pt>
                <c:pt idx="1">
                  <c:v>-0.36830586197881643</c:v>
                </c:pt>
                <c:pt idx="2">
                  <c:v>-0.29511041197216037</c:v>
                </c:pt>
                <c:pt idx="3">
                  <c:v>-0.24199442646335956</c:v>
                </c:pt>
                <c:pt idx="4">
                  <c:v>-0.21124212828507649</c:v>
                </c:pt>
                <c:pt idx="5">
                  <c:v>-0.20525209900052832</c:v>
                </c:pt>
                <c:pt idx="6">
                  <c:v>-0.22611886071354514</c:v>
                </c:pt>
                <c:pt idx="7">
                  <c:v>-0.27507386430750835</c:v>
                </c:pt>
                <c:pt idx="8">
                  <c:v>-0.35179235775453921</c:v>
                </c:pt>
                <c:pt idx="9">
                  <c:v>-0.45360213905719116</c:v>
                </c:pt>
                <c:pt idx="10">
                  <c:v>-0.57467585173924585</c:v>
                </c:pt>
                <c:pt idx="11">
                  <c:v>-0.70534916167272455</c:v>
                </c:pt>
                <c:pt idx="12">
                  <c:v>-0.8317761161105478</c:v>
                </c:pt>
                <c:pt idx="13">
                  <c:v>-0.93619502579674851</c:v>
                </c:pt>
                <c:pt idx="14">
                  <c:v>-0.99810758304554625</c:v>
                </c:pt>
                <c:pt idx="15">
                  <c:v>-0.9966346894764917</c:v>
                </c:pt>
                <c:pt idx="16">
                  <c:v>-0.91416360010003916</c:v>
                </c:pt>
                <c:pt idx="17">
                  <c:v>-0.74110874439965102</c:v>
                </c:pt>
                <c:pt idx="18">
                  <c:v>-0.48116729926510815</c:v>
                </c:pt>
                <c:pt idx="19">
                  <c:v>-0.15591008724602606</c:v>
                </c:pt>
                <c:pt idx="20">
                  <c:v>0.19295961228890945</c:v>
                </c:pt>
                <c:pt idx="21">
                  <c:v>0.50559802429428924</c:v>
                </c:pt>
                <c:pt idx="22">
                  <c:v>0.71188673141414993</c:v>
                </c:pt>
                <c:pt idx="23">
                  <c:v>0.74568199224746268</c:v>
                </c:pt>
                <c:pt idx="24">
                  <c:v>0.56392450956423978</c:v>
                </c:pt>
                <c:pt idx="25">
                  <c:v>0.16639631739264704</c:v>
                </c:pt>
                <c:pt idx="26">
                  <c:v>-0.39065528265937965</c:v>
                </c:pt>
                <c:pt idx="27">
                  <c:v>-0.99495382809794575</c:v>
                </c:pt>
                <c:pt idx="28">
                  <c:v>-1.4988465251045369</c:v>
                </c:pt>
                <c:pt idx="29">
                  <c:v>-1.7606414787109776</c:v>
                </c:pt>
                <c:pt idx="30">
                  <c:v>-1.6979515210165825</c:v>
                </c:pt>
                <c:pt idx="31">
                  <c:v>-1.3345106611685575</c:v>
                </c:pt>
                <c:pt idx="32">
                  <c:v>-0.81637499640803757</c:v>
                </c:pt>
                <c:pt idx="33">
                  <c:v>-0.37789596928951608</c:v>
                </c:pt>
                <c:pt idx="34">
                  <c:v>-0.25556139432185954</c:v>
                </c:pt>
                <c:pt idx="35">
                  <c:v>-0.57549775756034149</c:v>
                </c:pt>
                <c:pt idx="36">
                  <c:v>-1.2662788716824542</c:v>
                </c:pt>
                <c:pt idx="37">
                  <c:v>-2.0549365211462924</c:v>
                </c:pt>
                <c:pt idx="38">
                  <c:v>-2.5761700484052925</c:v>
                </c:pt>
                <c:pt idx="39">
                  <c:v>-2.5643704401615413</c:v>
                </c:pt>
                <c:pt idx="40">
                  <c:v>-2.0319658333595125</c:v>
                </c:pt>
                <c:pt idx="41">
                  <c:v>-1.3116739286167618</c:v>
                </c:pt>
                <c:pt idx="42">
                  <c:v>-0.89345238157755147</c:v>
                </c:pt>
                <c:pt idx="43">
                  <c:v>-1.1143354595780277</c:v>
                </c:pt>
                <c:pt idx="44">
                  <c:v>-1.8912864566606324</c:v>
                </c:pt>
                <c:pt idx="45">
                  <c:v>-2.7152237191372142</c:v>
                </c:pt>
                <c:pt idx="46">
                  <c:v>-2.9794694390347543</c:v>
                </c:pt>
                <c:pt idx="47">
                  <c:v>-2.454542698175171</c:v>
                </c:pt>
                <c:pt idx="48">
                  <c:v>-1.5361114237109081</c:v>
                </c:pt>
                <c:pt idx="49">
                  <c:v>-0.98997586504599111</c:v>
                </c:pt>
                <c:pt idx="50">
                  <c:v>-1.312004952334485</c:v>
                </c:pt>
                <c:pt idx="51">
                  <c:v>-2.2275024841316884</c:v>
                </c:pt>
                <c:pt idx="52">
                  <c:v>-2.8561238821148844</c:v>
                </c:pt>
                <c:pt idx="53">
                  <c:v>-2.5176509326561822</c:v>
                </c:pt>
                <c:pt idx="54">
                  <c:v>-1.4630718212981162</c:v>
                </c:pt>
                <c:pt idx="55">
                  <c:v>-0.71927457928790639</c:v>
                </c:pt>
                <c:pt idx="56">
                  <c:v>-1.0447730558781574</c:v>
                </c:pt>
                <c:pt idx="57">
                  <c:v>-2.032984460183823</c:v>
                </c:pt>
                <c:pt idx="58">
                  <c:v>-2.4612025653398542</c:v>
                </c:pt>
                <c:pt idx="59">
                  <c:v>-1.6868438083079704</c:v>
                </c:pt>
                <c:pt idx="60">
                  <c:v>-0.51400144625362876</c:v>
                </c:pt>
                <c:pt idx="61">
                  <c:v>-0.30985191879085483</c:v>
                </c:pt>
                <c:pt idx="62">
                  <c:v>-1.2523622575458517</c:v>
                </c:pt>
                <c:pt idx="63">
                  <c:v>-1.9718516534228756</c:v>
                </c:pt>
                <c:pt idx="64">
                  <c:v>-1.3197672510176244</c:v>
                </c:pt>
                <c:pt idx="65">
                  <c:v>-4.1239474077885419E-2</c:v>
                </c:pt>
                <c:pt idx="66">
                  <c:v>0.14926069868512015</c:v>
                </c:pt>
                <c:pt idx="67">
                  <c:v>-0.92571919058427776</c:v>
                </c:pt>
                <c:pt idx="68">
                  <c:v>-1.4991534296726559</c:v>
                </c:pt>
                <c:pt idx="69">
                  <c:v>-0.50614517805000991</c:v>
                </c:pt>
                <c:pt idx="70">
                  <c:v>0.6219526272108622</c:v>
                </c:pt>
                <c:pt idx="71">
                  <c:v>0.14245450638616108</c:v>
                </c:pt>
                <c:pt idx="72">
                  <c:v>-1.0498078716731243</c:v>
                </c:pt>
                <c:pt idx="73">
                  <c:v>-0.78445747573178903</c:v>
                </c:pt>
                <c:pt idx="74">
                  <c:v>0.60349914433803753</c:v>
                </c:pt>
                <c:pt idx="75">
                  <c:v>0.70198323597503931</c:v>
                </c:pt>
                <c:pt idx="76">
                  <c:v>-0.62970553355923997</c:v>
                </c:pt>
                <c:pt idx="77">
                  <c:v>-0.83731439622495429</c:v>
                </c:pt>
                <c:pt idx="78">
                  <c:v>0.54568304861517092</c:v>
                </c:pt>
                <c:pt idx="79">
                  <c:v>0.83641808272087736</c:v>
                </c:pt>
                <c:pt idx="80">
                  <c:v>-0.57309560461462394</c:v>
                </c:pt>
                <c:pt idx="81">
                  <c:v>-0.83425895281368612</c:v>
                </c:pt>
                <c:pt idx="82">
                  <c:v>0.58169795683763525</c:v>
                </c:pt>
                <c:pt idx="83">
                  <c:v>0.61661972167230994</c:v>
                </c:pt>
                <c:pt idx="84">
                  <c:v>-0.91240928304672686</c:v>
                </c:pt>
                <c:pt idx="85">
                  <c:v>-0.74738309519372348</c:v>
                </c:pt>
                <c:pt idx="86">
                  <c:v>0.6399039354880518</c:v>
                </c:pt>
                <c:pt idx="87">
                  <c:v>-6.1617075789098252E-2</c:v>
                </c:pt>
                <c:pt idx="88">
                  <c:v>-1.4101052910356096</c:v>
                </c:pt>
                <c:pt idx="89">
                  <c:v>-0.39975535135311613</c:v>
                </c:pt>
                <c:pt idx="90">
                  <c:v>0.36179618312440343</c:v>
                </c:pt>
                <c:pt idx="91">
                  <c:v>-1.2102180766398898</c:v>
                </c:pt>
                <c:pt idx="92">
                  <c:v>-1.461522858158351</c:v>
                </c:pt>
                <c:pt idx="93">
                  <c:v>1.3932613912599479E-2</c:v>
                </c:pt>
                <c:pt idx="94">
                  <c:v>-0.8007317891679433</c:v>
                </c:pt>
                <c:pt idx="95">
                  <c:v>-2.0648278351388205</c:v>
                </c:pt>
                <c:pt idx="96">
                  <c:v>-0.70987389644507437</c:v>
                </c:pt>
                <c:pt idx="97">
                  <c:v>-0.60595284440779995</c:v>
                </c:pt>
                <c:pt idx="98">
                  <c:v>-2.3060669072318678</c:v>
                </c:pt>
                <c:pt idx="99">
                  <c:v>-1.407725102601747</c:v>
                </c:pt>
                <c:pt idx="100">
                  <c:v>-0.65201624110101342</c:v>
                </c:pt>
                <c:pt idx="101">
                  <c:v>-2.4134922100446703</c:v>
                </c:pt>
                <c:pt idx="102">
                  <c:v>-1.9018299354983799</c:v>
                </c:pt>
                <c:pt idx="103">
                  <c:v>-0.8054917142005048</c:v>
                </c:pt>
                <c:pt idx="104">
                  <c:v>-2.5275807300597455</c:v>
                </c:pt>
                <c:pt idx="105">
                  <c:v>-2.1527237418866818</c:v>
                </c:pt>
                <c:pt idx="106">
                  <c:v>-0.95707385667770228</c:v>
                </c:pt>
                <c:pt idx="107">
                  <c:v>-2.6890540568565999</c:v>
                </c:pt>
                <c:pt idx="108">
                  <c:v>-2.1498470535926781</c:v>
                </c:pt>
                <c:pt idx="109">
                  <c:v>-1.0862535054358609</c:v>
                </c:pt>
                <c:pt idx="110">
                  <c:v>-2.8667572976024287</c:v>
                </c:pt>
                <c:pt idx="111">
                  <c:v>-1.877729774886808</c:v>
                </c:pt>
                <c:pt idx="112">
                  <c:v>-1.2656626249638088</c:v>
                </c:pt>
                <c:pt idx="113">
                  <c:v>-2.9473797038846574</c:v>
                </c:pt>
                <c:pt idx="114">
                  <c:v>-1.3680424923724812</c:v>
                </c:pt>
                <c:pt idx="115">
                  <c:v>-1.610949901723483</c:v>
                </c:pt>
                <c:pt idx="116">
                  <c:v>-2.7137093306974993</c:v>
                </c:pt>
                <c:pt idx="117">
                  <c:v>-0.81925451895397983</c:v>
                </c:pt>
                <c:pt idx="118">
                  <c:v>-2.1186744627251337</c:v>
                </c:pt>
                <c:pt idx="119">
                  <c:v>-1.944511846073768</c:v>
                </c:pt>
                <c:pt idx="120">
                  <c:v>-0.65270954429166472</c:v>
                </c:pt>
                <c:pt idx="121">
                  <c:v>-2.4198200181620715</c:v>
                </c:pt>
                <c:pt idx="122">
                  <c:v>-0.78180263887885937</c:v>
                </c:pt>
                <c:pt idx="123">
                  <c:v>-1.1860648829159022</c:v>
                </c:pt>
                <c:pt idx="124">
                  <c:v>-1.8463910463888249</c:v>
                </c:pt>
                <c:pt idx="125">
                  <c:v>-8.0799341076644771E-2</c:v>
                </c:pt>
                <c:pt idx="126">
                  <c:v>-1.8618847934542324</c:v>
                </c:pt>
                <c:pt idx="127">
                  <c:v>-0.38911757195160268</c:v>
                </c:pt>
                <c:pt idx="128">
                  <c:v>-0.67501253521727933</c:v>
                </c:pt>
                <c:pt idx="129">
                  <c:v>-1.2897475462226029</c:v>
                </c:pt>
                <c:pt idx="130">
                  <c:v>0.35816178894633088</c:v>
                </c:pt>
                <c:pt idx="131">
                  <c:v>-1.4756097814600555</c:v>
                </c:pt>
                <c:pt idx="132">
                  <c:v>0.36383576138019391</c:v>
                </c:pt>
                <c:pt idx="133">
                  <c:v>-0.71063259327538852</c:v>
                </c:pt>
                <c:pt idx="134">
                  <c:v>-0.34111123976538482</c:v>
                </c:pt>
                <c:pt idx="135">
                  <c:v>0.31205052394959321</c:v>
                </c:pt>
                <c:pt idx="136">
                  <c:v>-0.96275206320962781</c:v>
                </c:pt>
                <c:pt idx="137">
                  <c:v>0.88711061568298355</c:v>
                </c:pt>
                <c:pt idx="138">
                  <c:v>-1.0369327688422469</c:v>
                </c:pt>
                <c:pt idx="139">
                  <c:v>0.81458530872596757</c:v>
                </c:pt>
                <c:pt idx="140">
                  <c:v>-0.61494450861903927</c:v>
                </c:pt>
                <c:pt idx="141">
                  <c:v>0.31279978636301742</c:v>
                </c:pt>
                <c:pt idx="142">
                  <c:v>-9.247126599442157E-3</c:v>
                </c:pt>
                <c:pt idx="143">
                  <c:v>-0.29373171004587073</c:v>
                </c:pt>
                <c:pt idx="144">
                  <c:v>0.49337551118086287</c:v>
                </c:pt>
                <c:pt idx="145">
                  <c:v>-0.78766895748289978</c:v>
                </c:pt>
                <c:pt idx="146">
                  <c:v>0.75673781479515068</c:v>
                </c:pt>
                <c:pt idx="147">
                  <c:v>-1.1034549536257354</c:v>
                </c:pt>
                <c:pt idx="148">
                  <c:v>0.78000547069858905</c:v>
                </c:pt>
                <c:pt idx="149">
                  <c:v>-1.2761909194876173</c:v>
                </c:pt>
                <c:pt idx="150">
                  <c:v>0.63139919449085768</c:v>
                </c:pt>
                <c:pt idx="151">
                  <c:v>-1.3760495858159874</c:v>
                </c:pt>
                <c:pt idx="152">
                  <c:v>0.39206133110236596</c:v>
                </c:pt>
                <c:pt idx="153">
                  <c:v>-1.4663449055513622</c:v>
                </c:pt>
                <c:pt idx="154">
                  <c:v>0.12786535126265486</c:v>
                </c:pt>
                <c:pt idx="155">
                  <c:v>-1.5880192976402645</c:v>
                </c:pt>
                <c:pt idx="156">
                  <c:v>-0.11733846315003404</c:v>
                </c:pt>
                <c:pt idx="157">
                  <c:v>-1.7595653786560037</c:v>
                </c:pt>
                <c:pt idx="158">
                  <c:v>-0.31901624387457561</c:v>
                </c:pt>
                <c:pt idx="159">
                  <c:v>-1.981460509248131</c:v>
                </c:pt>
                <c:pt idx="160">
                  <c:v>-0.46859778752079362</c:v>
                </c:pt>
                <c:pt idx="161">
                  <c:v>-2.2386519568509922</c:v>
                </c:pt>
                <c:pt idx="162">
                  <c:v>-0.5736267547581112</c:v>
                </c:pt>
                <c:pt idx="163">
                  <c:v>-2.4990006460324921</c:v>
                </c:pt>
                <c:pt idx="164">
                  <c:v>-0.66155209246668067</c:v>
                </c:pt>
                <c:pt idx="165">
                  <c:v>-2.7094359669527774</c:v>
                </c:pt>
                <c:pt idx="166">
                  <c:v>-0.78333259896390806</c:v>
                </c:pt>
                <c:pt idx="167">
                  <c:v>-2.7958835134364115</c:v>
                </c:pt>
                <c:pt idx="168">
                  <c:v>-1.0083886491369487</c:v>
                </c:pt>
                <c:pt idx="169">
                  <c:v>-2.677577992695972</c:v>
                </c:pt>
                <c:pt idx="170">
                  <c:v>-1.3989685651120061</c:v>
                </c:pt>
                <c:pt idx="171">
                  <c:v>-2.3070795989273094</c:v>
                </c:pt>
                <c:pt idx="172">
                  <c:v>-1.956405377312195</c:v>
                </c:pt>
                <c:pt idx="173">
                  <c:v>-1.7350659741858614</c:v>
                </c:pt>
                <c:pt idx="174">
                  <c:v>-2.5542516417438135</c:v>
                </c:pt>
                <c:pt idx="175">
                  <c:v>-1.1652952942021928</c:v>
                </c:pt>
                <c:pt idx="176">
                  <c:v>-2.9158301605673094</c:v>
                </c:pt>
                <c:pt idx="177">
                  <c:v>-0.92111605819829023</c:v>
                </c:pt>
                <c:pt idx="178">
                  <c:v>-2.7253516802223094</c:v>
                </c:pt>
                <c:pt idx="179">
                  <c:v>-1.2458377605486219</c:v>
                </c:pt>
                <c:pt idx="180">
                  <c:v>-1.9052089130152852</c:v>
                </c:pt>
                <c:pt idx="181">
                  <c:v>-1.9897680936763105</c:v>
                </c:pt>
                <c:pt idx="182">
                  <c:v>-0.88610210354297747</c:v>
                </c:pt>
                <c:pt idx="183">
                  <c:v>-2.4885920705639748</c:v>
                </c:pt>
                <c:pt idx="184">
                  <c:v>-0.47026144630576616</c:v>
                </c:pt>
                <c:pt idx="185">
                  <c:v>-2.027328971407703</c:v>
                </c:pt>
                <c:pt idx="186">
                  <c:v>-1.0620558592807197</c:v>
                </c:pt>
                <c:pt idx="187">
                  <c:v>-0.75735366371266566</c:v>
                </c:pt>
                <c:pt idx="188">
                  <c:v>-1.8968067637712325</c:v>
                </c:pt>
                <c:pt idx="189">
                  <c:v>4.8081756632841532E-2</c:v>
                </c:pt>
                <c:pt idx="190">
                  <c:v>-1.6040052399016393</c:v>
                </c:pt>
                <c:pt idx="191">
                  <c:v>-0.56768442766044414</c:v>
                </c:pt>
                <c:pt idx="192">
                  <c:v>-0.1747488039578875</c:v>
                </c:pt>
                <c:pt idx="193">
                  <c:v>-1.500698414541614</c:v>
                </c:pt>
                <c:pt idx="194">
                  <c:v>0.45579696938902092</c:v>
                </c:pt>
                <c:pt idx="195">
                  <c:v>-0.83258122067594231</c:v>
                </c:pt>
                <c:pt idx="196">
                  <c:v>-0.62775770840718104</c:v>
                </c:pt>
                <c:pt idx="197">
                  <c:v>0.6442760687540936</c:v>
                </c:pt>
                <c:pt idx="198">
                  <c:v>-1.1287742889401811</c:v>
                </c:pt>
                <c:pt idx="199">
                  <c:v>0.25841660648759524</c:v>
                </c:pt>
                <c:pt idx="200">
                  <c:v>0.34515037924317515</c:v>
                </c:pt>
                <c:pt idx="201">
                  <c:v>-1.0184245491604635</c:v>
                </c:pt>
                <c:pt idx="202">
                  <c:v>0.78210355828314482</c:v>
                </c:pt>
                <c:pt idx="203">
                  <c:v>-3.6663291353044247E-2</c:v>
                </c:pt>
                <c:pt idx="204">
                  <c:v>-0.78289545162387142</c:v>
                </c:pt>
                <c:pt idx="205">
                  <c:v>0.95882353994138114</c:v>
                </c:pt>
                <c:pt idx="206">
                  <c:v>-0.3361644310191787</c:v>
                </c:pt>
                <c:pt idx="207">
                  <c:v>-0.65401822829966971</c:v>
                </c:pt>
                <c:pt idx="208">
                  <c:v>0.92377803176872875</c:v>
                </c:pt>
                <c:pt idx="209">
                  <c:v>-0.54074892107962258</c:v>
                </c:pt>
                <c:pt idx="210">
                  <c:v>-0.73311946863865607</c:v>
                </c:pt>
                <c:pt idx="211">
                  <c:v>0.77240730105796107</c:v>
                </c:pt>
                <c:pt idx="212">
                  <c:v>-0.65840838151019199</c:v>
                </c:pt>
                <c:pt idx="213">
                  <c:v>-1.0293438677439104</c:v>
                </c:pt>
                <c:pt idx="214">
                  <c:v>0.51627859024017342</c:v>
                </c:pt>
                <c:pt idx="215">
                  <c:v>-0.66286847254380654</c:v>
                </c:pt>
                <c:pt idx="216">
                  <c:v>-1.4778404727621219</c:v>
                </c:pt>
                <c:pt idx="217">
                  <c:v>8.246907452259955E-2</c:v>
                </c:pt>
                <c:pt idx="218">
                  <c:v>-0.52529461351996165</c:v>
                </c:pt>
                <c:pt idx="219">
                  <c:v>-1.9075373731871061</c:v>
                </c:pt>
                <c:pt idx="220">
                  <c:v>-0.64158801644679442</c:v>
                </c:pt>
                <c:pt idx="221">
                  <c:v>-0.33009266718964592</c:v>
                </c:pt>
                <c:pt idx="222">
                  <c:v>-2.0270111409738671</c:v>
                </c:pt>
                <c:pt idx="223">
                  <c:v>-1.6445734709494171</c:v>
                </c:pt>
                <c:pt idx="224">
                  <c:v>-0.40308152153938881</c:v>
                </c:pt>
                <c:pt idx="225">
                  <c:v>-1.6041198516821145</c:v>
                </c:pt>
                <c:pt idx="226">
                  <c:v>-2.521286027365317</c:v>
                </c:pt>
                <c:pt idx="227">
                  <c:v>-1.169789999659141</c:v>
                </c:pt>
                <c:pt idx="228">
                  <c:v>-0.93619585128320049</c:v>
                </c:pt>
                <c:pt idx="229">
                  <c:v>-2.5108542437529331</c:v>
                </c:pt>
                <c:pt idx="230">
                  <c:v>-2.4447287726038049</c:v>
                </c:pt>
                <c:pt idx="231">
                  <c:v>-1.0370927556180392</c:v>
                </c:pt>
                <c:pt idx="232">
                  <c:v>-1.4940776783716061</c:v>
                </c:pt>
                <c:pt idx="233">
                  <c:v>-2.8890881802742276</c:v>
                </c:pt>
                <c:pt idx="234">
                  <c:v>-2.3317683467058985</c:v>
                </c:pt>
                <c:pt idx="235">
                  <c:v>-1.0519402375290876</c:v>
                </c:pt>
                <c:pt idx="236">
                  <c:v>-1.6777846799875571</c:v>
                </c:pt>
                <c:pt idx="237">
                  <c:v>-2.9315897143093039</c:v>
                </c:pt>
                <c:pt idx="238">
                  <c:v>-2.3450635612614521</c:v>
                </c:pt>
                <c:pt idx="239">
                  <c:v>-1.0387082006122723</c:v>
                </c:pt>
                <c:pt idx="240">
                  <c:v>-1.4106537536779613</c:v>
                </c:pt>
                <c:pt idx="241">
                  <c:v>-2.6752732191912303</c:v>
                </c:pt>
                <c:pt idx="242">
                  <c:v>-2.4723356636378009</c:v>
                </c:pt>
                <c:pt idx="243">
                  <c:v>-1.0953963174410408</c:v>
                </c:pt>
                <c:pt idx="244">
                  <c:v>-0.81254294961244777</c:v>
                </c:pt>
                <c:pt idx="245">
                  <c:v>-1.9483004372078025</c:v>
                </c:pt>
                <c:pt idx="246">
                  <c:v>-2.4939208748293402</c:v>
                </c:pt>
                <c:pt idx="247">
                  <c:v>-1.4695686747856085</c:v>
                </c:pt>
                <c:pt idx="248">
                  <c:v>-0.36777580024761103</c:v>
                </c:pt>
                <c:pt idx="249">
                  <c:v>-0.71184207754502726</c:v>
                </c:pt>
                <c:pt idx="250">
                  <c:v>-1.8123310413498535</c:v>
                </c:pt>
                <c:pt idx="251">
                  <c:v>-1.9331288124613419</c:v>
                </c:pt>
                <c:pt idx="252">
                  <c:v>-0.8006670441587127</c:v>
                </c:pt>
                <c:pt idx="253">
                  <c:v>0.14552089779028443</c:v>
                </c:pt>
                <c:pt idx="254">
                  <c:v>-0.20243143717901102</c:v>
                </c:pt>
                <c:pt idx="255">
                  <c:v>-1.23047065121352</c:v>
                </c:pt>
                <c:pt idx="256">
                  <c:v>-1.5225687422307437</c:v>
                </c:pt>
                <c:pt idx="257">
                  <c:v>-0.64637509300000873</c:v>
                </c:pt>
                <c:pt idx="258">
                  <c:v>0.43134146355044245</c:v>
                </c:pt>
                <c:pt idx="259">
                  <c:v>0.57610760833464036</c:v>
                </c:pt>
                <c:pt idx="260">
                  <c:v>-0.25065801332118309</c:v>
                </c:pt>
                <c:pt idx="261">
                  <c:v>-1.0616242285373563</c:v>
                </c:pt>
                <c:pt idx="262">
                  <c:v>-0.96667162170676046</c:v>
                </c:pt>
                <c:pt idx="263">
                  <c:v>-4.9147290764950169E-2</c:v>
                </c:pt>
                <c:pt idx="264">
                  <c:v>0.81889096326440214</c:v>
                </c:pt>
                <c:pt idx="265">
                  <c:v>0.87239111874781816</c:v>
                </c:pt>
                <c:pt idx="266">
                  <c:v>0.12512825612621259</c:v>
                </c:pt>
                <c:pt idx="267">
                  <c:v>-0.73273878584823882</c:v>
                </c:pt>
                <c:pt idx="268">
                  <c:v>-0.98763703979000972</c:v>
                </c:pt>
                <c:pt idx="269">
                  <c:v>-0.47470075530639744</c:v>
                </c:pt>
                <c:pt idx="270">
                  <c:v>0.36440294918217675</c:v>
                </c:pt>
                <c:pt idx="271">
                  <c:v>0.88422569349849489</c:v>
                </c:pt>
                <c:pt idx="272">
                  <c:v>0.71799395391545229</c:v>
                </c:pt>
                <c:pt idx="273">
                  <c:v>-1.1631649218299289E-2</c:v>
                </c:pt>
                <c:pt idx="274">
                  <c:v>-0.8392162111555459</c:v>
                </c:pt>
                <c:pt idx="275">
                  <c:v>-1.2928110260463863</c:v>
                </c:pt>
                <c:pt idx="276">
                  <c:v>-1.1735097023419321</c:v>
                </c:pt>
                <c:pt idx="277">
                  <c:v>-0.62649425271137527</c:v>
                </c:pt>
                <c:pt idx="278">
                  <c:v>-9.8759762092268666E-3</c:v>
                </c:pt>
                <c:pt idx="279">
                  <c:v>0.32244839233983891</c:v>
                </c:pt>
                <c:pt idx="280">
                  <c:v>0.19268043521339218</c:v>
                </c:pt>
                <c:pt idx="281">
                  <c:v>-0.347607136414258</c:v>
                </c:pt>
                <c:pt idx="282">
                  <c:v>-1.0788673492701566</c:v>
                </c:pt>
                <c:pt idx="283">
                  <c:v>-1.7338474753571831</c:v>
                </c:pt>
                <c:pt idx="284">
                  <c:v>-2.1108037576394496</c:v>
                </c:pt>
                <c:pt idx="285">
                  <c:v>-2.1358234424406373</c:v>
                </c:pt>
                <c:pt idx="286">
                  <c:v>-1.8638701986705866</c:v>
                </c:pt>
                <c:pt idx="287">
                  <c:v>-1.4348542245664362</c:v>
                </c:pt>
                <c:pt idx="288">
                  <c:v>-1.0125155097115641</c:v>
                </c:pt>
                <c:pt idx="289">
                  <c:v>-0.73121284633551198</c:v>
                </c:pt>
                <c:pt idx="290">
                  <c:v>-0.6650470139291349</c:v>
                </c:pt>
                <c:pt idx="291">
                  <c:v>-0.8219173933634546</c:v>
                </c:pt>
                <c:pt idx="292">
                  <c:v>-1.1566454427782022</c:v>
                </c:pt>
                <c:pt idx="293">
                  <c:v>-1.5937206932542292</c:v>
                </c:pt>
                <c:pt idx="294">
                  <c:v>-2.0507824365169722</c:v>
                </c:pt>
                <c:pt idx="295">
                  <c:v>-2.4568486950535333</c:v>
                </c:pt>
                <c:pt idx="296">
                  <c:v>-2.7627577551242393</c:v>
                </c:pt>
                <c:pt idx="297">
                  <c:v>-2.9440924096065482</c:v>
                </c:pt>
                <c:pt idx="298">
                  <c:v>-2.9985099531859878</c:v>
                </c:pt>
                <c:pt idx="299">
                  <c:v>-2.939939815130816</c:v>
                </c:pt>
                <c:pt idx="300">
                  <c:v>-2.7918608821142561</c:v>
                </c:pt>
                <c:pt idx="301">
                  <c:v>-2.5812232544285441</c:v>
                </c:pt>
                <c:pt idx="302">
                  <c:v>-2.3338547318593665</c:v>
                </c:pt>
                <c:pt idx="303">
                  <c:v>-2.0715881425650116</c:v>
                </c:pt>
                <c:pt idx="304">
                  <c:v>-1.8109424772102907</c:v>
                </c:pt>
                <c:pt idx="305">
                  <c:v>-1.5629869987495377</c:v>
                </c:pt>
                <c:pt idx="306">
                  <c:v>-1.3339678767122392</c:v>
                </c:pt>
                <c:pt idx="307">
                  <c:v>-1.1263236772299745</c:v>
                </c:pt>
                <c:pt idx="308">
                  <c:v>-0.93980781630667065</c:v>
                </c:pt>
                <c:pt idx="309">
                  <c:v>-0.77253598503356247</c:v>
                </c:pt>
                <c:pt idx="310">
                  <c:v>-0.62186309740924406</c:v>
                </c:pt>
                <c:pt idx="311">
                  <c:v>-0.48505840374653442</c:v>
                </c:pt>
                <c:pt idx="312">
                  <c:v>-0.35978816761836629</c:v>
                </c:pt>
                <c:pt idx="313">
                  <c:v>-0.24443620011906897</c:v>
                </c:pt>
                <c:pt idx="314">
                  <c:v>-0.13829860903037838</c:v>
                </c:pt>
                <c:pt idx="315">
                  <c:v>-4.16852241186354E-2</c:v>
                </c:pt>
                <c:pt idx="316">
                  <c:v>4.404976277734951E-2</c:v>
                </c:pt>
                <c:pt idx="317">
                  <c:v>0.116538493307067</c:v>
                </c:pt>
                <c:pt idx="318">
                  <c:v>0.1724962361588922</c:v>
                </c:pt>
                <c:pt idx="319">
                  <c:v>0.20790268394195177</c:v>
                </c:pt>
                <c:pt idx="320">
                  <c:v>0.21829735729501487</c:v>
                </c:pt>
                <c:pt idx="321">
                  <c:v>0.19922491545664189</c:v>
                </c:pt>
                <c:pt idx="322">
                  <c:v>0.146863781358469</c:v>
                </c:pt>
                <c:pt idx="323">
                  <c:v>5.8855889920364612E-2</c:v>
                </c:pt>
                <c:pt idx="324">
                  <c:v>-6.4678552870995443E-2</c:v>
                </c:pt>
                <c:pt idx="325">
                  <c:v>-0.22001387787238447</c:v>
                </c:pt>
                <c:pt idx="326">
                  <c:v>-0.39873179258301916</c:v>
                </c:pt>
                <c:pt idx="327">
                  <c:v>-0.58692400886405938</c:v>
                </c:pt>
                <c:pt idx="328">
                  <c:v>-0.76503199790561305</c:v>
                </c:pt>
                <c:pt idx="329">
                  <c:v>-0.9087372747663256</c:v>
                </c:pt>
                <c:pt idx="330">
                  <c:v>-0.99130291667861004</c:v>
                </c:pt>
                <c:pt idx="331">
                  <c:v>-0.98761833268804611</c:v>
                </c:pt>
                <c:pt idx="332">
                  <c:v>-0.87986263002655285</c:v>
                </c:pt>
                <c:pt idx="333">
                  <c:v>-0.6641577264091556</c:v>
                </c:pt>
                <c:pt idx="334">
                  <c:v>-0.3568808411578468</c:v>
                </c:pt>
                <c:pt idx="335">
                  <c:v>1.3951738454407447E-3</c:v>
                </c:pt>
                <c:pt idx="336">
                  <c:v>0.34678261901690699</c:v>
                </c:pt>
                <c:pt idx="337">
                  <c:v>0.59998439590910113</c:v>
                </c:pt>
                <c:pt idx="338">
                  <c:v>0.68215263777991297</c:v>
                </c:pt>
                <c:pt idx="339">
                  <c:v>0.53716709495986659</c:v>
                </c:pt>
                <c:pt idx="340">
                  <c:v>0.15545664195544662</c:v>
                </c:pt>
                <c:pt idx="341">
                  <c:v>-0.40876078390662118</c:v>
                </c:pt>
                <c:pt idx="342">
                  <c:v>-1.0364590572784635</c:v>
                </c:pt>
                <c:pt idx="343">
                  <c:v>-1.5665407674171041</c:v>
                </c:pt>
                <c:pt idx="344">
                  <c:v>-1.8429227115207816</c:v>
                </c:pt>
                <c:pt idx="345">
                  <c:v>-1.7754594054253183</c:v>
                </c:pt>
                <c:pt idx="346">
                  <c:v>-1.3924926157006179</c:v>
                </c:pt>
                <c:pt idx="347">
                  <c:v>-0.85679705454167376</c:v>
                </c:pt>
                <c:pt idx="348">
                  <c:v>-0.42320217633870238</c:v>
                </c:pt>
                <c:pt idx="349">
                  <c:v>-0.33841936711572662</c:v>
                </c:pt>
                <c:pt idx="350">
                  <c:v>-0.71647143766770549</c:v>
                </c:pt>
                <c:pt idx="351">
                  <c:v>-1.4511916938003002</c:v>
                </c:pt>
                <c:pt idx="352">
                  <c:v>-2.2292960079477835</c:v>
                </c:pt>
                <c:pt idx="353">
                  <c:v>-2.6686505232516708</c:v>
                </c:pt>
                <c:pt idx="354">
                  <c:v>-2.5335026407040235</c:v>
                </c:pt>
                <c:pt idx="355">
                  <c:v>-1.9083053297242365</c:v>
                </c:pt>
                <c:pt idx="356">
                  <c:v>-1.1987541614560255</c:v>
                </c:pt>
                <c:pt idx="357">
                  <c:v>-0.90967239296351732</c:v>
                </c:pt>
                <c:pt idx="358">
                  <c:v>-1.3019111407416233</c:v>
                </c:pt>
                <c:pt idx="359">
                  <c:v>-2.1591903921550353</c:v>
                </c:pt>
                <c:pt idx="360">
                  <c:v>-2.8798032076611086</c:v>
                </c:pt>
                <c:pt idx="361">
                  <c:v>-2.9004595939596314</c:v>
                </c:pt>
                <c:pt idx="362">
                  <c:v>-2.1714738036265162</c:v>
                </c:pt>
                <c:pt idx="363">
                  <c:v>-1.2736218604136313</c:v>
                </c:pt>
                <c:pt idx="364">
                  <c:v>-0.98485373904990259</c:v>
                </c:pt>
                <c:pt idx="365">
                  <c:v>-1.5831127093592856</c:v>
                </c:pt>
                <c:pt idx="366">
                  <c:v>-2.5123646966375497</c:v>
                </c:pt>
                <c:pt idx="367">
                  <c:v>-2.830242073399639</c:v>
                </c:pt>
                <c:pt idx="368">
                  <c:v>-2.1324549869210552</c:v>
                </c:pt>
                <c:pt idx="369">
                  <c:v>-1.0501769398117706</c:v>
                </c:pt>
                <c:pt idx="370">
                  <c:v>-0.67860374836556137</c:v>
                </c:pt>
                <c:pt idx="371">
                  <c:v>-1.3864750894981817</c:v>
                </c:pt>
                <c:pt idx="372">
                  <c:v>-2.3026465480437972</c:v>
                </c:pt>
                <c:pt idx="373">
                  <c:v>-2.2334807077382002</c:v>
                </c:pt>
                <c:pt idx="374">
                  <c:v>-1.1151768614555038</c:v>
                </c:pt>
                <c:pt idx="375">
                  <c:v>-0.21458934240094152</c:v>
                </c:pt>
                <c:pt idx="376">
                  <c:v>-0.59558317019502038</c:v>
                </c:pt>
                <c:pt idx="377">
                  <c:v>-1.657988332412963</c:v>
                </c:pt>
                <c:pt idx="378">
                  <c:v>-1.8142610302045616</c:v>
                </c:pt>
                <c:pt idx="379">
                  <c:v>-0.66947677404348804</c:v>
                </c:pt>
                <c:pt idx="380">
                  <c:v>0.28758734200197167</c:v>
                </c:pt>
                <c:pt idx="381">
                  <c:v>-0.24200076776687274</c:v>
                </c:pt>
                <c:pt idx="382">
                  <c:v>-1.3448009881860739</c:v>
                </c:pt>
                <c:pt idx="383">
                  <c:v>-1.1551541768920601</c:v>
                </c:pt>
                <c:pt idx="384">
                  <c:v>0.1948006033073546</c:v>
                </c:pt>
                <c:pt idx="385">
                  <c:v>0.63176860508167731</c:v>
                </c:pt>
                <c:pt idx="386">
                  <c:v>-0.48698088487000446</c:v>
                </c:pt>
                <c:pt idx="387">
                  <c:v>-1.1467750413714177</c:v>
                </c:pt>
                <c:pt idx="388">
                  <c:v>-6.2084087845780012E-2</c:v>
                </c:pt>
                <c:pt idx="389">
                  <c:v>0.93165153138643841</c:v>
                </c:pt>
                <c:pt idx="390">
                  <c:v>6.5261135579096186E-2</c:v>
                </c:pt>
                <c:pt idx="391">
                  <c:v>-1.0038154981119942</c:v>
                </c:pt>
                <c:pt idx="392">
                  <c:v>-0.17123455849069158</c:v>
                </c:pt>
                <c:pt idx="393">
                  <c:v>0.98451909327594711</c:v>
                </c:pt>
                <c:pt idx="394">
                  <c:v>0.14846599632731206</c:v>
                </c:pt>
                <c:pt idx="395">
                  <c:v>-1.0189765750660709</c:v>
                </c:pt>
                <c:pt idx="396">
                  <c:v>-0.11947099490332602</c:v>
                </c:pt>
                <c:pt idx="397">
                  <c:v>0.90887246704574576</c:v>
                </c:pt>
                <c:pt idx="398">
                  <c:v>-0.24354437400065909</c:v>
                </c:pt>
                <c:pt idx="399">
                  <c:v>-1.1673699871313148</c:v>
                </c:pt>
                <c:pt idx="400">
                  <c:v>9.6023414929201412E-2</c:v>
                </c:pt>
                <c:pt idx="401">
                  <c:v>0.54531667593771793</c:v>
                </c:pt>
                <c:pt idx="402">
                  <c:v>-1.0392238212948688</c:v>
                </c:pt>
                <c:pt idx="403">
                  <c:v>-1.1173117874350216</c:v>
                </c:pt>
                <c:pt idx="404">
                  <c:v>0.31896787817682615</c:v>
                </c:pt>
                <c:pt idx="405">
                  <c:v>-0.43576725328237831</c:v>
                </c:pt>
                <c:pt idx="406">
                  <c:v>-1.7613285667353427</c:v>
                </c:pt>
                <c:pt idx="407">
                  <c:v>-0.56435830779938945</c:v>
                </c:pt>
                <c:pt idx="408">
                  <c:v>-0.1316594435745172</c:v>
                </c:pt>
                <c:pt idx="409">
                  <c:v>-1.8499365180695824</c:v>
                </c:pt>
                <c:pt idx="410">
                  <c:v>-1.4759084399355964</c:v>
                </c:pt>
                <c:pt idx="411">
                  <c:v>-0.25694915907860949</c:v>
                </c:pt>
                <c:pt idx="412">
                  <c:v>-1.7494634642956224</c:v>
                </c:pt>
                <c:pt idx="413">
                  <c:v>-2.1362916438522159</c:v>
                </c:pt>
                <c:pt idx="414">
                  <c:v>-0.59107556529669747</c:v>
                </c:pt>
                <c:pt idx="415">
                  <c:v>-1.6988820935923326</c:v>
                </c:pt>
                <c:pt idx="416">
                  <c:v>-2.5448582034071809</c:v>
                </c:pt>
                <c:pt idx="417">
                  <c:v>-0.90607843361128904</c:v>
                </c:pt>
                <c:pt idx="418">
                  <c:v>-1.7625053555562737</c:v>
                </c:pt>
                <c:pt idx="419">
                  <c:v>-2.7681935512438729</c:v>
                </c:pt>
                <c:pt idx="420">
                  <c:v>-1.0773680325322534</c:v>
                </c:pt>
                <c:pt idx="421">
                  <c:v>-1.9328228596665102</c:v>
                </c:pt>
                <c:pt idx="422">
                  <c:v>-2.8265800891927428</c:v>
                </c:pt>
                <c:pt idx="423">
                  <c:v>-1.0798115085119666</c:v>
                </c:pt>
                <c:pt idx="424">
                  <c:v>-2.1968444622523875</c:v>
                </c:pt>
                <c:pt idx="425">
                  <c:v>-2.6678390920230624</c:v>
                </c:pt>
                <c:pt idx="426">
                  <c:v>-0.98552927419099801</c:v>
                </c:pt>
                <c:pt idx="427">
                  <c:v>-2.51956540441196</c:v>
                </c:pt>
                <c:pt idx="428">
                  <c:v>-2.2011743072763812</c:v>
                </c:pt>
                <c:pt idx="429">
                  <c:v>-0.97688796972049186</c:v>
                </c:pt>
                <c:pt idx="430">
                  <c:v>-2.7535844490278012</c:v>
                </c:pt>
                <c:pt idx="431">
                  <c:v>-1.4218498769378796</c:v>
                </c:pt>
                <c:pt idx="432">
                  <c:v>-1.2818390516322937</c:v>
                </c:pt>
                <c:pt idx="433">
                  <c:v>-2.5667608974602918</c:v>
                </c:pt>
                <c:pt idx="434">
                  <c:v>-0.62717543265510822</c:v>
                </c:pt>
                <c:pt idx="435">
                  <c:v>-1.8901405585290112</c:v>
                </c:pt>
                <c:pt idx="436">
                  <c:v>-1.643975757539986</c:v>
                </c:pt>
                <c:pt idx="437">
                  <c:v>-0.45416918009690377</c:v>
                </c:pt>
                <c:pt idx="438">
                  <c:v>-2.1786176918909428</c:v>
                </c:pt>
                <c:pt idx="439">
                  <c:v>-0.33562398398651172</c:v>
                </c:pt>
                <c:pt idx="440">
                  <c:v>-1.1889277756824681</c:v>
                </c:pt>
                <c:pt idx="441">
                  <c:v>-1.2781024680957831</c:v>
                </c:pt>
                <c:pt idx="442">
                  <c:v>5.8228329687607827E-2</c:v>
                </c:pt>
                <c:pt idx="443">
                  <c:v>-1.6876001779523671</c:v>
                </c:pt>
                <c:pt idx="444">
                  <c:v>0.25281793086053383</c:v>
                </c:pt>
                <c:pt idx="445">
                  <c:v>-0.96319278427504629</c:v>
                </c:pt>
                <c:pt idx="446">
                  <c:v>-0.45977217627666245</c:v>
                </c:pt>
                <c:pt idx="447">
                  <c:v>0.1663988534122427</c:v>
                </c:pt>
                <c:pt idx="448">
                  <c:v>-1.1164574143626793</c:v>
                </c:pt>
                <c:pt idx="449">
                  <c:v>0.78843354024486789</c:v>
                </c:pt>
                <c:pt idx="450">
                  <c:v>-1.0960226413362433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3C3-4AB9-BD5D-72B5BD9E8F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0797808"/>
        <c:axId val="760799056"/>
      </c:scatterChart>
      <c:valAx>
        <c:axId val="760797808"/>
        <c:scaling>
          <c:orientation val="minMax"/>
          <c:max val="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760799056"/>
        <c:crosses val="autoZero"/>
        <c:crossBetween val="midCat"/>
      </c:valAx>
      <c:valAx>
        <c:axId val="760799056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76079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B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BO"/>
    </a:p>
  </c:txPr>
  <c:printSettings>
    <c:headerFooter/>
    <c:pageMargins b="0.75" l="0.7" r="0.7" t="0.75" header="0.3" footer="0.3"/>
    <c:pageSetup/>
  </c:printSettings>
  <c:userShapes r:id="rId3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002060"/>
              </a:solidFill>
              <a:latin typeface="+mn-lt"/>
              <a:ea typeface="+mn-ea"/>
              <a:cs typeface="+mn-cs"/>
            </a:defRPr>
          </a:pPr>
          <a:endParaRPr lang="es-B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Gráfico de la serie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'[3]METODO NEWTON RAPHSON'!$B$13:$B$19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'[3]METODO NEWTON RAPHSON'!$C$13:$C$19</c:f>
              <c:numCache>
                <c:formatCode>General</c:formatCode>
                <c:ptCount val="7"/>
                <c:pt idx="0">
                  <c:v>2</c:v>
                </c:pt>
                <c:pt idx="1">
                  <c:v>2.3823260835880866</c:v>
                </c:pt>
                <c:pt idx="2">
                  <c:v>2.37726433917677</c:v>
                </c:pt>
                <c:pt idx="3">
                  <c:v>2.3772632034546555</c:v>
                </c:pt>
                <c:pt idx="4">
                  <c:v>2.3772632034545986</c:v>
                </c:pt>
                <c:pt idx="5">
                  <c:v>2.3772632034545977</c:v>
                </c:pt>
                <c:pt idx="6">
                  <c:v>2.3772632034545982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77D-47C3-AECC-D0AB6858EC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507215"/>
        <c:axId val="455506383"/>
      </c:scatterChart>
      <c:valAx>
        <c:axId val="455507215"/>
        <c:scaling>
          <c:orientation val="minMax"/>
          <c:max val="6"/>
          <c:min val="1"/>
        </c:scaling>
        <c:delete val="0"/>
        <c:axPos val="b"/>
        <c:majorGridlines>
          <c:spPr>
            <a:ln w="9525" cap="flat" cmpd="sng" algn="ctr">
              <a:solidFill>
                <a:schemeClr val="accent3">
                  <a:lumMod val="20000"/>
                  <a:lumOff val="8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sq" cmpd="sng" algn="ctr">
            <a:solidFill>
              <a:srgbClr val="FF0000"/>
            </a:solidFill>
            <a:round/>
            <a:headEnd type="triangle"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455506383"/>
        <c:crosses val="autoZero"/>
        <c:crossBetween val="midCat"/>
        <c:majorUnit val="1"/>
      </c:valAx>
      <c:valAx>
        <c:axId val="455506383"/>
        <c:scaling>
          <c:orientation val="minMax"/>
          <c:min val="2.2999999999999998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FF0000"/>
            </a:solidFill>
            <a:round/>
            <a:headEnd type="triangle"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4555072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002060"/>
              </a:solidFill>
              <a:latin typeface="+mn-lt"/>
              <a:ea typeface="+mn-ea"/>
              <a:cs typeface="+mn-cs"/>
            </a:defRPr>
          </a:pPr>
          <a:endParaRPr lang="es-B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rgbClr val="002060"/>
          </a:solidFill>
        </a:defRPr>
      </a:pPr>
      <a:endParaRPr lang="es-BO"/>
    </a:p>
  </c:txPr>
  <c:printSettings>
    <c:headerFooter/>
    <c:pageMargins b="0.75" l="0.7" r="0.7" t="0.75" header="0.3" footer="0.3"/>
    <c:pageSetup/>
  </c:printSettings>
  <c:userShapes r:id="rId3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C00000"/>
                </a:solidFill>
                <a:latin typeface="+mn-lt"/>
                <a:ea typeface="+mn-ea"/>
                <a:cs typeface="+mn-cs"/>
              </a:defRPr>
            </a:pPr>
            <a:r>
              <a:rPr lang="es-BO"/>
              <a:t>Gráfico del</a:t>
            </a:r>
            <a:r>
              <a:rPr lang="es-BO" baseline="0"/>
              <a:t> error</a:t>
            </a:r>
          </a:p>
        </c:rich>
      </c:tx>
      <c:overlay val="0"/>
      <c:spPr>
        <a:solidFill>
          <a:srgbClr val="FFC000">
            <a:alpha val="8000"/>
          </a:srgb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C00000"/>
              </a:solidFill>
              <a:latin typeface="+mn-lt"/>
              <a:ea typeface="+mn-ea"/>
              <a:cs typeface="+mn-cs"/>
            </a:defRPr>
          </a:pPr>
          <a:endParaRPr lang="es-B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Gráfico del error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'[3]METODO NEWTON RAPHSON'!$B$14:$B$19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'[3]METODO NEWTON RAPHSON'!$D$14:$D$19</c:f>
              <c:numCache>
                <c:formatCode>General</c:formatCode>
                <c:ptCount val="6"/>
                <c:pt idx="0">
                  <c:v>0.16048436283426609</c:v>
                </c:pt>
                <c:pt idx="1">
                  <c:v>2.1292307834262208E-3</c:v>
                </c:pt>
                <c:pt idx="2">
                  <c:v>4.7774353000768262E-7</c:v>
                </c:pt>
                <c:pt idx="3">
                  <c:v>2.3911285371432208E-14</c:v>
                </c:pt>
                <c:pt idx="4">
                  <c:v>3.736138339286284E-16</c:v>
                </c:pt>
                <c:pt idx="5">
                  <c:v>1.8680691696431418E-16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316-4E58-85F7-7F4DC7E81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507215"/>
        <c:axId val="455506383"/>
      </c:scatterChart>
      <c:valAx>
        <c:axId val="455507215"/>
        <c:scaling>
          <c:orientation val="minMax"/>
          <c:max val="6"/>
          <c:min val="1"/>
        </c:scaling>
        <c:delete val="0"/>
        <c:axPos val="b"/>
        <c:majorGridlines>
          <c:spPr>
            <a:ln w="9525" cap="flat" cmpd="sng" algn="ctr">
              <a:solidFill>
                <a:schemeClr val="accent3">
                  <a:lumMod val="20000"/>
                  <a:lumOff val="8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sq" cmpd="sng" algn="ctr">
            <a:solidFill>
              <a:srgbClr val="FF0000"/>
            </a:solidFill>
            <a:round/>
            <a:headEnd type="triangle"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455506383"/>
        <c:crosses val="autoZero"/>
        <c:crossBetween val="midCat"/>
        <c:majorUnit val="1"/>
      </c:valAx>
      <c:valAx>
        <c:axId val="455506383"/>
        <c:scaling>
          <c:orientation val="minMax"/>
          <c:max val="0.16050000000000003"/>
          <c:min val="-5.0000000000000012E-4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FF0000"/>
            </a:solidFill>
            <a:round/>
            <a:headEnd type="triangle"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455507215"/>
        <c:crosses val="autoZero"/>
        <c:crossBetween val="midCat"/>
        <c:majorUnit val="2.0000000000000004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002060"/>
              </a:solidFill>
              <a:latin typeface="+mn-lt"/>
              <a:ea typeface="+mn-ea"/>
              <a:cs typeface="+mn-cs"/>
            </a:defRPr>
          </a:pPr>
          <a:endParaRPr lang="es-B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rgbClr val="002060"/>
          </a:solidFill>
        </a:defRPr>
      </a:pPr>
      <a:endParaRPr lang="es-BO"/>
    </a:p>
  </c:txPr>
  <c:printSettings>
    <c:headerFooter/>
    <c:pageMargins b="0.75" l="0.7" r="0.7" t="0.75" header="0.3" footer="0.3"/>
    <c:pageSetup/>
  </c:printSettings>
  <c:userShapes r:id="rId3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002060"/>
              </a:solidFill>
              <a:latin typeface="+mn-lt"/>
              <a:ea typeface="+mn-ea"/>
              <a:cs typeface="+mn-cs"/>
            </a:defRPr>
          </a:pPr>
          <a:endParaRPr lang="es-B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Gráfico de la serie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'EJERCICIO 3'!$B$13:$B$21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'EJERCICIO 4'!$C$13:$C$21</c:f>
              <c:numCache>
                <c:formatCode>0.0000</c:formatCode>
                <c:ptCount val="9"/>
                <c:pt idx="0">
                  <c:v>2</c:v>
                </c:pt>
                <c:pt idx="1">
                  <c:v>1.9435716402746765</c:v>
                </c:pt>
                <c:pt idx="2">
                  <c:v>1.944608434454185</c:v>
                </c:pt>
                <c:pt idx="3">
                  <c:v>1.944608425111868</c:v>
                </c:pt>
                <c:pt idx="4">
                  <c:v>1.944608425111868</c:v>
                </c:pt>
                <c:pt idx="5">
                  <c:v>1.944608425111868</c:v>
                </c:pt>
                <c:pt idx="6">
                  <c:v>1.944608425111868</c:v>
                </c:pt>
                <c:pt idx="7">
                  <c:v>1.944608425111868</c:v>
                </c:pt>
                <c:pt idx="8">
                  <c:v>1.944608425111868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567-455F-AC4E-5EE028C984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507215"/>
        <c:axId val="455506383"/>
      </c:scatterChart>
      <c:valAx>
        <c:axId val="455507215"/>
        <c:scaling>
          <c:orientation val="minMax"/>
          <c:max val="8"/>
          <c:min val="0"/>
        </c:scaling>
        <c:delete val="0"/>
        <c:axPos val="b"/>
        <c:majorGridlines>
          <c:spPr>
            <a:ln w="9525" cap="flat" cmpd="sng" algn="ctr">
              <a:solidFill>
                <a:schemeClr val="accent3">
                  <a:lumMod val="20000"/>
                  <a:lumOff val="8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sq" cmpd="sng" algn="ctr">
            <a:solidFill>
              <a:srgbClr val="FF0000"/>
            </a:solidFill>
            <a:round/>
            <a:headEnd type="triangle"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455506383"/>
        <c:crosses val="autoZero"/>
        <c:crossBetween val="midCat"/>
        <c:majorUnit val="1"/>
      </c:valAx>
      <c:valAx>
        <c:axId val="455506383"/>
        <c:scaling>
          <c:orientation val="minMax"/>
          <c:max val="2.0099999999999998"/>
          <c:min val="1.9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FF0000"/>
            </a:solidFill>
            <a:round/>
            <a:headEnd type="triangle"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455507215"/>
        <c:crosses val="autoZero"/>
        <c:crossBetween val="midCat"/>
        <c:majorUnit val="2.0000000000000004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002060"/>
              </a:solidFill>
              <a:latin typeface="+mn-lt"/>
              <a:ea typeface="+mn-ea"/>
              <a:cs typeface="+mn-cs"/>
            </a:defRPr>
          </a:pPr>
          <a:endParaRPr lang="es-B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rgbClr val="002060"/>
          </a:solidFill>
        </a:defRPr>
      </a:pPr>
      <a:endParaRPr lang="es-BO"/>
    </a:p>
  </c:txPr>
  <c:printSettings>
    <c:headerFooter/>
    <c:pageMargins b="0.75" l="0.7" r="0.7" t="0.75" header="0.3" footer="0.3"/>
    <c:pageSetup/>
  </c:printSettings>
  <c:userShapes r:id="rId3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C00000"/>
                </a:solidFill>
                <a:latin typeface="+mn-lt"/>
                <a:ea typeface="+mn-ea"/>
                <a:cs typeface="+mn-cs"/>
              </a:defRPr>
            </a:pPr>
            <a:r>
              <a:rPr lang="es-BO"/>
              <a:t>Gráfico del</a:t>
            </a:r>
            <a:r>
              <a:rPr lang="es-BO" baseline="0"/>
              <a:t> error</a:t>
            </a:r>
          </a:p>
        </c:rich>
      </c:tx>
      <c:overlay val="0"/>
      <c:spPr>
        <a:solidFill>
          <a:srgbClr val="FFC000">
            <a:alpha val="8000"/>
          </a:srgb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C00000"/>
              </a:solidFill>
              <a:latin typeface="+mn-lt"/>
              <a:ea typeface="+mn-ea"/>
              <a:cs typeface="+mn-cs"/>
            </a:defRPr>
          </a:pPr>
          <a:endParaRPr lang="es-B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Gráfico del error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'EJERCICIO 3'!$B$14:$B$21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'EJERCICIO 4'!$D$14:$D$21</c:f>
              <c:numCache>
                <c:formatCode>0.0%</c:formatCode>
                <c:ptCount val="8"/>
                <c:pt idx="0">
                  <c:v>2.903333149960383E-2</c:v>
                </c:pt>
                <c:pt idx="1">
                  <c:v>1E-3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6CC-4A8F-B9AB-24628E885D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507215"/>
        <c:axId val="455506383"/>
      </c:scatterChart>
      <c:valAx>
        <c:axId val="455507215"/>
        <c:scaling>
          <c:orientation val="minMax"/>
          <c:max val="8"/>
          <c:min val="1"/>
        </c:scaling>
        <c:delete val="0"/>
        <c:axPos val="b"/>
        <c:majorGridlines>
          <c:spPr>
            <a:ln w="9525" cap="flat" cmpd="sng" algn="ctr">
              <a:solidFill>
                <a:schemeClr val="accent3">
                  <a:lumMod val="20000"/>
                  <a:lumOff val="8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sq" cmpd="sng" algn="ctr">
            <a:solidFill>
              <a:srgbClr val="FF0000"/>
            </a:solidFill>
            <a:round/>
            <a:headEnd type="triangle"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455506383"/>
        <c:crosses val="autoZero"/>
        <c:crossBetween val="midCat"/>
        <c:majorUnit val="1"/>
      </c:valAx>
      <c:valAx>
        <c:axId val="455506383"/>
        <c:scaling>
          <c:orientation val="minMax"/>
          <c:max val="3.0000000000000006E-2"/>
          <c:min val="-2.0000000000000005E-3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FF0000"/>
            </a:solidFill>
            <a:round/>
            <a:headEnd type="triangle"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455507215"/>
        <c:crosses val="autoZero"/>
        <c:crossBetween val="midCat"/>
        <c:majorUnit val="5.000000000000001E-3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002060"/>
              </a:solidFill>
              <a:latin typeface="+mn-lt"/>
              <a:ea typeface="+mn-ea"/>
              <a:cs typeface="+mn-cs"/>
            </a:defRPr>
          </a:pPr>
          <a:endParaRPr lang="es-B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rgbClr val="002060"/>
          </a:solidFill>
        </a:defRPr>
      </a:pPr>
      <a:endParaRPr lang="es-BO"/>
    </a:p>
  </c:txPr>
  <c:printSettings>
    <c:headerFooter/>
    <c:pageMargins b="0.75" l="0.7" r="0.7" t="0.75" header="0.3" footer="0.3"/>
    <c:pageSetup/>
  </c:printSettings>
  <c:userShapes r:id="rId3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BO" u="sng"/>
              <a:t>función</a:t>
            </a:r>
            <a:r>
              <a:rPr lang="es-BO" baseline="0"/>
              <a:t> de f(x)</a:t>
            </a:r>
            <a:endParaRPr lang="es-B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B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f(x)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'[5]ej 5 grafico'!$A$6:$A$456</c:f>
              <c:numCache>
                <c:formatCode>General</c:formatCode>
                <c:ptCount val="45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-0.70000000000000007</c:v>
                </c:pt>
                <c:pt idx="4">
                  <c:v>-0.60000000000000009</c:v>
                </c:pt>
                <c:pt idx="5">
                  <c:v>-0.50000000000000011</c:v>
                </c:pt>
                <c:pt idx="6">
                  <c:v>-0.40000000000000013</c:v>
                </c:pt>
                <c:pt idx="7">
                  <c:v>-0.30000000000000016</c:v>
                </c:pt>
                <c:pt idx="8">
                  <c:v>-0.20000000000000015</c:v>
                </c:pt>
                <c:pt idx="9">
                  <c:v>-0.10000000000000014</c:v>
                </c:pt>
                <c:pt idx="10">
                  <c:v>-1.3877787807814457E-16</c:v>
                </c:pt>
                <c:pt idx="11">
                  <c:v>9.9999999999999867E-2</c:v>
                </c:pt>
                <c:pt idx="12">
                  <c:v>0.19999999999999987</c:v>
                </c:pt>
                <c:pt idx="13">
                  <c:v>0.29999999999999988</c:v>
                </c:pt>
                <c:pt idx="14">
                  <c:v>0.39999999999999991</c:v>
                </c:pt>
                <c:pt idx="15">
                  <c:v>0.49999999999999989</c:v>
                </c:pt>
                <c:pt idx="16">
                  <c:v>0.59999999999999987</c:v>
                </c:pt>
                <c:pt idx="17">
                  <c:v>0.69999999999999984</c:v>
                </c:pt>
                <c:pt idx="18">
                  <c:v>0.79999999999999982</c:v>
                </c:pt>
                <c:pt idx="19">
                  <c:v>0.8999999999999998</c:v>
                </c:pt>
                <c:pt idx="20">
                  <c:v>0.99999999999999978</c:v>
                </c:pt>
                <c:pt idx="21">
                  <c:v>1.0999999999999999</c:v>
                </c:pt>
                <c:pt idx="22">
                  <c:v>1.2</c:v>
                </c:pt>
                <c:pt idx="23">
                  <c:v>1.3</c:v>
                </c:pt>
                <c:pt idx="24">
                  <c:v>1.4000000000000001</c:v>
                </c:pt>
                <c:pt idx="25">
                  <c:v>1.5000000000000002</c:v>
                </c:pt>
                <c:pt idx="26">
                  <c:v>1.6000000000000003</c:v>
                </c:pt>
                <c:pt idx="27">
                  <c:v>1.7000000000000004</c:v>
                </c:pt>
                <c:pt idx="28">
                  <c:v>1.8000000000000005</c:v>
                </c:pt>
                <c:pt idx="29">
                  <c:v>1.9000000000000006</c:v>
                </c:pt>
                <c:pt idx="30">
                  <c:v>2.0000000000000004</c:v>
                </c:pt>
                <c:pt idx="31">
                  <c:v>2.1000000000000005</c:v>
                </c:pt>
                <c:pt idx="32">
                  <c:v>2.2000000000000006</c:v>
                </c:pt>
                <c:pt idx="33">
                  <c:v>2.3000000000000007</c:v>
                </c:pt>
                <c:pt idx="34">
                  <c:v>2.4000000000000008</c:v>
                </c:pt>
                <c:pt idx="35">
                  <c:v>2.5000000000000009</c:v>
                </c:pt>
                <c:pt idx="36">
                  <c:v>2.600000000000001</c:v>
                </c:pt>
                <c:pt idx="37">
                  <c:v>2.7000000000000011</c:v>
                </c:pt>
                <c:pt idx="38">
                  <c:v>2.8000000000000012</c:v>
                </c:pt>
                <c:pt idx="39">
                  <c:v>2.9000000000000012</c:v>
                </c:pt>
                <c:pt idx="40">
                  <c:v>3.0000000000000013</c:v>
                </c:pt>
                <c:pt idx="41">
                  <c:v>3.1000000000000014</c:v>
                </c:pt>
                <c:pt idx="42">
                  <c:v>3.2000000000000015</c:v>
                </c:pt>
                <c:pt idx="43">
                  <c:v>3.3000000000000016</c:v>
                </c:pt>
                <c:pt idx="44">
                  <c:v>3.4000000000000017</c:v>
                </c:pt>
                <c:pt idx="45">
                  <c:v>3.5000000000000018</c:v>
                </c:pt>
                <c:pt idx="46">
                  <c:v>3.6000000000000019</c:v>
                </c:pt>
                <c:pt idx="47">
                  <c:v>3.700000000000002</c:v>
                </c:pt>
                <c:pt idx="48">
                  <c:v>3.800000000000002</c:v>
                </c:pt>
                <c:pt idx="49">
                  <c:v>3.9000000000000021</c:v>
                </c:pt>
                <c:pt idx="50">
                  <c:v>4.0000000000000018</c:v>
                </c:pt>
                <c:pt idx="51">
                  <c:v>4.1000000000000014</c:v>
                </c:pt>
                <c:pt idx="52">
                  <c:v>4.2000000000000011</c:v>
                </c:pt>
                <c:pt idx="53">
                  <c:v>4.3000000000000007</c:v>
                </c:pt>
                <c:pt idx="54">
                  <c:v>4.4000000000000004</c:v>
                </c:pt>
                <c:pt idx="55">
                  <c:v>4.5</c:v>
                </c:pt>
                <c:pt idx="56">
                  <c:v>4.5999999999999996</c:v>
                </c:pt>
                <c:pt idx="57">
                  <c:v>4.6999999999999993</c:v>
                </c:pt>
                <c:pt idx="58">
                  <c:v>4.7999999999999989</c:v>
                </c:pt>
                <c:pt idx="59">
                  <c:v>4.8999999999999986</c:v>
                </c:pt>
                <c:pt idx="60">
                  <c:v>4.9999999999999982</c:v>
                </c:pt>
                <c:pt idx="61">
                  <c:v>5.0999999999999979</c:v>
                </c:pt>
                <c:pt idx="62">
                  <c:v>5.1999999999999975</c:v>
                </c:pt>
                <c:pt idx="63">
                  <c:v>5.2999999999999972</c:v>
                </c:pt>
                <c:pt idx="64">
                  <c:v>5.3999999999999968</c:v>
                </c:pt>
                <c:pt idx="65">
                  <c:v>5.4999999999999964</c:v>
                </c:pt>
                <c:pt idx="66">
                  <c:v>5.5999999999999961</c:v>
                </c:pt>
                <c:pt idx="67">
                  <c:v>5.6999999999999957</c:v>
                </c:pt>
                <c:pt idx="68">
                  <c:v>5.7999999999999954</c:v>
                </c:pt>
                <c:pt idx="69">
                  <c:v>5.899999999999995</c:v>
                </c:pt>
                <c:pt idx="70">
                  <c:v>5.9999999999999947</c:v>
                </c:pt>
                <c:pt idx="71">
                  <c:v>6.0999999999999943</c:v>
                </c:pt>
                <c:pt idx="72">
                  <c:v>6.199999999999994</c:v>
                </c:pt>
                <c:pt idx="73">
                  <c:v>6.2999999999999936</c:v>
                </c:pt>
                <c:pt idx="74">
                  <c:v>6.3999999999999932</c:v>
                </c:pt>
                <c:pt idx="75">
                  <c:v>6.4999999999999929</c:v>
                </c:pt>
                <c:pt idx="76">
                  <c:v>6.5999999999999925</c:v>
                </c:pt>
                <c:pt idx="77">
                  <c:v>6.6999999999999922</c:v>
                </c:pt>
                <c:pt idx="78">
                  <c:v>6.7999999999999918</c:v>
                </c:pt>
                <c:pt idx="79">
                  <c:v>6.8999999999999915</c:v>
                </c:pt>
                <c:pt idx="80">
                  <c:v>6.9999999999999911</c:v>
                </c:pt>
                <c:pt idx="81">
                  <c:v>7.0999999999999908</c:v>
                </c:pt>
                <c:pt idx="82">
                  <c:v>7.1999999999999904</c:v>
                </c:pt>
                <c:pt idx="83">
                  <c:v>7.2999999999999901</c:v>
                </c:pt>
                <c:pt idx="84">
                  <c:v>7.3999999999999897</c:v>
                </c:pt>
                <c:pt idx="85">
                  <c:v>7.4999999999999893</c:v>
                </c:pt>
                <c:pt idx="86">
                  <c:v>7.599999999999989</c:v>
                </c:pt>
                <c:pt idx="87">
                  <c:v>7.6999999999999886</c:v>
                </c:pt>
                <c:pt idx="88">
                  <c:v>7.7999999999999883</c:v>
                </c:pt>
                <c:pt idx="89">
                  <c:v>7.8999999999999879</c:v>
                </c:pt>
                <c:pt idx="90">
                  <c:v>7.9999999999999876</c:v>
                </c:pt>
                <c:pt idx="91">
                  <c:v>8.0999999999999872</c:v>
                </c:pt>
                <c:pt idx="92">
                  <c:v>8.1999999999999869</c:v>
                </c:pt>
                <c:pt idx="93">
                  <c:v>8.2999999999999865</c:v>
                </c:pt>
                <c:pt idx="94">
                  <c:v>8.3999999999999861</c:v>
                </c:pt>
                <c:pt idx="95">
                  <c:v>8.4999999999999858</c:v>
                </c:pt>
                <c:pt idx="96">
                  <c:v>8.5999999999999854</c:v>
                </c:pt>
                <c:pt idx="97">
                  <c:v>8.6999999999999851</c:v>
                </c:pt>
                <c:pt idx="98">
                  <c:v>8.7999999999999847</c:v>
                </c:pt>
                <c:pt idx="99">
                  <c:v>8.8999999999999844</c:v>
                </c:pt>
                <c:pt idx="100">
                  <c:v>8.999999999999984</c:v>
                </c:pt>
                <c:pt idx="101">
                  <c:v>9.0999999999999837</c:v>
                </c:pt>
                <c:pt idx="102">
                  <c:v>9.1999999999999833</c:v>
                </c:pt>
                <c:pt idx="103">
                  <c:v>9.2999999999999829</c:v>
                </c:pt>
                <c:pt idx="104">
                  <c:v>9.3999999999999826</c:v>
                </c:pt>
                <c:pt idx="105">
                  <c:v>9.4999999999999822</c:v>
                </c:pt>
                <c:pt idx="106">
                  <c:v>9.5999999999999819</c:v>
                </c:pt>
                <c:pt idx="107">
                  <c:v>9.6999999999999815</c:v>
                </c:pt>
                <c:pt idx="108">
                  <c:v>9.7999999999999812</c:v>
                </c:pt>
                <c:pt idx="109">
                  <c:v>9.8999999999999808</c:v>
                </c:pt>
                <c:pt idx="110">
                  <c:v>9.9999999999999805</c:v>
                </c:pt>
                <c:pt idx="111">
                  <c:v>10.09999999999998</c:v>
                </c:pt>
                <c:pt idx="112">
                  <c:v>10.19999999999998</c:v>
                </c:pt>
                <c:pt idx="113">
                  <c:v>10.299999999999979</c:v>
                </c:pt>
                <c:pt idx="114">
                  <c:v>10.399999999999979</c:v>
                </c:pt>
                <c:pt idx="115">
                  <c:v>10.499999999999979</c:v>
                </c:pt>
                <c:pt idx="116">
                  <c:v>10.599999999999978</c:v>
                </c:pt>
                <c:pt idx="117">
                  <c:v>10.699999999999978</c:v>
                </c:pt>
                <c:pt idx="118">
                  <c:v>10.799999999999978</c:v>
                </c:pt>
                <c:pt idx="119">
                  <c:v>10.899999999999977</c:v>
                </c:pt>
                <c:pt idx="120">
                  <c:v>10.999999999999977</c:v>
                </c:pt>
                <c:pt idx="121">
                  <c:v>11.099999999999977</c:v>
                </c:pt>
                <c:pt idx="122">
                  <c:v>11.199999999999976</c:v>
                </c:pt>
                <c:pt idx="123">
                  <c:v>11.299999999999976</c:v>
                </c:pt>
                <c:pt idx="124">
                  <c:v>11.399999999999975</c:v>
                </c:pt>
                <c:pt idx="125">
                  <c:v>11.499999999999975</c:v>
                </c:pt>
                <c:pt idx="126">
                  <c:v>11.599999999999975</c:v>
                </c:pt>
                <c:pt idx="127">
                  <c:v>11.699999999999974</c:v>
                </c:pt>
                <c:pt idx="128">
                  <c:v>11.799999999999974</c:v>
                </c:pt>
                <c:pt idx="129">
                  <c:v>11.899999999999974</c:v>
                </c:pt>
                <c:pt idx="130">
                  <c:v>11.999999999999973</c:v>
                </c:pt>
                <c:pt idx="131">
                  <c:v>12.099999999999973</c:v>
                </c:pt>
                <c:pt idx="132">
                  <c:v>12.199999999999973</c:v>
                </c:pt>
                <c:pt idx="133">
                  <c:v>12.299999999999972</c:v>
                </c:pt>
                <c:pt idx="134">
                  <c:v>12.399999999999972</c:v>
                </c:pt>
                <c:pt idx="135">
                  <c:v>12.499999999999972</c:v>
                </c:pt>
                <c:pt idx="136">
                  <c:v>12.599999999999971</c:v>
                </c:pt>
                <c:pt idx="137">
                  <c:v>12.699999999999971</c:v>
                </c:pt>
                <c:pt idx="138">
                  <c:v>12.799999999999971</c:v>
                </c:pt>
                <c:pt idx="139">
                  <c:v>12.89999999999997</c:v>
                </c:pt>
                <c:pt idx="140">
                  <c:v>12.99999999999997</c:v>
                </c:pt>
                <c:pt idx="141">
                  <c:v>13.099999999999969</c:v>
                </c:pt>
                <c:pt idx="142">
                  <c:v>13.199999999999969</c:v>
                </c:pt>
                <c:pt idx="143">
                  <c:v>13.299999999999969</c:v>
                </c:pt>
                <c:pt idx="144">
                  <c:v>13.399999999999968</c:v>
                </c:pt>
                <c:pt idx="145">
                  <c:v>13.499999999999968</c:v>
                </c:pt>
                <c:pt idx="146">
                  <c:v>13.599999999999968</c:v>
                </c:pt>
                <c:pt idx="147">
                  <c:v>13.699999999999967</c:v>
                </c:pt>
                <c:pt idx="148">
                  <c:v>13.799999999999967</c:v>
                </c:pt>
                <c:pt idx="149">
                  <c:v>13.899999999999967</c:v>
                </c:pt>
                <c:pt idx="150">
                  <c:v>13.999999999999966</c:v>
                </c:pt>
                <c:pt idx="151">
                  <c:v>14.099999999999966</c:v>
                </c:pt>
                <c:pt idx="152">
                  <c:v>14.199999999999966</c:v>
                </c:pt>
                <c:pt idx="153">
                  <c:v>14.299999999999965</c:v>
                </c:pt>
                <c:pt idx="154">
                  <c:v>14.399999999999965</c:v>
                </c:pt>
                <c:pt idx="155">
                  <c:v>14.499999999999964</c:v>
                </c:pt>
                <c:pt idx="156">
                  <c:v>14.599999999999964</c:v>
                </c:pt>
                <c:pt idx="157">
                  <c:v>14.699999999999964</c:v>
                </c:pt>
                <c:pt idx="158">
                  <c:v>14.799999999999963</c:v>
                </c:pt>
                <c:pt idx="159">
                  <c:v>14.899999999999963</c:v>
                </c:pt>
                <c:pt idx="160">
                  <c:v>14.999999999999963</c:v>
                </c:pt>
                <c:pt idx="161">
                  <c:v>15.099999999999962</c:v>
                </c:pt>
                <c:pt idx="162">
                  <c:v>15.199999999999962</c:v>
                </c:pt>
                <c:pt idx="163">
                  <c:v>15.299999999999962</c:v>
                </c:pt>
                <c:pt idx="164">
                  <c:v>15.399999999999961</c:v>
                </c:pt>
                <c:pt idx="165">
                  <c:v>15.499999999999961</c:v>
                </c:pt>
                <c:pt idx="166">
                  <c:v>15.599999999999961</c:v>
                </c:pt>
                <c:pt idx="167">
                  <c:v>15.69999999999996</c:v>
                </c:pt>
                <c:pt idx="168">
                  <c:v>15.79999999999996</c:v>
                </c:pt>
                <c:pt idx="169">
                  <c:v>15.899999999999959</c:v>
                </c:pt>
                <c:pt idx="170">
                  <c:v>15.999999999999959</c:v>
                </c:pt>
                <c:pt idx="171">
                  <c:v>16.099999999999959</c:v>
                </c:pt>
                <c:pt idx="172">
                  <c:v>16.19999999999996</c:v>
                </c:pt>
                <c:pt idx="173">
                  <c:v>16.299999999999962</c:v>
                </c:pt>
                <c:pt idx="174">
                  <c:v>16.399999999999963</c:v>
                </c:pt>
                <c:pt idx="175">
                  <c:v>16.499999999999964</c:v>
                </c:pt>
                <c:pt idx="176">
                  <c:v>16.599999999999966</c:v>
                </c:pt>
                <c:pt idx="177">
                  <c:v>16.699999999999967</c:v>
                </c:pt>
                <c:pt idx="178">
                  <c:v>16.799999999999969</c:v>
                </c:pt>
                <c:pt idx="179">
                  <c:v>16.89999999999997</c:v>
                </c:pt>
                <c:pt idx="180">
                  <c:v>16.999999999999972</c:v>
                </c:pt>
                <c:pt idx="181">
                  <c:v>17.099999999999973</c:v>
                </c:pt>
                <c:pt idx="182">
                  <c:v>17.199999999999974</c:v>
                </c:pt>
                <c:pt idx="183">
                  <c:v>17.299999999999976</c:v>
                </c:pt>
                <c:pt idx="184">
                  <c:v>17.399999999999977</c:v>
                </c:pt>
                <c:pt idx="185">
                  <c:v>17.499999999999979</c:v>
                </c:pt>
                <c:pt idx="186">
                  <c:v>17.59999999999998</c:v>
                </c:pt>
                <c:pt idx="187">
                  <c:v>17.699999999999982</c:v>
                </c:pt>
                <c:pt idx="188">
                  <c:v>17.799999999999983</c:v>
                </c:pt>
                <c:pt idx="189">
                  <c:v>17.899999999999984</c:v>
                </c:pt>
                <c:pt idx="190">
                  <c:v>17.999999999999986</c:v>
                </c:pt>
                <c:pt idx="191">
                  <c:v>18.099999999999987</c:v>
                </c:pt>
                <c:pt idx="192">
                  <c:v>18.199999999999989</c:v>
                </c:pt>
                <c:pt idx="193">
                  <c:v>18.29999999999999</c:v>
                </c:pt>
                <c:pt idx="194">
                  <c:v>18.399999999999991</c:v>
                </c:pt>
                <c:pt idx="195">
                  <c:v>18.499999999999993</c:v>
                </c:pt>
                <c:pt idx="196">
                  <c:v>18.599999999999994</c:v>
                </c:pt>
                <c:pt idx="197">
                  <c:v>18.699999999999996</c:v>
                </c:pt>
                <c:pt idx="198">
                  <c:v>18.799999999999997</c:v>
                </c:pt>
                <c:pt idx="199">
                  <c:v>18.899999999999999</c:v>
                </c:pt>
                <c:pt idx="200">
                  <c:v>19</c:v>
                </c:pt>
                <c:pt idx="201">
                  <c:v>19.100000000000001</c:v>
                </c:pt>
                <c:pt idx="202">
                  <c:v>19.200000000000003</c:v>
                </c:pt>
                <c:pt idx="203">
                  <c:v>19.300000000000004</c:v>
                </c:pt>
                <c:pt idx="204">
                  <c:v>19.400000000000006</c:v>
                </c:pt>
                <c:pt idx="205">
                  <c:v>19.500000000000007</c:v>
                </c:pt>
                <c:pt idx="206">
                  <c:v>19.600000000000009</c:v>
                </c:pt>
                <c:pt idx="207">
                  <c:v>19.70000000000001</c:v>
                </c:pt>
                <c:pt idx="208">
                  <c:v>19.800000000000011</c:v>
                </c:pt>
                <c:pt idx="209">
                  <c:v>19.900000000000013</c:v>
                </c:pt>
                <c:pt idx="210">
                  <c:v>20.000000000000014</c:v>
                </c:pt>
                <c:pt idx="211">
                  <c:v>20.100000000000016</c:v>
                </c:pt>
                <c:pt idx="212">
                  <c:v>20.200000000000017</c:v>
                </c:pt>
                <c:pt idx="213">
                  <c:v>20.300000000000018</c:v>
                </c:pt>
                <c:pt idx="214">
                  <c:v>20.40000000000002</c:v>
                </c:pt>
                <c:pt idx="215">
                  <c:v>20.500000000000021</c:v>
                </c:pt>
                <c:pt idx="216">
                  <c:v>20.600000000000023</c:v>
                </c:pt>
                <c:pt idx="217">
                  <c:v>20.700000000000024</c:v>
                </c:pt>
                <c:pt idx="218">
                  <c:v>20.800000000000026</c:v>
                </c:pt>
                <c:pt idx="219">
                  <c:v>20.900000000000027</c:v>
                </c:pt>
                <c:pt idx="220">
                  <c:v>21.000000000000028</c:v>
                </c:pt>
                <c:pt idx="221">
                  <c:v>21.10000000000003</c:v>
                </c:pt>
                <c:pt idx="222">
                  <c:v>21.200000000000031</c:v>
                </c:pt>
                <c:pt idx="223">
                  <c:v>21.300000000000033</c:v>
                </c:pt>
                <c:pt idx="224">
                  <c:v>21.400000000000034</c:v>
                </c:pt>
                <c:pt idx="225">
                  <c:v>21.500000000000036</c:v>
                </c:pt>
                <c:pt idx="226">
                  <c:v>21.600000000000037</c:v>
                </c:pt>
                <c:pt idx="227">
                  <c:v>21.700000000000038</c:v>
                </c:pt>
                <c:pt idx="228">
                  <c:v>21.80000000000004</c:v>
                </c:pt>
                <c:pt idx="229">
                  <c:v>21.900000000000041</c:v>
                </c:pt>
                <c:pt idx="230">
                  <c:v>22.000000000000043</c:v>
                </c:pt>
                <c:pt idx="231">
                  <c:v>22.100000000000044</c:v>
                </c:pt>
                <c:pt idx="232">
                  <c:v>22.200000000000045</c:v>
                </c:pt>
                <c:pt idx="233">
                  <c:v>22.300000000000047</c:v>
                </c:pt>
                <c:pt idx="234">
                  <c:v>22.400000000000048</c:v>
                </c:pt>
                <c:pt idx="235">
                  <c:v>22.50000000000005</c:v>
                </c:pt>
                <c:pt idx="236">
                  <c:v>22.600000000000051</c:v>
                </c:pt>
                <c:pt idx="237">
                  <c:v>22.700000000000053</c:v>
                </c:pt>
                <c:pt idx="238">
                  <c:v>22.800000000000054</c:v>
                </c:pt>
                <c:pt idx="239">
                  <c:v>22.900000000000055</c:v>
                </c:pt>
                <c:pt idx="240">
                  <c:v>23.000000000000057</c:v>
                </c:pt>
                <c:pt idx="241">
                  <c:v>23.100000000000058</c:v>
                </c:pt>
                <c:pt idx="242">
                  <c:v>23.20000000000006</c:v>
                </c:pt>
                <c:pt idx="243">
                  <c:v>23.300000000000061</c:v>
                </c:pt>
                <c:pt idx="244">
                  <c:v>23.400000000000063</c:v>
                </c:pt>
                <c:pt idx="245">
                  <c:v>23.500000000000064</c:v>
                </c:pt>
                <c:pt idx="246">
                  <c:v>23.600000000000065</c:v>
                </c:pt>
                <c:pt idx="247">
                  <c:v>23.700000000000067</c:v>
                </c:pt>
                <c:pt idx="248">
                  <c:v>23.800000000000068</c:v>
                </c:pt>
                <c:pt idx="249">
                  <c:v>23.90000000000007</c:v>
                </c:pt>
                <c:pt idx="250">
                  <c:v>24.000000000000071</c:v>
                </c:pt>
                <c:pt idx="251">
                  <c:v>24.100000000000072</c:v>
                </c:pt>
                <c:pt idx="252">
                  <c:v>24.200000000000074</c:v>
                </c:pt>
                <c:pt idx="253">
                  <c:v>24.300000000000075</c:v>
                </c:pt>
                <c:pt idx="254">
                  <c:v>24.400000000000077</c:v>
                </c:pt>
                <c:pt idx="255">
                  <c:v>24.500000000000078</c:v>
                </c:pt>
                <c:pt idx="256">
                  <c:v>24.60000000000008</c:v>
                </c:pt>
                <c:pt idx="257">
                  <c:v>24.700000000000081</c:v>
                </c:pt>
                <c:pt idx="258">
                  <c:v>24.800000000000082</c:v>
                </c:pt>
                <c:pt idx="259">
                  <c:v>24.900000000000084</c:v>
                </c:pt>
                <c:pt idx="260">
                  <c:v>25.000000000000085</c:v>
                </c:pt>
                <c:pt idx="261">
                  <c:v>25.100000000000087</c:v>
                </c:pt>
                <c:pt idx="262">
                  <c:v>25.200000000000088</c:v>
                </c:pt>
                <c:pt idx="263">
                  <c:v>25.30000000000009</c:v>
                </c:pt>
                <c:pt idx="264">
                  <c:v>25.400000000000091</c:v>
                </c:pt>
                <c:pt idx="265">
                  <c:v>25.500000000000092</c:v>
                </c:pt>
                <c:pt idx="266">
                  <c:v>25.600000000000094</c:v>
                </c:pt>
                <c:pt idx="267">
                  <c:v>25.700000000000095</c:v>
                </c:pt>
                <c:pt idx="268">
                  <c:v>25.800000000000097</c:v>
                </c:pt>
                <c:pt idx="269">
                  <c:v>25.900000000000098</c:v>
                </c:pt>
                <c:pt idx="270">
                  <c:v>26.000000000000099</c:v>
                </c:pt>
                <c:pt idx="271">
                  <c:v>26.100000000000101</c:v>
                </c:pt>
                <c:pt idx="272">
                  <c:v>26.200000000000102</c:v>
                </c:pt>
                <c:pt idx="273">
                  <c:v>26.300000000000104</c:v>
                </c:pt>
                <c:pt idx="274">
                  <c:v>26.400000000000105</c:v>
                </c:pt>
                <c:pt idx="275">
                  <c:v>26.500000000000107</c:v>
                </c:pt>
                <c:pt idx="276">
                  <c:v>26.600000000000108</c:v>
                </c:pt>
                <c:pt idx="277">
                  <c:v>26.700000000000109</c:v>
                </c:pt>
                <c:pt idx="278">
                  <c:v>26.800000000000111</c:v>
                </c:pt>
                <c:pt idx="279">
                  <c:v>26.900000000000112</c:v>
                </c:pt>
                <c:pt idx="280">
                  <c:v>27.000000000000114</c:v>
                </c:pt>
                <c:pt idx="281">
                  <c:v>27.100000000000115</c:v>
                </c:pt>
                <c:pt idx="282">
                  <c:v>27.200000000000117</c:v>
                </c:pt>
                <c:pt idx="283">
                  <c:v>27.300000000000118</c:v>
                </c:pt>
                <c:pt idx="284">
                  <c:v>27.400000000000119</c:v>
                </c:pt>
                <c:pt idx="285">
                  <c:v>27.500000000000121</c:v>
                </c:pt>
                <c:pt idx="286">
                  <c:v>27.600000000000122</c:v>
                </c:pt>
                <c:pt idx="287">
                  <c:v>27.700000000000124</c:v>
                </c:pt>
                <c:pt idx="288">
                  <c:v>27.800000000000125</c:v>
                </c:pt>
                <c:pt idx="289">
                  <c:v>27.900000000000126</c:v>
                </c:pt>
                <c:pt idx="290">
                  <c:v>28.000000000000128</c:v>
                </c:pt>
                <c:pt idx="291">
                  <c:v>28.100000000000129</c:v>
                </c:pt>
                <c:pt idx="292">
                  <c:v>28.200000000000131</c:v>
                </c:pt>
                <c:pt idx="293">
                  <c:v>28.300000000000132</c:v>
                </c:pt>
                <c:pt idx="294">
                  <c:v>28.400000000000134</c:v>
                </c:pt>
                <c:pt idx="295">
                  <c:v>28.500000000000135</c:v>
                </c:pt>
                <c:pt idx="296">
                  <c:v>28.600000000000136</c:v>
                </c:pt>
                <c:pt idx="297">
                  <c:v>28.700000000000138</c:v>
                </c:pt>
                <c:pt idx="298">
                  <c:v>28.800000000000139</c:v>
                </c:pt>
                <c:pt idx="299">
                  <c:v>28.900000000000141</c:v>
                </c:pt>
                <c:pt idx="300">
                  <c:v>29.000000000000142</c:v>
                </c:pt>
                <c:pt idx="301">
                  <c:v>29.100000000000144</c:v>
                </c:pt>
                <c:pt idx="302">
                  <c:v>29.200000000000145</c:v>
                </c:pt>
                <c:pt idx="303">
                  <c:v>29.300000000000146</c:v>
                </c:pt>
                <c:pt idx="304">
                  <c:v>29.400000000000148</c:v>
                </c:pt>
                <c:pt idx="305">
                  <c:v>29.500000000000149</c:v>
                </c:pt>
                <c:pt idx="306">
                  <c:v>29.600000000000151</c:v>
                </c:pt>
                <c:pt idx="307">
                  <c:v>29.700000000000152</c:v>
                </c:pt>
                <c:pt idx="308">
                  <c:v>29.800000000000153</c:v>
                </c:pt>
                <c:pt idx="309">
                  <c:v>29.900000000000155</c:v>
                </c:pt>
                <c:pt idx="310">
                  <c:v>30.000000000000156</c:v>
                </c:pt>
                <c:pt idx="311">
                  <c:v>30.100000000000158</c:v>
                </c:pt>
                <c:pt idx="312">
                  <c:v>30.200000000000159</c:v>
                </c:pt>
                <c:pt idx="313">
                  <c:v>30.300000000000161</c:v>
                </c:pt>
                <c:pt idx="314">
                  <c:v>30.400000000000162</c:v>
                </c:pt>
                <c:pt idx="315">
                  <c:v>30.500000000000163</c:v>
                </c:pt>
                <c:pt idx="316">
                  <c:v>30.600000000000165</c:v>
                </c:pt>
                <c:pt idx="317">
                  <c:v>30.700000000000166</c:v>
                </c:pt>
                <c:pt idx="318">
                  <c:v>30.800000000000168</c:v>
                </c:pt>
                <c:pt idx="319">
                  <c:v>30.900000000000169</c:v>
                </c:pt>
                <c:pt idx="320">
                  <c:v>31.000000000000171</c:v>
                </c:pt>
                <c:pt idx="321">
                  <c:v>31.100000000000172</c:v>
                </c:pt>
                <c:pt idx="322">
                  <c:v>31.200000000000173</c:v>
                </c:pt>
                <c:pt idx="323">
                  <c:v>31.300000000000175</c:v>
                </c:pt>
                <c:pt idx="324">
                  <c:v>31.400000000000176</c:v>
                </c:pt>
                <c:pt idx="325">
                  <c:v>31.500000000000178</c:v>
                </c:pt>
                <c:pt idx="326">
                  <c:v>31.600000000000179</c:v>
                </c:pt>
                <c:pt idx="327">
                  <c:v>31.70000000000018</c:v>
                </c:pt>
                <c:pt idx="328">
                  <c:v>31.800000000000182</c:v>
                </c:pt>
                <c:pt idx="329">
                  <c:v>31.900000000000183</c:v>
                </c:pt>
                <c:pt idx="330">
                  <c:v>32.000000000000185</c:v>
                </c:pt>
                <c:pt idx="331">
                  <c:v>32.100000000000186</c:v>
                </c:pt>
                <c:pt idx="332">
                  <c:v>32.200000000000188</c:v>
                </c:pt>
                <c:pt idx="333">
                  <c:v>32.300000000000189</c:v>
                </c:pt>
                <c:pt idx="334">
                  <c:v>32.40000000000019</c:v>
                </c:pt>
                <c:pt idx="335">
                  <c:v>32.500000000000192</c:v>
                </c:pt>
                <c:pt idx="336">
                  <c:v>32.600000000000193</c:v>
                </c:pt>
                <c:pt idx="337">
                  <c:v>32.700000000000195</c:v>
                </c:pt>
                <c:pt idx="338">
                  <c:v>32.800000000000196</c:v>
                </c:pt>
                <c:pt idx="339">
                  <c:v>32.900000000000198</c:v>
                </c:pt>
                <c:pt idx="340">
                  <c:v>33.000000000000199</c:v>
                </c:pt>
                <c:pt idx="341">
                  <c:v>33.1000000000002</c:v>
                </c:pt>
                <c:pt idx="342">
                  <c:v>33.200000000000202</c:v>
                </c:pt>
                <c:pt idx="343">
                  <c:v>33.300000000000203</c:v>
                </c:pt>
                <c:pt idx="344">
                  <c:v>33.400000000000205</c:v>
                </c:pt>
                <c:pt idx="345">
                  <c:v>33.500000000000206</c:v>
                </c:pt>
                <c:pt idx="346">
                  <c:v>33.600000000000207</c:v>
                </c:pt>
                <c:pt idx="347">
                  <c:v>33.700000000000209</c:v>
                </c:pt>
                <c:pt idx="348">
                  <c:v>33.80000000000021</c:v>
                </c:pt>
                <c:pt idx="349">
                  <c:v>33.900000000000212</c:v>
                </c:pt>
                <c:pt idx="350">
                  <c:v>34.000000000000213</c:v>
                </c:pt>
                <c:pt idx="351">
                  <c:v>34.100000000000215</c:v>
                </c:pt>
                <c:pt idx="352">
                  <c:v>34.200000000000216</c:v>
                </c:pt>
                <c:pt idx="353">
                  <c:v>34.300000000000217</c:v>
                </c:pt>
                <c:pt idx="354">
                  <c:v>34.400000000000219</c:v>
                </c:pt>
                <c:pt idx="355">
                  <c:v>34.50000000000022</c:v>
                </c:pt>
                <c:pt idx="356">
                  <c:v>34.600000000000222</c:v>
                </c:pt>
                <c:pt idx="357">
                  <c:v>34.700000000000223</c:v>
                </c:pt>
                <c:pt idx="358">
                  <c:v>34.800000000000225</c:v>
                </c:pt>
                <c:pt idx="359">
                  <c:v>34.900000000000226</c:v>
                </c:pt>
                <c:pt idx="360">
                  <c:v>35.000000000000227</c:v>
                </c:pt>
                <c:pt idx="361">
                  <c:v>35.100000000000229</c:v>
                </c:pt>
                <c:pt idx="362">
                  <c:v>35.20000000000023</c:v>
                </c:pt>
                <c:pt idx="363">
                  <c:v>35.300000000000232</c:v>
                </c:pt>
                <c:pt idx="364">
                  <c:v>35.400000000000233</c:v>
                </c:pt>
                <c:pt idx="365">
                  <c:v>35.500000000000234</c:v>
                </c:pt>
                <c:pt idx="366">
                  <c:v>35.600000000000236</c:v>
                </c:pt>
                <c:pt idx="367">
                  <c:v>35.700000000000237</c:v>
                </c:pt>
                <c:pt idx="368">
                  <c:v>35.800000000000239</c:v>
                </c:pt>
                <c:pt idx="369">
                  <c:v>35.90000000000024</c:v>
                </c:pt>
                <c:pt idx="370">
                  <c:v>36.000000000000242</c:v>
                </c:pt>
                <c:pt idx="371">
                  <c:v>36.100000000000243</c:v>
                </c:pt>
                <c:pt idx="372">
                  <c:v>36.200000000000244</c:v>
                </c:pt>
                <c:pt idx="373">
                  <c:v>36.300000000000246</c:v>
                </c:pt>
                <c:pt idx="374">
                  <c:v>36.400000000000247</c:v>
                </c:pt>
                <c:pt idx="375">
                  <c:v>36.500000000000249</c:v>
                </c:pt>
                <c:pt idx="376">
                  <c:v>36.60000000000025</c:v>
                </c:pt>
                <c:pt idx="377">
                  <c:v>36.700000000000252</c:v>
                </c:pt>
                <c:pt idx="378">
                  <c:v>36.800000000000253</c:v>
                </c:pt>
                <c:pt idx="379">
                  <c:v>36.900000000000254</c:v>
                </c:pt>
                <c:pt idx="380">
                  <c:v>37.000000000000256</c:v>
                </c:pt>
                <c:pt idx="381">
                  <c:v>37.100000000000257</c:v>
                </c:pt>
                <c:pt idx="382">
                  <c:v>37.200000000000259</c:v>
                </c:pt>
                <c:pt idx="383">
                  <c:v>37.30000000000026</c:v>
                </c:pt>
                <c:pt idx="384">
                  <c:v>37.400000000000261</c:v>
                </c:pt>
                <c:pt idx="385">
                  <c:v>37.500000000000263</c:v>
                </c:pt>
                <c:pt idx="386">
                  <c:v>37.600000000000264</c:v>
                </c:pt>
                <c:pt idx="387">
                  <c:v>37.700000000000266</c:v>
                </c:pt>
                <c:pt idx="388">
                  <c:v>37.800000000000267</c:v>
                </c:pt>
                <c:pt idx="389">
                  <c:v>37.900000000000269</c:v>
                </c:pt>
                <c:pt idx="390">
                  <c:v>38.00000000000027</c:v>
                </c:pt>
                <c:pt idx="391">
                  <c:v>38.100000000000271</c:v>
                </c:pt>
                <c:pt idx="392">
                  <c:v>38.200000000000273</c:v>
                </c:pt>
                <c:pt idx="393">
                  <c:v>38.300000000000274</c:v>
                </c:pt>
                <c:pt idx="394">
                  <c:v>38.400000000000276</c:v>
                </c:pt>
                <c:pt idx="395">
                  <c:v>38.500000000000277</c:v>
                </c:pt>
                <c:pt idx="396">
                  <c:v>38.600000000000279</c:v>
                </c:pt>
                <c:pt idx="397">
                  <c:v>38.70000000000028</c:v>
                </c:pt>
                <c:pt idx="398">
                  <c:v>38.800000000000281</c:v>
                </c:pt>
                <c:pt idx="399">
                  <c:v>38.900000000000283</c:v>
                </c:pt>
                <c:pt idx="400">
                  <c:v>39.000000000000284</c:v>
                </c:pt>
                <c:pt idx="401">
                  <c:v>39.100000000000286</c:v>
                </c:pt>
                <c:pt idx="402">
                  <c:v>39.200000000000287</c:v>
                </c:pt>
                <c:pt idx="403">
                  <c:v>39.300000000000288</c:v>
                </c:pt>
                <c:pt idx="404">
                  <c:v>39.40000000000029</c:v>
                </c:pt>
                <c:pt idx="405">
                  <c:v>39.500000000000291</c:v>
                </c:pt>
                <c:pt idx="406">
                  <c:v>39.600000000000293</c:v>
                </c:pt>
                <c:pt idx="407">
                  <c:v>39.700000000000294</c:v>
                </c:pt>
                <c:pt idx="408">
                  <c:v>39.800000000000296</c:v>
                </c:pt>
                <c:pt idx="409">
                  <c:v>39.900000000000297</c:v>
                </c:pt>
                <c:pt idx="410">
                  <c:v>40.000000000000298</c:v>
                </c:pt>
                <c:pt idx="411">
                  <c:v>40.1000000000003</c:v>
                </c:pt>
                <c:pt idx="412">
                  <c:v>40.200000000000301</c:v>
                </c:pt>
                <c:pt idx="413">
                  <c:v>40.300000000000303</c:v>
                </c:pt>
                <c:pt idx="414">
                  <c:v>40.400000000000304</c:v>
                </c:pt>
                <c:pt idx="415">
                  <c:v>40.500000000000306</c:v>
                </c:pt>
                <c:pt idx="416">
                  <c:v>40.600000000000307</c:v>
                </c:pt>
                <c:pt idx="417">
                  <c:v>40.700000000000308</c:v>
                </c:pt>
                <c:pt idx="418">
                  <c:v>40.80000000000031</c:v>
                </c:pt>
                <c:pt idx="419">
                  <c:v>40.900000000000311</c:v>
                </c:pt>
                <c:pt idx="420">
                  <c:v>41.000000000000313</c:v>
                </c:pt>
                <c:pt idx="421">
                  <c:v>41.100000000000314</c:v>
                </c:pt>
                <c:pt idx="422">
                  <c:v>41.200000000000315</c:v>
                </c:pt>
                <c:pt idx="423">
                  <c:v>41.300000000000317</c:v>
                </c:pt>
                <c:pt idx="424">
                  <c:v>41.400000000000318</c:v>
                </c:pt>
                <c:pt idx="425">
                  <c:v>41.50000000000032</c:v>
                </c:pt>
                <c:pt idx="426">
                  <c:v>41.600000000000321</c:v>
                </c:pt>
                <c:pt idx="427">
                  <c:v>41.700000000000323</c:v>
                </c:pt>
                <c:pt idx="428">
                  <c:v>41.800000000000324</c:v>
                </c:pt>
                <c:pt idx="429">
                  <c:v>41.900000000000325</c:v>
                </c:pt>
                <c:pt idx="430">
                  <c:v>42.000000000000327</c:v>
                </c:pt>
                <c:pt idx="431">
                  <c:v>42.100000000000328</c:v>
                </c:pt>
                <c:pt idx="432">
                  <c:v>42.20000000000033</c:v>
                </c:pt>
                <c:pt idx="433">
                  <c:v>42.300000000000331</c:v>
                </c:pt>
                <c:pt idx="434">
                  <c:v>42.400000000000333</c:v>
                </c:pt>
                <c:pt idx="435">
                  <c:v>42.500000000000334</c:v>
                </c:pt>
                <c:pt idx="436">
                  <c:v>42.600000000000335</c:v>
                </c:pt>
                <c:pt idx="437">
                  <c:v>42.700000000000337</c:v>
                </c:pt>
                <c:pt idx="438">
                  <c:v>42.800000000000338</c:v>
                </c:pt>
                <c:pt idx="439">
                  <c:v>42.90000000000034</c:v>
                </c:pt>
                <c:pt idx="440">
                  <c:v>43.000000000000341</c:v>
                </c:pt>
                <c:pt idx="441">
                  <c:v>43.100000000000342</c:v>
                </c:pt>
                <c:pt idx="442">
                  <c:v>43.200000000000344</c:v>
                </c:pt>
                <c:pt idx="443">
                  <c:v>43.300000000000345</c:v>
                </c:pt>
                <c:pt idx="444">
                  <c:v>43.400000000000347</c:v>
                </c:pt>
                <c:pt idx="445">
                  <c:v>43.500000000000348</c:v>
                </c:pt>
                <c:pt idx="446">
                  <c:v>43.60000000000035</c:v>
                </c:pt>
                <c:pt idx="447">
                  <c:v>43.700000000000351</c:v>
                </c:pt>
                <c:pt idx="448">
                  <c:v>43.800000000000352</c:v>
                </c:pt>
                <c:pt idx="449">
                  <c:v>43.900000000000354</c:v>
                </c:pt>
                <c:pt idx="450">
                  <c:v>44.000000000000355</c:v>
                </c:pt>
              </c:numCache>
            </c:numRef>
          </c:xVal>
          <c:yVal>
            <c:numRef>
              <c:f>'[5]ej 5 grafico'!$B$6:$B$456</c:f>
              <c:numCache>
                <c:formatCode>General</c:formatCode>
                <c:ptCount val="451"/>
                <c:pt idx="0">
                  <c:v>-19.298842297430738</c:v>
                </c:pt>
                <c:pt idx="1">
                  <c:v>-16.413386431781738</c:v>
                </c:pt>
                <c:pt idx="2">
                  <c:v>-13.772042724802009</c:v>
                </c:pt>
                <c:pt idx="3">
                  <c:v>-11.378360895002153</c:v>
                </c:pt>
                <c:pt idx="4">
                  <c:v>-9.2307653301767356</c:v>
                </c:pt>
                <c:pt idx="5">
                  <c:v>-7.3235126657089218</c:v>
                </c:pt>
                <c:pt idx="6">
                  <c:v>-5.6475512061645405</c:v>
                </c:pt>
                <c:pt idx="7">
                  <c:v>-4.1912844302279204</c:v>
                </c:pt>
                <c:pt idx="8">
                  <c:v>-2.9412421487593852</c:v>
                </c:pt>
                <c:pt idx="9">
                  <c:v>-1.8826639098416309</c:v>
                </c:pt>
                <c:pt idx="10">
                  <c:v>-1.0000000000000011</c:v>
                </c:pt>
                <c:pt idx="11">
                  <c:v>-0.27733591238060751</c:v>
                </c:pt>
                <c:pt idx="12">
                  <c:v>0.30125352652271253</c:v>
                </c:pt>
                <c:pt idx="13">
                  <c:v>0.75141402939477642</c:v>
                </c:pt>
                <c:pt idx="14">
                  <c:v>1.0882793691476551</c:v>
                </c:pt>
                <c:pt idx="15">
                  <c:v>1.3262903057015345</c:v>
                </c:pt>
                <c:pt idx="16">
                  <c:v>1.4790588770568571</c:v>
                </c:pt>
                <c:pt idx="17">
                  <c:v>1.5592722873978242</c:v>
                </c:pt>
                <c:pt idx="18">
                  <c:v>1.5786309538164964</c:v>
                </c:pt>
                <c:pt idx="19">
                  <c:v>1.5478156409032082</c:v>
                </c:pt>
                <c:pt idx="20">
                  <c:v>1.4764790052248977</c:v>
                </c:pt>
                <c:pt idx="21">
                  <c:v>1.3732572779468368</c:v>
                </c:pt>
                <c:pt idx="22">
                  <c:v>1.2457982237541434</c:v>
                </c:pt>
                <c:pt idx="23">
                  <c:v>1.1008019197147774</c:v>
                </c:pt>
                <c:pt idx="24">
                  <c:v>0.94407129225784114</c:v>
                </c:pt>
                <c:pt idx="25">
                  <c:v>0.78056972886574805</c:v>
                </c:pt>
                <c:pt idx="26">
                  <c:v>0.61448343946761375</c:v>
                </c:pt>
                <c:pt idx="27">
                  <c:v>0.4492865780203521</c:v>
                </c:pt>
                <c:pt idx="28">
                  <c:v>0.28780744545113235</c:v>
                </c:pt>
                <c:pt idx="29">
                  <c:v>0.13229437988531956</c:v>
                </c:pt>
                <c:pt idx="30">
                  <c:v>-1.5519801553786849E-2</c:v>
                </c:pt>
                <c:pt idx="31">
                  <c:v>-0.15435571300528261</c:v>
                </c:pt>
                <c:pt idx="32">
                  <c:v>-0.28332835945760471</c:v>
                </c:pt>
                <c:pt idx="33">
                  <c:v>-0.40189166135275289</c:v>
                </c:pt>
                <c:pt idx="34">
                  <c:v>-0.50978690190434239</c:v>
                </c:pt>
                <c:pt idx="35">
                  <c:v>-0.60699531899828063</c:v>
                </c:pt>
                <c:pt idx="36">
                  <c:v>-0.6936949483233773</c:v>
                </c:pt>
                <c:pt idx="37">
                  <c:v>-0.77022172811386169</c:v>
                </c:pt>
                <c:pt idx="38">
                  <c:v>-0.8370347968825087</c:v>
                </c:pt>
                <c:pt idx="39">
                  <c:v>-0.89468585208249052</c:v>
                </c:pt>
                <c:pt idx="40">
                  <c:v>-0.94379238808519961</c:v>
                </c:pt>
                <c:pt idx="41">
                  <c:v>-0.98501459457907647</c:v>
                </c:pt>
                <c:pt idx="42">
                  <c:v>-1.0190356699316598</c:v>
                </c:pt>
                <c:pt idx="43">
                  <c:v>-1.0465452867512823</c:v>
                </c:pt>
                <c:pt idx="44">
                  <c:v>-1.0682259374712058</c:v>
                </c:pt>
                <c:pt idx="45">
                  <c:v>-1.0847418849972954</c:v>
                </c:pt>
                <c:pt idx="46">
                  <c:v>-1.0967304461587315</c:v>
                </c:pt>
                <c:pt idx="47">
                  <c:v>-1.104795342837549</c:v>
                </c:pt>
                <c:pt idx="48">
                  <c:v>-1.1095018662933938</c:v>
                </c:pt>
                <c:pt idx="49">
                  <c:v>-1.111373613516984</c:v>
                </c:pt>
                <c:pt idx="50">
                  <c:v>-1.1108905697132236</c:v>
                </c:pt>
                <c:pt idx="51">
                  <c:v>-1.1084883276028912</c:v>
                </c:pt>
                <c:pt idx="52">
                  <c:v>-1.1045582516007613</c:v>
                </c:pt>
                <c:pt idx="53">
                  <c:v>-1.0994484126220265</c:v>
                </c:pt>
                <c:pt idx="54">
                  <c:v>-1.0934651369088515</c:v>
                </c:pt>
                <c:pt idx="55">
                  <c:v>-1.0868750295453533</c:v>
                </c:pt>
                <c:pt idx="56">
                  <c:v>-1.0799073499955494</c:v>
                </c:pt>
                <c:pt idx="57">
                  <c:v>-1.072756632863807</c:v>
                </c:pt>
                <c:pt idx="58">
                  <c:v>-1.0655854619992398</c:v>
                </c:pt>
                <c:pt idx="59">
                  <c:v>-1.0585273199452301</c:v>
                </c:pt>
                <c:pt idx="60">
                  <c:v>-1.0516894475105338</c:v>
                </c:pt>
                <c:pt idx="61">
                  <c:v>-1.0451556598782845</c:v>
                </c:pt>
                <c:pt idx="62">
                  <c:v>-1.0389890761688101</c:v>
                </c:pt>
                <c:pt idx="63">
                  <c:v>-1.0332347287481967</c:v>
                </c:pt>
                <c:pt idx="64">
                  <c:v>-1.0279220268609859</c:v>
                </c:pt>
                <c:pt idx="65">
                  <c:v>-1.0230670564098059</c:v>
                </c:pt>
                <c:pt idx="66">
                  <c:v>-1.018674703964914</c:v>
                </c:pt>
                <c:pt idx="67">
                  <c:v>-1.0147405984276843</c:v>
                </c:pt>
                <c:pt idx="68">
                  <c:v>-1.0112528682639688</c:v>
                </c:pt>
                <c:pt idx="69">
                  <c:v>-1.0081937159386209</c:v>
                </c:pt>
                <c:pt idx="70">
                  <c:v>-1.0055408141948394</c:v>
                </c:pt>
                <c:pt idx="71">
                  <c:v>-1.0032685312042608</c:v>
                </c:pt>
                <c:pt idx="72">
                  <c:v>-1.0013489934370348</c:v>
                </c:pt>
                <c:pt idx="73">
                  <c:v>-0.99975299643376092</c:v>
                </c:pt>
                <c:pt idx="74">
                  <c:v>-0.99845077456798426</c:v>
                </c:pt>
                <c:pt idx="75">
                  <c:v>-0.9974126414297273</c:v>
                </c:pt>
                <c:pt idx="76">
                  <c:v>-0.99660951269361853</c:v>
                </c:pt>
                <c:pt idx="77">
                  <c:v>-0.99601332331133297</c:v>
                </c:pt>
                <c:pt idx="78">
                  <c:v>-0.99559735063426802</c:v>
                </c:pt>
                <c:pt idx="79">
                  <c:v>-0.99533645467093856</c:v>
                </c:pt>
                <c:pt idx="80">
                  <c:v>-0.99520724615213874</c:v>
                </c:pt>
                <c:pt idx="81">
                  <c:v>-0.99518819244866974</c:v>
                </c:pt>
                <c:pt idx="82">
                  <c:v>-0.99525967069028465</c:v>
                </c:pt>
                <c:pt idx="83">
                  <c:v>-0.99540397669536473</c:v>
                </c:pt>
                <c:pt idx="84">
                  <c:v>-0.99560529755988514</c:v>
                </c:pt>
                <c:pt idx="85">
                  <c:v>-0.99584965498917488</c:v>
                </c:pt>
                <c:pt idx="86">
                  <c:v>-0.99612482570141181</c:v>
                </c:pt>
                <c:pt idx="87">
                  <c:v>-0.99642024449948197</c:v>
                </c:pt>
                <c:pt idx="88">
                  <c:v>-0.99672689490698019</c:v>
                </c:pt>
                <c:pt idx="89">
                  <c:v>-0.99703719160172288</c:v>
                </c:pt>
                <c:pt idx="90">
                  <c:v>-0.99734485826120556</c:v>
                </c:pt>
                <c:pt idx="91">
                  <c:v>-0.99764480386227683</c:v>
                </c:pt>
                <c:pt idx="92">
                  <c:v>-0.99793299995380813</c:v>
                </c:pt>
                <c:pt idx="93">
                  <c:v>-0.9982063609469497</c:v>
                </c:pt>
                <c:pt idx="94">
                  <c:v>-0.99846262904233618</c:v>
                </c:pt>
                <c:pt idx="95">
                  <c:v>-0.99870026503614784</c:v>
                </c:pt>
                <c:pt idx="96">
                  <c:v>-0.99891834591542972</c:v>
                </c:pt>
                <c:pt idx="97">
                  <c:v>-0.99911646986517533</c:v>
                </c:pt>
                <c:pt idx="98">
                  <c:v>-0.99929466906271369</c:v>
                </c:pt>
                <c:pt idx="99">
                  <c:v>-0.99945333042594087</c:v>
                </c:pt>
                <c:pt idx="100">
                  <c:v>-0.99959312430780656</c:v>
                </c:pt>
                <c:pt idx="101">
                  <c:v>-0.99971494098704305</c:v>
                </c:pt>
                <c:pt idx="102">
                  <c:v>-0.99981983469123026</c:v>
                </c:pt>
                <c:pt idx="103">
                  <c:v>-0.99990897479981444</c:v>
                </c:pt>
                <c:pt idx="104">
                  <c:v>-0.99998360380864482</c:v>
                </c:pt>
                <c:pt idx="105">
                  <c:v>-1.0000450015910773</c:v>
                </c:pt>
                <c:pt idx="106">
                  <c:v>-1.00009445546103</c:v>
                </c:pt>
                <c:pt idx="107">
                  <c:v>-1.0001332355280346</c:v>
                </c:pt>
                <c:pt idx="108">
                  <c:v>-1.0001625748310043</c:v>
                </c:pt>
                <c:pt idx="109">
                  <c:v>-1.0001836537439956</c:v>
                </c:pt>
                <c:pt idx="110">
                  <c:v>-1.0001975881617895</c:v>
                </c:pt>
                <c:pt idx="111">
                  <c:v>-1.0002054209939273</c:v>
                </c:pt>
                <c:pt idx="112">
                  <c:v>-1.0002081165214145</c:v>
                </c:pt>
                <c:pt idx="113">
                  <c:v>-1.0002065571993</c:v>
                </c:pt>
                <c:pt idx="114">
                  <c:v>-1.0002015425196349</c:v>
                </c:pt>
                <c:pt idx="115">
                  <c:v>-1.0001937895819011</c:v>
                </c:pt>
                <c:pt idx="116">
                  <c:v>-1.0001839350510793</c:v>
                </c:pt>
                <c:pt idx="117">
                  <c:v>-1.0001725382163793</c:v>
                </c:pt>
                <c:pt idx="118">
                  <c:v>-1.000160084895771</c:v>
                </c:pt>
                <c:pt idx="119">
                  <c:v>-1.0001469919623314</c:v>
                </c:pt>
                <c:pt idx="120">
                  <c:v>-1.000133612297784</c:v>
                </c:pt>
                <c:pt idx="121">
                  <c:v>-1.0001202400061504</c:v>
                </c:pt>
                <c:pt idx="122">
                  <c:v>-1.0001071157460124</c:v>
                </c:pt>
                <c:pt idx="123">
                  <c:v>-1.0000944320633867</c:v>
                </c:pt>
                <c:pt idx="124">
                  <c:v>-1.0000823386285955</c:v>
                </c:pt>
                <c:pt idx="125">
                  <c:v>-1.0000709472997658</c:v>
                </c:pt>
                <c:pt idx="126">
                  <c:v>-1.000060336952747</c:v>
                </c:pt>
                <c:pt idx="127">
                  <c:v>-1.000050558032388</c:v>
                </c:pt>
                <c:pt idx="128">
                  <c:v>-1.0000416367933143</c:v>
                </c:pt>
                <c:pt idx="129">
                  <c:v>-1.0000335792097483</c:v>
                </c:pt>
                <c:pt idx="130">
                  <c:v>-1.00002637454361</c:v>
                </c:pt>
                <c:pt idx="131">
                  <c:v>-1.0000199985682652</c:v>
                </c:pt>
                <c:pt idx="132">
                  <c:v>-1.0000144164520117</c:v>
                </c:pt>
                <c:pt idx="133">
                  <c:v>-1.0000095853107909</c:v>
                </c:pt>
                <c:pt idx="134">
                  <c:v>-1.0000054564438954</c:v>
                </c:pt>
                <c:pt idx="135">
                  <c:v>-1.0000019772696731</c:v>
                </c:pt>
                <c:pt idx="136">
                  <c:v>-0.99999909298058043</c:v>
                </c:pt>
                <c:pt idx="137">
                  <c:v>-0.99999674793850624</c:v>
                </c:pt>
                <c:pt idx="138">
                  <c:v>-0.99999488683219762</c:v>
                </c:pt>
                <c:pt idx="139">
                  <c:v>-0.9999934556189648</c:v>
                </c:pt>
                <c:pt idx="140">
                  <c:v>-0.99999240227272657</c:v>
                </c:pt>
                <c:pt idx="141">
                  <c:v>-0.99999167735996441</c:v>
                </c:pt>
                <c:pt idx="142">
                  <c:v>-0.999991234464357</c:v>
                </c:pt>
                <c:pt idx="143">
                  <c:v>-0.99999103047983973</c:v>
                </c:pt>
                <c:pt idx="144">
                  <c:v>-0.99999102579063648</c:v>
                </c:pt>
                <c:pt idx="145">
                  <c:v>-0.99999118435549539</c:v>
                </c:pt>
                <c:pt idx="146">
                  <c:v>-0.99999147371196628</c:v>
                </c:pt>
                <c:pt idx="147">
                  <c:v>-0.99999186491513947</c:v>
                </c:pt>
                <c:pt idx="148">
                  <c:v>-0.99999233242383256</c:v>
                </c:pt>
                <c:pt idx="149">
                  <c:v>-0.99999285394581183</c:v>
                </c:pt>
                <c:pt idx="150">
                  <c:v>-0.99999341025227506</c:v>
                </c:pt>
                <c:pt idx="151">
                  <c:v>-0.99999398497052416</c:v>
                </c:pt>
                <c:pt idx="152">
                  <c:v>-0.99999456436253398</c:v>
                </c:pt>
                <c:pt idx="153">
                  <c:v>-0.99999513709598131</c:v>
                </c:pt>
                <c:pt idx="154">
                  <c:v>-0.99999569401324273</c:v>
                </c:pt>
                <c:pt idx="155">
                  <c:v>-0.99999622790291198</c:v>
                </c:pt>
                <c:pt idx="156">
                  <c:v>-0.99999673327751371</c:v>
                </c:pt>
                <c:pt idx="157">
                  <c:v>-0.99999720616031318</c:v>
                </c:pt>
                <c:pt idx="158">
                  <c:v>-0.9999976438834316</c:v>
                </c:pt>
                <c:pt idx="159">
                  <c:v>-0.99999804489887045</c:v>
                </c:pt>
                <c:pt idx="160">
                  <c:v>-0.99999840860352562</c:v>
                </c:pt>
                <c:pt idx="161">
                  <c:v>-0.99999873517882143</c:v>
                </c:pt>
                <c:pt idx="162">
                  <c:v>-0.99999902544521624</c:v>
                </c:pt>
                <c:pt idx="163">
                  <c:v>-0.99999928073151778</c:v>
                </c:pt>
                <c:pt idx="164">
                  <c:v>-0.9999995027586881</c:v>
                </c:pt>
                <c:pt idx="165">
                  <c:v>-0.99999969353761387</c:v>
                </c:pt>
                <c:pt idx="166">
                  <c:v>-0.99999985528016166</c:v>
                </c:pt>
                <c:pt idx="167">
                  <c:v>-0.9999999903227188</c:v>
                </c:pt>
                <c:pt idx="168">
                  <c:v>-1.0000001010613406</c:v>
                </c:pt>
                <c:pt idx="169">
                  <c:v>-1.0000001898975739</c:v>
                </c:pt>
                <c:pt idx="170">
                  <c:v>-1.0000002591940003</c:v>
                </c:pt>
                <c:pt idx="171">
                  <c:v>-1.0000003112385458</c:v>
                </c:pt>
                <c:pt idx="172">
                  <c:v>-1.0000003482166087</c:v>
                </c:pt>
                <c:pt idx="173">
                  <c:v>-1.0000003721900956</c:v>
                </c:pt>
                <c:pt idx="174">
                  <c:v>-1.0000003850824946</c:v>
                </c:pt>
                <c:pt idx="175">
                  <c:v>-1.0000003886691549</c:v>
                </c:pt>
                <c:pt idx="176">
                  <c:v>-1.0000003845720142</c:v>
                </c:pt>
                <c:pt idx="177">
                  <c:v>-1.0000003742580543</c:v>
                </c:pt>
                <c:pt idx="178">
                  <c:v>-1.0000003590408424</c:v>
                </c:pt>
                <c:pt idx="179">
                  <c:v>-1.0000003400845694</c:v>
                </c:pt>
                <c:pt idx="180">
                  <c:v>-1.0000003184100592</c:v>
                </c:pt>
                <c:pt idx="181">
                  <c:v>-1.0000002949022828</c:v>
                </c:pt>
                <c:pt idx="182">
                  <c:v>-1.0000002703189694</c:v>
                </c:pt>
                <c:pt idx="183">
                  <c:v>-1.000000245299959</c:v>
                </c:pt>
                <c:pt idx="184">
                  <c:v>-1.0000002203769929</c:v>
                </c:pt>
                <c:pt idx="185">
                  <c:v>-1.0000001959836862</c:v>
                </c:pt>
                <c:pt idx="186">
                  <c:v>-1.0000001724654672</c:v>
                </c:pt>
                <c:pt idx="187">
                  <c:v>-1.000000150089313</c:v>
                </c:pt>
                <c:pt idx="188">
                  <c:v>-1.0000001290531382</c:v>
                </c:pt>
                <c:pt idx="189">
                  <c:v>-1.0000001094947322</c:v>
                </c:pt>
                <c:pt idx="190">
                  <c:v>-1.0000000915001646</c:v>
                </c:pt>
                <c:pt idx="191">
                  <c:v>-1.0000000751116025</c:v>
                </c:pt>
                <c:pt idx="192">
                  <c:v>-1.0000000603345069</c:v>
                </c:pt>
                <c:pt idx="193">
                  <c:v>-1.0000000471441854</c:v>
                </c:pt>
                <c:pt idx="194">
                  <c:v>-1.0000000354917069</c:v>
                </c:pt>
                <c:pt idx="195">
                  <c:v>-1.0000000253091799</c:v>
                </c:pt>
                <c:pt idx="196">
                  <c:v>-1.0000000165144176</c:v>
                </c:pt>
                <c:pt idx="197">
                  <c:v>-1.0000000090150181</c:v>
                </c:pt>
                <c:pt idx="198">
                  <c:v>-1.0000000027118865</c:v>
                </c:pt>
                <c:pt idx="199">
                  <c:v>-0.99999999750224255</c:v>
                </c:pt>
                <c:pt idx="200">
                  <c:v>-0.99999999328214806</c:v>
                </c:pt>
                <c:pt idx="201">
                  <c:v>-0.99999998994859818</c:v>
                </c:pt>
                <c:pt idx="202">
                  <c:v>-0.99999998740121621</c:v>
                </c:pt>
                <c:pt idx="203">
                  <c:v>-0.99999998554359326</c:v>
                </c:pt>
                <c:pt idx="204">
                  <c:v>-0.99999998428431436</c:v>
                </c:pt>
                <c:pt idx="205">
                  <c:v>-0.9999999835377068</c:v>
                </c:pt>
                <c:pt idx="206">
                  <c:v>-0.99999998322435024</c:v>
                </c:pt>
                <c:pt idx="207">
                  <c:v>-0.99999998327138051</c:v>
                </c:pt>
                <c:pt idx="208">
                  <c:v>-0.99999998361261921</c:v>
                </c:pt>
                <c:pt idx="209">
                  <c:v>-0.99999998418856029</c:v>
                </c:pt>
                <c:pt idx="210">
                  <c:v>-0.99999998494623676</c:v>
                </c:pt>
                <c:pt idx="211">
                  <c:v>-0.99999998583899397</c:v>
                </c:pt>
                <c:pt idx="212">
                  <c:v>-0.99999998682618996</c:v>
                </c:pt>
                <c:pt idx="213">
                  <c:v>-0.99999998787284083</c:v>
                </c:pt>
                <c:pt idx="214">
                  <c:v>-0.99999998894922837</c:v>
                </c:pt>
                <c:pt idx="215">
                  <c:v>-0.99999999003048301</c:v>
                </c:pt>
                <c:pt idx="216">
                  <c:v>-0.99999999109615534</c:v>
                </c:pt>
                <c:pt idx="217">
                  <c:v>-0.99999999212978474</c:v>
                </c:pt>
                <c:pt idx="218">
                  <c:v>-0.99999999311847421</c:v>
                </c:pt>
                <c:pt idx="219">
                  <c:v>-0.99999999405247797</c:v>
                </c:pt>
                <c:pt idx="220">
                  <c:v>-0.9999999949248064</c:v>
                </c:pt>
                <c:pt idx="221">
                  <c:v>-0.99999999573085308</c:v>
                </c:pt>
                <c:pt idx="222">
                  <c:v>-0.99999999646804605</c:v>
                </c:pt>
                <c:pt idx="223">
                  <c:v>-0.99999999713552534</c:v>
                </c:pt>
                <c:pt idx="224">
                  <c:v>-0.99999999773384896</c:v>
                </c:pt>
                <c:pt idx="225">
                  <c:v>-0.99999999826472485</c:v>
                </c:pt>
                <c:pt idx="226">
                  <c:v>-0.99999999873077217</c:v>
                </c:pt>
                <c:pt idx="227">
                  <c:v>-0.99999999913530835</c:v>
                </c:pt>
                <c:pt idx="228">
                  <c:v>-0.99999999948216256</c:v>
                </c:pt>
                <c:pt idx="229">
                  <c:v>-0.99999999977551401</c:v>
                </c:pt>
                <c:pt idx="230">
                  <c:v>-1.0000000000197524</c:v>
                </c:pt>
                <c:pt idx="231">
                  <c:v>-1.0000000002193603</c:v>
                </c:pt>
                <c:pt idx="232">
                  <c:v>-1.0000000003788159</c:v>
                </c:pt>
                <c:pt idx="233">
                  <c:v>-1.0000000005025116</c:v>
                </c:pt>
                <c:pt idx="234">
                  <c:v>-1.0000000005946912</c:v>
                </c:pt>
                <c:pt idx="235">
                  <c:v>-1.0000000006593996</c:v>
                </c:pt>
                <c:pt idx="236">
                  <c:v>-1.0000000007004455</c:v>
                </c:pt>
                <c:pt idx="237">
                  <c:v>-1.000000000721375</c:v>
                </c:pt>
                <c:pt idx="238">
                  <c:v>-1.0000000007254561</c:v>
                </c:pt>
                <c:pt idx="239">
                  <c:v>-1.0000000007156691</c:v>
                </c:pt>
                <c:pt idx="240">
                  <c:v>-1.000000000694705</c:v>
                </c:pt>
                <c:pt idx="241">
                  <c:v>-1.000000000664969</c:v>
                </c:pt>
                <c:pt idx="242">
                  <c:v>-1.0000000006285894</c:v>
                </c:pt>
                <c:pt idx="243">
                  <c:v>-1.000000000587429</c:v>
                </c:pt>
                <c:pt idx="244">
                  <c:v>-1.0000000005430991</c:v>
                </c:pt>
                <c:pt idx="245">
                  <c:v>-1.0000000004969765</c:v>
                </c:pt>
                <c:pt idx="246">
                  <c:v>-1.000000000450221</c:v>
                </c:pt>
                <c:pt idx="247">
                  <c:v>-1.000000000403793</c:v>
                </c:pt>
                <c:pt idx="248">
                  <c:v>-1.0000000003584739</c:v>
                </c:pt>
                <c:pt idx="249">
                  <c:v>-1.0000000003148823</c:v>
                </c:pt>
                <c:pt idx="250">
                  <c:v>-1.0000000002734943</c:v>
                </c:pt>
                <c:pt idx="251">
                  <c:v>-1.0000000002346594</c:v>
                </c:pt>
                <c:pt idx="252">
                  <c:v>-1.0000000001986173</c:v>
                </c:pt>
                <c:pt idx="253">
                  <c:v>-1.0000000001655145</c:v>
                </c:pt>
                <c:pt idx="254">
                  <c:v>-1.0000000001354168</c:v>
                </c:pt>
                <c:pt idx="255">
                  <c:v>-1.0000000001083242</c:v>
                </c:pt>
                <c:pt idx="256">
                  <c:v>-1.0000000000841824</c:v>
                </c:pt>
                <c:pt idx="257">
                  <c:v>-1.0000000000628932</c:v>
                </c:pt>
                <c:pt idx="258">
                  <c:v>-1.0000000000443252</c:v>
                </c:pt>
                <c:pt idx="259">
                  <c:v>-1.0000000000283207</c:v>
                </c:pt>
                <c:pt idx="260">
                  <c:v>-1.0000000000147047</c:v>
                </c:pt>
                <c:pt idx="261">
                  <c:v>-1.0000000000032909</c:v>
                </c:pt>
                <c:pt idx="262">
                  <c:v>-0.99999999999388645</c:v>
                </c:pt>
                <c:pt idx="263">
                  <c:v>-0.99999999998629741</c:v>
                </c:pt>
                <c:pt idx="264">
                  <c:v>-0.99999999998033207</c:v>
                </c:pt>
                <c:pt idx="265">
                  <c:v>-0.99999999997580391</c:v>
                </c:pt>
                <c:pt idx="266">
                  <c:v>-0.99999999997253441</c:v>
                </c:pt>
                <c:pt idx="267">
                  <c:v>-0.9999999999703546</c:v>
                </c:pt>
                <c:pt idx="268">
                  <c:v>-0.99999999996910649</c:v>
                </c:pt>
                <c:pt idx="269">
                  <c:v>-0.99999999996864364</c:v>
                </c:pt>
                <c:pt idx="270">
                  <c:v>-0.99999999996883215</c:v>
                </c:pt>
                <c:pt idx="271">
                  <c:v>-0.99999999996955058</c:v>
                </c:pt>
                <c:pt idx="272">
                  <c:v>-0.99999999997068978</c:v>
                </c:pt>
                <c:pt idx="273">
                  <c:v>-0.99999999997215283</c:v>
                </c:pt>
                <c:pt idx="274">
                  <c:v>-0.99999999997385469</c:v>
                </c:pt>
                <c:pt idx="275">
                  <c:v>-0.9999999999757212</c:v>
                </c:pt>
                <c:pt idx="276">
                  <c:v>-0.99999999997768874</c:v>
                </c:pt>
                <c:pt idx="277">
                  <c:v>-0.99999999997970335</c:v>
                </c:pt>
                <c:pt idx="278">
                  <c:v>-0.99999999998172007</c:v>
                </c:pt>
                <c:pt idx="279">
                  <c:v>-0.99999999998370204</c:v>
                </c:pt>
                <c:pt idx="280">
                  <c:v>-0.99999999998561973</c:v>
                </c:pt>
                <c:pt idx="281">
                  <c:v>-0.99999999998745004</c:v>
                </c:pt>
                <c:pt idx="282">
                  <c:v>-0.99999999998917555</c:v>
                </c:pt>
                <c:pt idx="283">
                  <c:v>-0.99999999999078426</c:v>
                </c:pt>
                <c:pt idx="284">
                  <c:v>-0.99999999999226818</c:v>
                </c:pt>
                <c:pt idx="285">
                  <c:v>-0.99999999999362299</c:v>
                </c:pt>
                <c:pt idx="286">
                  <c:v>-0.99999999999484757</c:v>
                </c:pt>
                <c:pt idx="287">
                  <c:v>-0.99999999999594347</c:v>
                </c:pt>
                <c:pt idx="288">
                  <c:v>-0.99999999999691414</c:v>
                </c:pt>
                <c:pt idx="289">
                  <c:v>-0.99999999999776468</c:v>
                </c:pt>
                <c:pt idx="290">
                  <c:v>-0.99999999999850153</c:v>
                </c:pt>
                <c:pt idx="291">
                  <c:v>-0.99999999999913181</c:v>
                </c:pt>
                <c:pt idx="292">
                  <c:v>-0.99999999999966371</c:v>
                </c:pt>
                <c:pt idx="293">
                  <c:v>-1.0000000000001052</c:v>
                </c:pt>
                <c:pt idx="294">
                  <c:v>-1.0000000000004647</c:v>
                </c:pt>
                <c:pt idx="295">
                  <c:v>-1.0000000000007507</c:v>
                </c:pt>
                <c:pt idx="296">
                  <c:v>-1.0000000000009712</c:v>
                </c:pt>
                <c:pt idx="297">
                  <c:v>-1.0000000000011342</c:v>
                </c:pt>
                <c:pt idx="298">
                  <c:v>-1.0000000000012472</c:v>
                </c:pt>
                <c:pt idx="299">
                  <c:v>-1.0000000000013172</c:v>
                </c:pt>
                <c:pt idx="300">
                  <c:v>-1.0000000000013505</c:v>
                </c:pt>
                <c:pt idx="301">
                  <c:v>-1.0000000000013534</c:v>
                </c:pt>
                <c:pt idx="302">
                  <c:v>-1.0000000000013312</c:v>
                </c:pt>
                <c:pt idx="303">
                  <c:v>-1.000000000001289</c:v>
                </c:pt>
                <c:pt idx="304">
                  <c:v>-1.0000000000012312</c:v>
                </c:pt>
                <c:pt idx="305">
                  <c:v>-1.0000000000011615</c:v>
                </c:pt>
                <c:pt idx="306">
                  <c:v>-1.0000000000010834</c:v>
                </c:pt>
                <c:pt idx="307">
                  <c:v>-1.0000000000009999</c:v>
                </c:pt>
                <c:pt idx="308">
                  <c:v>-1.0000000000009135</c:v>
                </c:pt>
                <c:pt idx="309">
                  <c:v>-1.000000000000826</c:v>
                </c:pt>
                <c:pt idx="310">
                  <c:v>-1.0000000000007396</c:v>
                </c:pt>
                <c:pt idx="311">
                  <c:v>-1.0000000000006555</c:v>
                </c:pt>
                <c:pt idx="312">
                  <c:v>-1.0000000000005747</c:v>
                </c:pt>
                <c:pt idx="313">
                  <c:v>-1.0000000000004983</c:v>
                </c:pt>
                <c:pt idx="314">
                  <c:v>-1.0000000000004265</c:v>
                </c:pt>
                <c:pt idx="315">
                  <c:v>-1.0000000000003602</c:v>
                </c:pt>
                <c:pt idx="316">
                  <c:v>-1.0000000000002993</c:v>
                </c:pt>
                <c:pt idx="317">
                  <c:v>-1.000000000000244</c:v>
                </c:pt>
                <c:pt idx="318">
                  <c:v>-1.0000000000001943</c:v>
                </c:pt>
                <c:pt idx="319">
                  <c:v>-1.0000000000001501</c:v>
                </c:pt>
                <c:pt idx="320">
                  <c:v>-1.0000000000001112</c:v>
                </c:pt>
                <c:pt idx="321">
                  <c:v>-1.0000000000000775</c:v>
                </c:pt>
                <c:pt idx="322">
                  <c:v>-1.0000000000000484</c:v>
                </c:pt>
                <c:pt idx="323">
                  <c:v>-1.0000000000000235</c:v>
                </c:pt>
                <c:pt idx="324">
                  <c:v>-1.0000000000000029</c:v>
                </c:pt>
                <c:pt idx="325">
                  <c:v>-0.99999999999998601</c:v>
                </c:pt>
                <c:pt idx="326">
                  <c:v>-0.99999999999997236</c:v>
                </c:pt>
                <c:pt idx="327">
                  <c:v>-0.9999999999999617</c:v>
                </c:pt>
                <c:pt idx="328">
                  <c:v>-0.99999999999995359</c:v>
                </c:pt>
                <c:pt idx="329">
                  <c:v>-0.99999999999994793</c:v>
                </c:pt>
                <c:pt idx="330">
                  <c:v>-0.99999999999994416</c:v>
                </c:pt>
                <c:pt idx="331">
                  <c:v>-0.99999999999994205</c:v>
                </c:pt>
                <c:pt idx="332">
                  <c:v>-0.99999999999994138</c:v>
                </c:pt>
                <c:pt idx="333">
                  <c:v>-0.99999999999994194</c:v>
                </c:pt>
                <c:pt idx="334">
                  <c:v>-0.99999999999994349</c:v>
                </c:pt>
                <c:pt idx="335">
                  <c:v>-0.99999999999994571</c:v>
                </c:pt>
                <c:pt idx="336">
                  <c:v>-0.99999999999994849</c:v>
                </c:pt>
                <c:pt idx="337">
                  <c:v>-0.99999999999995171</c:v>
                </c:pt>
                <c:pt idx="338">
                  <c:v>-0.99999999999995526</c:v>
                </c:pt>
                <c:pt idx="339">
                  <c:v>-0.99999999999995892</c:v>
                </c:pt>
                <c:pt idx="340">
                  <c:v>-0.9999999999999627</c:v>
                </c:pt>
                <c:pt idx="341">
                  <c:v>-0.99999999999996647</c:v>
                </c:pt>
                <c:pt idx="342">
                  <c:v>-0.99999999999997014</c:v>
                </c:pt>
                <c:pt idx="343">
                  <c:v>-0.99999999999997369</c:v>
                </c:pt>
                <c:pt idx="344">
                  <c:v>-0.99999999999997713</c:v>
                </c:pt>
                <c:pt idx="345">
                  <c:v>-0.99999999999998035</c:v>
                </c:pt>
                <c:pt idx="346">
                  <c:v>-0.99999999999998324</c:v>
                </c:pt>
                <c:pt idx="347">
                  <c:v>-0.99999999999998601</c:v>
                </c:pt>
                <c:pt idx="348">
                  <c:v>-0.99999999999998845</c:v>
                </c:pt>
                <c:pt idx="349">
                  <c:v>-0.99999999999999079</c:v>
                </c:pt>
                <c:pt idx="350">
                  <c:v>-0.99999999999999278</c:v>
                </c:pt>
                <c:pt idx="351">
                  <c:v>-0.99999999999999456</c:v>
                </c:pt>
                <c:pt idx="352">
                  <c:v>-0.99999999999999611</c:v>
                </c:pt>
                <c:pt idx="353">
                  <c:v>-0.99999999999999745</c:v>
                </c:pt>
                <c:pt idx="354">
                  <c:v>-0.99999999999999856</c:v>
                </c:pt>
                <c:pt idx="355">
                  <c:v>-0.99999999999999956</c:v>
                </c:pt>
                <c:pt idx="356">
                  <c:v>-1.0000000000000002</c:v>
                </c:pt>
                <c:pt idx="357">
                  <c:v>-1.0000000000000009</c:v>
                </c:pt>
                <c:pt idx="358">
                  <c:v>-1.0000000000000016</c:v>
                </c:pt>
                <c:pt idx="359">
                  <c:v>-1.0000000000000018</c:v>
                </c:pt>
                <c:pt idx="360">
                  <c:v>-1.0000000000000022</c:v>
                </c:pt>
                <c:pt idx="361">
                  <c:v>-1.0000000000000024</c:v>
                </c:pt>
                <c:pt idx="362">
                  <c:v>-1.0000000000000024</c:v>
                </c:pt>
                <c:pt idx="363">
                  <c:v>-1.0000000000000024</c:v>
                </c:pt>
                <c:pt idx="364">
                  <c:v>-1.0000000000000024</c:v>
                </c:pt>
                <c:pt idx="365">
                  <c:v>-1.0000000000000024</c:v>
                </c:pt>
                <c:pt idx="366">
                  <c:v>-1.0000000000000024</c:v>
                </c:pt>
                <c:pt idx="367">
                  <c:v>-1.0000000000000022</c:v>
                </c:pt>
                <c:pt idx="368">
                  <c:v>-1.0000000000000022</c:v>
                </c:pt>
                <c:pt idx="369">
                  <c:v>-1.000000000000002</c:v>
                </c:pt>
                <c:pt idx="370">
                  <c:v>-1.0000000000000018</c:v>
                </c:pt>
                <c:pt idx="371">
                  <c:v>-1.0000000000000018</c:v>
                </c:pt>
                <c:pt idx="372">
                  <c:v>-1.0000000000000016</c:v>
                </c:pt>
                <c:pt idx="373">
                  <c:v>-1.0000000000000013</c:v>
                </c:pt>
                <c:pt idx="374">
                  <c:v>-1.0000000000000011</c:v>
                </c:pt>
                <c:pt idx="375">
                  <c:v>-1.0000000000000011</c:v>
                </c:pt>
                <c:pt idx="376">
                  <c:v>-1.0000000000000009</c:v>
                </c:pt>
                <c:pt idx="377">
                  <c:v>-1.0000000000000007</c:v>
                </c:pt>
                <c:pt idx="378">
                  <c:v>-1.0000000000000007</c:v>
                </c:pt>
                <c:pt idx="379">
                  <c:v>-1.0000000000000004</c:v>
                </c:pt>
                <c:pt idx="380">
                  <c:v>-1.0000000000000004</c:v>
                </c:pt>
                <c:pt idx="381">
                  <c:v>-1.0000000000000004</c:v>
                </c:pt>
                <c:pt idx="382">
                  <c:v>-1.0000000000000002</c:v>
                </c:pt>
                <c:pt idx="383">
                  <c:v>-1.0000000000000002</c:v>
                </c:pt>
                <c:pt idx="384">
                  <c:v>-1.0000000000000002</c:v>
                </c:pt>
                <c:pt idx="385">
                  <c:v>-1</c:v>
                </c:pt>
                <c:pt idx="386">
                  <c:v>-1</c:v>
                </c:pt>
                <c:pt idx="387">
                  <c:v>-1</c:v>
                </c:pt>
                <c:pt idx="388">
                  <c:v>-1</c:v>
                </c:pt>
                <c:pt idx="389">
                  <c:v>-1</c:v>
                </c:pt>
                <c:pt idx="390">
                  <c:v>-0.99999999999999989</c:v>
                </c:pt>
                <c:pt idx="391">
                  <c:v>-0.99999999999999989</c:v>
                </c:pt>
                <c:pt idx="392">
                  <c:v>-0.99999999999999989</c:v>
                </c:pt>
                <c:pt idx="393">
                  <c:v>-0.99999999999999989</c:v>
                </c:pt>
                <c:pt idx="394">
                  <c:v>-0.99999999999999989</c:v>
                </c:pt>
                <c:pt idx="395">
                  <c:v>-0.99999999999999989</c:v>
                </c:pt>
                <c:pt idx="396">
                  <c:v>-0.99999999999999989</c:v>
                </c:pt>
                <c:pt idx="397">
                  <c:v>-0.99999999999999989</c:v>
                </c:pt>
                <c:pt idx="398">
                  <c:v>-0.99999999999999989</c:v>
                </c:pt>
                <c:pt idx="399">
                  <c:v>-0.99999999999999989</c:v>
                </c:pt>
                <c:pt idx="400">
                  <c:v>-0.99999999999999989</c:v>
                </c:pt>
                <c:pt idx="401">
                  <c:v>-0.99999999999999989</c:v>
                </c:pt>
                <c:pt idx="402">
                  <c:v>-0.99999999999999989</c:v>
                </c:pt>
                <c:pt idx="403">
                  <c:v>-0.99999999999999989</c:v>
                </c:pt>
                <c:pt idx="404">
                  <c:v>-0.99999999999999989</c:v>
                </c:pt>
                <c:pt idx="405">
                  <c:v>-1</c:v>
                </c:pt>
                <c:pt idx="406">
                  <c:v>-1</c:v>
                </c:pt>
                <c:pt idx="407">
                  <c:v>-1</c:v>
                </c:pt>
                <c:pt idx="408">
                  <c:v>-1</c:v>
                </c:pt>
                <c:pt idx="409">
                  <c:v>-1</c:v>
                </c:pt>
                <c:pt idx="410">
                  <c:v>-1</c:v>
                </c:pt>
                <c:pt idx="411">
                  <c:v>-1</c:v>
                </c:pt>
                <c:pt idx="412">
                  <c:v>-1</c:v>
                </c:pt>
                <c:pt idx="413">
                  <c:v>-1</c:v>
                </c:pt>
                <c:pt idx="414">
                  <c:v>-1</c:v>
                </c:pt>
                <c:pt idx="415">
                  <c:v>-1</c:v>
                </c:pt>
                <c:pt idx="416">
                  <c:v>-1</c:v>
                </c:pt>
                <c:pt idx="417">
                  <c:v>-1</c:v>
                </c:pt>
                <c:pt idx="418">
                  <c:v>-1</c:v>
                </c:pt>
                <c:pt idx="419">
                  <c:v>-1</c:v>
                </c:pt>
                <c:pt idx="420">
                  <c:v>-1</c:v>
                </c:pt>
                <c:pt idx="421">
                  <c:v>-1</c:v>
                </c:pt>
                <c:pt idx="422">
                  <c:v>-1</c:v>
                </c:pt>
                <c:pt idx="423">
                  <c:v>-1</c:v>
                </c:pt>
                <c:pt idx="424">
                  <c:v>-1</c:v>
                </c:pt>
                <c:pt idx="425">
                  <c:v>-1</c:v>
                </c:pt>
                <c:pt idx="426">
                  <c:v>-1</c:v>
                </c:pt>
                <c:pt idx="427">
                  <c:v>-1</c:v>
                </c:pt>
                <c:pt idx="428">
                  <c:v>-1</c:v>
                </c:pt>
                <c:pt idx="429">
                  <c:v>-1</c:v>
                </c:pt>
                <c:pt idx="430">
                  <c:v>-1</c:v>
                </c:pt>
                <c:pt idx="431">
                  <c:v>-1</c:v>
                </c:pt>
                <c:pt idx="432">
                  <c:v>-1</c:v>
                </c:pt>
                <c:pt idx="433">
                  <c:v>-1</c:v>
                </c:pt>
                <c:pt idx="434">
                  <c:v>-1</c:v>
                </c:pt>
                <c:pt idx="435">
                  <c:v>-1</c:v>
                </c:pt>
                <c:pt idx="436">
                  <c:v>-1</c:v>
                </c:pt>
                <c:pt idx="437">
                  <c:v>-1</c:v>
                </c:pt>
                <c:pt idx="438">
                  <c:v>-1</c:v>
                </c:pt>
                <c:pt idx="439">
                  <c:v>-1</c:v>
                </c:pt>
                <c:pt idx="440">
                  <c:v>-1</c:v>
                </c:pt>
                <c:pt idx="441">
                  <c:v>-1</c:v>
                </c:pt>
                <c:pt idx="442">
                  <c:v>-1</c:v>
                </c:pt>
                <c:pt idx="443">
                  <c:v>-1</c:v>
                </c:pt>
                <c:pt idx="444">
                  <c:v>-1</c:v>
                </c:pt>
                <c:pt idx="445">
                  <c:v>-1</c:v>
                </c:pt>
                <c:pt idx="446">
                  <c:v>-1</c:v>
                </c:pt>
                <c:pt idx="447">
                  <c:v>-1</c:v>
                </c:pt>
                <c:pt idx="448">
                  <c:v>-1</c:v>
                </c:pt>
                <c:pt idx="449">
                  <c:v>-1</c:v>
                </c:pt>
                <c:pt idx="450">
                  <c:v>-1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675-4307-A344-EFC670B5C9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0797808"/>
        <c:axId val="760799056"/>
      </c:scatterChart>
      <c:valAx>
        <c:axId val="760797808"/>
        <c:scaling>
          <c:orientation val="minMax"/>
          <c:max val="3"/>
          <c:min val="-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760799056"/>
        <c:crosses val="autoZero"/>
        <c:crossBetween val="midCat"/>
      </c:valAx>
      <c:valAx>
        <c:axId val="760799056"/>
        <c:scaling>
          <c:orientation val="minMax"/>
          <c:max val="2"/>
          <c:min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76079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B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BO"/>
    </a:p>
  </c:txPr>
  <c:printSettings>
    <c:headerFooter/>
    <c:pageMargins b="0.75" l="0.7" r="0.7" t="0.75" header="0.3" footer="0.3"/>
    <c:pageSetup/>
  </c:printSettings>
  <c:userShapes r:id="rId3"/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002060"/>
              </a:solidFill>
              <a:latin typeface="+mn-lt"/>
              <a:ea typeface="+mn-ea"/>
              <a:cs typeface="+mn-cs"/>
            </a:defRPr>
          </a:pPr>
          <a:endParaRPr lang="es-B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Gráfico de la serie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'[3]METODO NEWTON RAPHSON'!$B$13:$B$19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'[3]METODO NEWTON RAPHSON'!$C$13:$C$19</c:f>
              <c:numCache>
                <c:formatCode>General</c:formatCode>
                <c:ptCount val="7"/>
                <c:pt idx="0">
                  <c:v>2</c:v>
                </c:pt>
                <c:pt idx="1">
                  <c:v>2.3823260835880866</c:v>
                </c:pt>
                <c:pt idx="2">
                  <c:v>2.37726433917677</c:v>
                </c:pt>
                <c:pt idx="3">
                  <c:v>2.3772632034546555</c:v>
                </c:pt>
                <c:pt idx="4">
                  <c:v>2.3772632034545986</c:v>
                </c:pt>
                <c:pt idx="5">
                  <c:v>2.3772632034545977</c:v>
                </c:pt>
                <c:pt idx="6">
                  <c:v>2.3772632034545982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120-49A3-AA01-DEB41884D3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507215"/>
        <c:axId val="455506383"/>
      </c:scatterChart>
      <c:valAx>
        <c:axId val="455507215"/>
        <c:scaling>
          <c:orientation val="minMax"/>
          <c:max val="6"/>
          <c:min val="1"/>
        </c:scaling>
        <c:delete val="0"/>
        <c:axPos val="b"/>
        <c:majorGridlines>
          <c:spPr>
            <a:ln w="9525" cap="flat" cmpd="sng" algn="ctr">
              <a:solidFill>
                <a:schemeClr val="accent3">
                  <a:lumMod val="20000"/>
                  <a:lumOff val="8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sq" cmpd="sng" algn="ctr">
            <a:solidFill>
              <a:srgbClr val="FF0000"/>
            </a:solidFill>
            <a:round/>
            <a:headEnd type="triangle"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455506383"/>
        <c:crosses val="autoZero"/>
        <c:crossBetween val="midCat"/>
        <c:majorUnit val="1"/>
      </c:valAx>
      <c:valAx>
        <c:axId val="455506383"/>
        <c:scaling>
          <c:orientation val="minMax"/>
          <c:min val="2.2999999999999998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FF0000"/>
            </a:solidFill>
            <a:round/>
            <a:headEnd type="triangle"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4555072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002060"/>
              </a:solidFill>
              <a:latin typeface="+mn-lt"/>
              <a:ea typeface="+mn-ea"/>
              <a:cs typeface="+mn-cs"/>
            </a:defRPr>
          </a:pPr>
          <a:endParaRPr lang="es-B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rgbClr val="002060"/>
          </a:solidFill>
        </a:defRPr>
      </a:pPr>
      <a:endParaRPr lang="es-BO"/>
    </a:p>
  </c:txPr>
  <c:printSettings>
    <c:headerFooter/>
    <c:pageMargins b="0.75" l="0.7" r="0.7" t="0.75" header="0.3" footer="0.3"/>
    <c:pageSetup/>
  </c:printSettings>
  <c:userShapes r:id="rId3"/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C00000"/>
                </a:solidFill>
                <a:latin typeface="+mn-lt"/>
                <a:ea typeface="+mn-ea"/>
                <a:cs typeface="+mn-cs"/>
              </a:defRPr>
            </a:pPr>
            <a:r>
              <a:rPr lang="es-BO"/>
              <a:t>Gráfico del</a:t>
            </a:r>
            <a:r>
              <a:rPr lang="es-BO" baseline="0"/>
              <a:t> error</a:t>
            </a:r>
          </a:p>
        </c:rich>
      </c:tx>
      <c:overlay val="0"/>
      <c:spPr>
        <a:solidFill>
          <a:srgbClr val="FFC000">
            <a:alpha val="8000"/>
          </a:srgb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C00000"/>
              </a:solidFill>
              <a:latin typeface="+mn-lt"/>
              <a:ea typeface="+mn-ea"/>
              <a:cs typeface="+mn-cs"/>
            </a:defRPr>
          </a:pPr>
          <a:endParaRPr lang="es-B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Gráfico del error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'[3]METODO NEWTON RAPHSON'!$B$14:$B$19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'[3]METODO NEWTON RAPHSON'!$D$14:$D$19</c:f>
              <c:numCache>
                <c:formatCode>General</c:formatCode>
                <c:ptCount val="6"/>
                <c:pt idx="0">
                  <c:v>0.16048436283426609</c:v>
                </c:pt>
                <c:pt idx="1">
                  <c:v>2.1292307834262208E-3</c:v>
                </c:pt>
                <c:pt idx="2">
                  <c:v>4.7774353000768262E-7</c:v>
                </c:pt>
                <c:pt idx="3">
                  <c:v>2.3911285371432208E-14</c:v>
                </c:pt>
                <c:pt idx="4">
                  <c:v>3.736138339286284E-16</c:v>
                </c:pt>
                <c:pt idx="5">
                  <c:v>1.8680691696431418E-16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382-4226-9E4B-9456FF4670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507215"/>
        <c:axId val="455506383"/>
      </c:scatterChart>
      <c:valAx>
        <c:axId val="455507215"/>
        <c:scaling>
          <c:orientation val="minMax"/>
          <c:max val="6"/>
          <c:min val="1"/>
        </c:scaling>
        <c:delete val="0"/>
        <c:axPos val="b"/>
        <c:majorGridlines>
          <c:spPr>
            <a:ln w="9525" cap="flat" cmpd="sng" algn="ctr">
              <a:solidFill>
                <a:schemeClr val="accent3">
                  <a:lumMod val="20000"/>
                  <a:lumOff val="8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sq" cmpd="sng" algn="ctr">
            <a:solidFill>
              <a:srgbClr val="FF0000"/>
            </a:solidFill>
            <a:round/>
            <a:headEnd type="triangle"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455506383"/>
        <c:crosses val="autoZero"/>
        <c:crossBetween val="midCat"/>
        <c:majorUnit val="1"/>
      </c:valAx>
      <c:valAx>
        <c:axId val="455506383"/>
        <c:scaling>
          <c:orientation val="minMax"/>
          <c:max val="0.16050000000000003"/>
          <c:min val="-5.0000000000000012E-4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FF0000"/>
            </a:solidFill>
            <a:round/>
            <a:headEnd type="triangle"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455507215"/>
        <c:crosses val="autoZero"/>
        <c:crossBetween val="midCat"/>
        <c:majorUnit val="2.0000000000000004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002060"/>
              </a:solidFill>
              <a:latin typeface="+mn-lt"/>
              <a:ea typeface="+mn-ea"/>
              <a:cs typeface="+mn-cs"/>
            </a:defRPr>
          </a:pPr>
          <a:endParaRPr lang="es-B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rgbClr val="002060"/>
          </a:solidFill>
        </a:defRPr>
      </a:pPr>
      <a:endParaRPr lang="es-BO"/>
    </a:p>
  </c:txPr>
  <c:printSettings>
    <c:headerFooter/>
    <c:pageMargins b="0.75" l="0.7" r="0.7" t="0.75" header="0.3" footer="0.3"/>
    <c:pageSetup/>
  </c:printSettings>
  <c:userShapes r:id="rId3"/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002060"/>
              </a:solidFill>
              <a:latin typeface="+mn-lt"/>
              <a:ea typeface="+mn-ea"/>
              <a:cs typeface="+mn-cs"/>
            </a:defRPr>
          </a:pPr>
          <a:endParaRPr lang="es-B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Gráfico de la serie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'EJERCICIO 3'!$B$13:$B$21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'EJERCICIO 5 X_1'!$C$13:$C$21</c:f>
              <c:numCache>
                <c:formatCode>0.0000</c:formatCode>
                <c:ptCount val="9"/>
                <c:pt idx="0">
                  <c:v>0</c:v>
                </c:pt>
                <c:pt idx="1">
                  <c:v>0.125</c:v>
                </c:pt>
                <c:pt idx="2">
                  <c:v>0.14456008606358639</c:v>
                </c:pt>
                <c:pt idx="3">
                  <c:v>0.14501457056874234</c:v>
                </c:pt>
                <c:pt idx="4">
                  <c:v>0.14501481253302917</c:v>
                </c:pt>
                <c:pt idx="5">
                  <c:v>0.14501481253309773</c:v>
                </c:pt>
                <c:pt idx="6">
                  <c:v>0.14501481253309775</c:v>
                </c:pt>
                <c:pt idx="7">
                  <c:v>0.14501481253309775</c:v>
                </c:pt>
                <c:pt idx="8">
                  <c:v>0.14501481253309775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CC9-45BB-8EE7-3D0C76536A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507215"/>
        <c:axId val="455506383"/>
      </c:scatterChart>
      <c:valAx>
        <c:axId val="455507215"/>
        <c:scaling>
          <c:orientation val="minMax"/>
          <c:max val="8"/>
          <c:min val="0"/>
        </c:scaling>
        <c:delete val="0"/>
        <c:axPos val="b"/>
        <c:majorGridlines>
          <c:spPr>
            <a:ln w="9525" cap="flat" cmpd="sng" algn="ctr">
              <a:solidFill>
                <a:schemeClr val="accent3">
                  <a:lumMod val="20000"/>
                  <a:lumOff val="8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sq" cmpd="sng" algn="ctr">
            <a:solidFill>
              <a:srgbClr val="FF0000"/>
            </a:solidFill>
            <a:round/>
            <a:headEnd type="triangle"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455506383"/>
        <c:crosses val="autoZero"/>
        <c:crossBetween val="midCat"/>
        <c:majorUnit val="1"/>
      </c:valAx>
      <c:valAx>
        <c:axId val="455506383"/>
        <c:scaling>
          <c:orientation val="minMax"/>
          <c:max val="0.5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FF0000"/>
            </a:solidFill>
            <a:round/>
            <a:headEnd type="triangle"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455507215"/>
        <c:crosses val="autoZero"/>
        <c:crossBetween val="midCat"/>
        <c:maj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002060"/>
              </a:solidFill>
              <a:latin typeface="+mn-lt"/>
              <a:ea typeface="+mn-ea"/>
              <a:cs typeface="+mn-cs"/>
            </a:defRPr>
          </a:pPr>
          <a:endParaRPr lang="es-B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rgbClr val="002060"/>
          </a:solidFill>
        </a:defRPr>
      </a:pPr>
      <a:endParaRPr lang="es-BO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002060"/>
              </a:solidFill>
              <a:latin typeface="+mn-lt"/>
              <a:ea typeface="+mn-ea"/>
              <a:cs typeface="+mn-cs"/>
            </a:defRPr>
          </a:pPr>
          <a:endParaRPr lang="es-B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Gráfico de la serie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'[3]METODO NEWTON RAPHSON'!$B$13:$B$19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'[3]METODO NEWTON RAPHSON'!$C$13:$C$19</c:f>
              <c:numCache>
                <c:formatCode>General</c:formatCode>
                <c:ptCount val="7"/>
                <c:pt idx="0">
                  <c:v>2</c:v>
                </c:pt>
                <c:pt idx="1">
                  <c:v>2.3823260835880866</c:v>
                </c:pt>
                <c:pt idx="2">
                  <c:v>2.37726433917677</c:v>
                </c:pt>
                <c:pt idx="3">
                  <c:v>2.3772632034546555</c:v>
                </c:pt>
                <c:pt idx="4">
                  <c:v>2.3772632034545986</c:v>
                </c:pt>
                <c:pt idx="5">
                  <c:v>2.3772632034545977</c:v>
                </c:pt>
                <c:pt idx="6">
                  <c:v>2.3772632034545982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0E3-48FE-A627-183CF301DF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507215"/>
        <c:axId val="455506383"/>
      </c:scatterChart>
      <c:valAx>
        <c:axId val="455507215"/>
        <c:scaling>
          <c:orientation val="minMax"/>
          <c:max val="6"/>
          <c:min val="0"/>
        </c:scaling>
        <c:delete val="0"/>
        <c:axPos val="b"/>
        <c:majorGridlines>
          <c:spPr>
            <a:ln w="9525" cap="flat" cmpd="sng" algn="ctr">
              <a:solidFill>
                <a:schemeClr val="accent3">
                  <a:lumMod val="20000"/>
                  <a:lumOff val="8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sq" cmpd="sng" algn="ctr">
            <a:solidFill>
              <a:srgbClr val="FF0000"/>
            </a:solidFill>
            <a:round/>
            <a:headEnd type="triangle"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455506383"/>
        <c:crosses val="autoZero"/>
        <c:crossBetween val="midCat"/>
        <c:majorUnit val="1"/>
      </c:valAx>
      <c:valAx>
        <c:axId val="455506383"/>
        <c:scaling>
          <c:orientation val="minMax"/>
          <c:min val="1.9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FF0000"/>
            </a:solidFill>
            <a:round/>
            <a:headEnd type="triangle"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4555072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002060"/>
              </a:solidFill>
              <a:latin typeface="+mn-lt"/>
              <a:ea typeface="+mn-ea"/>
              <a:cs typeface="+mn-cs"/>
            </a:defRPr>
          </a:pPr>
          <a:endParaRPr lang="es-B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rgbClr val="002060"/>
          </a:solidFill>
        </a:defRPr>
      </a:pPr>
      <a:endParaRPr lang="es-BO"/>
    </a:p>
  </c:txPr>
  <c:printSettings>
    <c:headerFooter/>
    <c:pageMargins b="0.75" l="0.7" r="0.7" t="0.75" header="0.3" footer="0.3"/>
    <c:pageSetup/>
  </c:printSettings>
  <c:userShapes r:id="rId3"/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C00000"/>
                </a:solidFill>
                <a:latin typeface="+mn-lt"/>
                <a:ea typeface="+mn-ea"/>
                <a:cs typeface="+mn-cs"/>
              </a:defRPr>
            </a:pPr>
            <a:r>
              <a:rPr lang="es-BO"/>
              <a:t>Gráfico del</a:t>
            </a:r>
            <a:r>
              <a:rPr lang="es-BO" baseline="0"/>
              <a:t> error</a:t>
            </a:r>
          </a:p>
        </c:rich>
      </c:tx>
      <c:overlay val="0"/>
      <c:spPr>
        <a:solidFill>
          <a:srgbClr val="FFC000">
            <a:alpha val="8000"/>
          </a:srgb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C00000"/>
              </a:solidFill>
              <a:latin typeface="+mn-lt"/>
              <a:ea typeface="+mn-ea"/>
              <a:cs typeface="+mn-cs"/>
            </a:defRPr>
          </a:pPr>
          <a:endParaRPr lang="es-B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Gráfico del error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'EJERCICIO 3'!$B$14:$B$21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'EJERCICIO 5 X_1'!$D$14:$D$21</c:f>
              <c:numCache>
                <c:formatCode>0.0%</c:formatCode>
                <c:ptCount val="8"/>
                <c:pt idx="0">
                  <c:v>1</c:v>
                </c:pt>
                <c:pt idx="1">
                  <c:v>0.13500000000000001</c:v>
                </c:pt>
                <c:pt idx="2">
                  <c:v>3.0000000000000001E-3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4ED-4345-990A-7D7B6A227C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507215"/>
        <c:axId val="455506383"/>
      </c:scatterChart>
      <c:valAx>
        <c:axId val="455507215"/>
        <c:scaling>
          <c:orientation val="minMax"/>
          <c:max val="8"/>
          <c:min val="1"/>
        </c:scaling>
        <c:delete val="0"/>
        <c:axPos val="b"/>
        <c:majorGridlines>
          <c:spPr>
            <a:ln w="9525" cap="flat" cmpd="sng" algn="ctr">
              <a:solidFill>
                <a:schemeClr val="accent3">
                  <a:lumMod val="20000"/>
                  <a:lumOff val="8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sq" cmpd="sng" algn="ctr">
            <a:solidFill>
              <a:srgbClr val="FF0000"/>
            </a:solidFill>
            <a:round/>
            <a:headEnd type="triangle"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455506383"/>
        <c:crosses val="autoZero"/>
        <c:crossBetween val="midCat"/>
        <c:majorUnit val="1"/>
      </c:valAx>
      <c:valAx>
        <c:axId val="455506383"/>
        <c:scaling>
          <c:orientation val="minMax"/>
          <c:max val="1"/>
          <c:min val="-2.0000000000000005E-3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FF0000"/>
            </a:solidFill>
            <a:round/>
            <a:headEnd type="triangle"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455507215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002060"/>
              </a:solidFill>
              <a:latin typeface="+mn-lt"/>
              <a:ea typeface="+mn-ea"/>
              <a:cs typeface="+mn-cs"/>
            </a:defRPr>
          </a:pPr>
          <a:endParaRPr lang="es-B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rgbClr val="002060"/>
          </a:solidFill>
        </a:defRPr>
      </a:pPr>
      <a:endParaRPr lang="es-BO"/>
    </a:p>
  </c:txPr>
  <c:printSettings>
    <c:headerFooter/>
    <c:pageMargins b="0.75" l="0.7" r="0.7" t="0.75" header="0.3" footer="0.3"/>
    <c:pageSetup/>
  </c:printSettings>
  <c:userShapes r:id="rId3"/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002060"/>
              </a:solidFill>
              <a:latin typeface="+mn-lt"/>
              <a:ea typeface="+mn-ea"/>
              <a:cs typeface="+mn-cs"/>
            </a:defRPr>
          </a:pPr>
          <a:endParaRPr lang="es-B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Gráfico de la serie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'[3]METODO NEWTON RAPHSON'!$B$13:$B$19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'[3]METODO NEWTON RAPHSON'!$C$13:$C$19</c:f>
              <c:numCache>
                <c:formatCode>General</c:formatCode>
                <c:ptCount val="7"/>
                <c:pt idx="0">
                  <c:v>2</c:v>
                </c:pt>
                <c:pt idx="1">
                  <c:v>2.3823260835880866</c:v>
                </c:pt>
                <c:pt idx="2">
                  <c:v>2.37726433917677</c:v>
                </c:pt>
                <c:pt idx="3">
                  <c:v>2.3772632034546555</c:v>
                </c:pt>
                <c:pt idx="4">
                  <c:v>2.3772632034545986</c:v>
                </c:pt>
                <c:pt idx="5">
                  <c:v>2.3772632034545977</c:v>
                </c:pt>
                <c:pt idx="6">
                  <c:v>2.3772632034545982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35B-4664-8F83-F0792294CF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507215"/>
        <c:axId val="455506383"/>
      </c:scatterChart>
      <c:valAx>
        <c:axId val="455507215"/>
        <c:scaling>
          <c:orientation val="minMax"/>
          <c:max val="6"/>
          <c:min val="1"/>
        </c:scaling>
        <c:delete val="0"/>
        <c:axPos val="b"/>
        <c:majorGridlines>
          <c:spPr>
            <a:ln w="9525" cap="flat" cmpd="sng" algn="ctr">
              <a:solidFill>
                <a:schemeClr val="accent3">
                  <a:lumMod val="20000"/>
                  <a:lumOff val="8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sq" cmpd="sng" algn="ctr">
            <a:solidFill>
              <a:srgbClr val="FF0000"/>
            </a:solidFill>
            <a:round/>
            <a:headEnd type="triangle"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455506383"/>
        <c:crosses val="autoZero"/>
        <c:crossBetween val="midCat"/>
        <c:majorUnit val="1"/>
      </c:valAx>
      <c:valAx>
        <c:axId val="455506383"/>
        <c:scaling>
          <c:orientation val="minMax"/>
          <c:min val="2.2999999999999998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FF0000"/>
            </a:solidFill>
            <a:round/>
            <a:headEnd type="triangle"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4555072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002060"/>
              </a:solidFill>
              <a:latin typeface="+mn-lt"/>
              <a:ea typeface="+mn-ea"/>
              <a:cs typeface="+mn-cs"/>
            </a:defRPr>
          </a:pPr>
          <a:endParaRPr lang="es-B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rgbClr val="002060"/>
          </a:solidFill>
        </a:defRPr>
      </a:pPr>
      <a:endParaRPr lang="es-BO"/>
    </a:p>
  </c:txPr>
  <c:printSettings>
    <c:headerFooter/>
    <c:pageMargins b="0.75" l="0.7" r="0.7" t="0.75" header="0.3" footer="0.3"/>
    <c:pageSetup/>
  </c:printSettings>
  <c:userShapes r:id="rId3"/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C00000"/>
                </a:solidFill>
                <a:latin typeface="+mn-lt"/>
                <a:ea typeface="+mn-ea"/>
                <a:cs typeface="+mn-cs"/>
              </a:defRPr>
            </a:pPr>
            <a:r>
              <a:rPr lang="es-BO"/>
              <a:t>Gráfico del</a:t>
            </a:r>
            <a:r>
              <a:rPr lang="es-BO" baseline="0"/>
              <a:t> error</a:t>
            </a:r>
          </a:p>
        </c:rich>
      </c:tx>
      <c:overlay val="0"/>
      <c:spPr>
        <a:solidFill>
          <a:srgbClr val="FFC000">
            <a:alpha val="8000"/>
          </a:srgb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C00000"/>
              </a:solidFill>
              <a:latin typeface="+mn-lt"/>
              <a:ea typeface="+mn-ea"/>
              <a:cs typeface="+mn-cs"/>
            </a:defRPr>
          </a:pPr>
          <a:endParaRPr lang="es-B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Gráfico del error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'[3]METODO NEWTON RAPHSON'!$B$14:$B$19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'[3]METODO NEWTON RAPHSON'!$D$14:$D$19</c:f>
              <c:numCache>
                <c:formatCode>General</c:formatCode>
                <c:ptCount val="6"/>
                <c:pt idx="0">
                  <c:v>0.16048436283426609</c:v>
                </c:pt>
                <c:pt idx="1">
                  <c:v>2.1292307834262208E-3</c:v>
                </c:pt>
                <c:pt idx="2">
                  <c:v>4.7774353000768262E-7</c:v>
                </c:pt>
                <c:pt idx="3">
                  <c:v>2.3911285371432208E-14</c:v>
                </c:pt>
                <c:pt idx="4">
                  <c:v>3.736138339286284E-16</c:v>
                </c:pt>
                <c:pt idx="5">
                  <c:v>1.8680691696431418E-16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2ED-4364-BFFC-00D055A774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507215"/>
        <c:axId val="455506383"/>
      </c:scatterChart>
      <c:valAx>
        <c:axId val="455507215"/>
        <c:scaling>
          <c:orientation val="minMax"/>
          <c:max val="6"/>
          <c:min val="1"/>
        </c:scaling>
        <c:delete val="0"/>
        <c:axPos val="b"/>
        <c:majorGridlines>
          <c:spPr>
            <a:ln w="9525" cap="flat" cmpd="sng" algn="ctr">
              <a:solidFill>
                <a:schemeClr val="accent3">
                  <a:lumMod val="20000"/>
                  <a:lumOff val="8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sq" cmpd="sng" algn="ctr">
            <a:solidFill>
              <a:srgbClr val="FF0000"/>
            </a:solidFill>
            <a:round/>
            <a:headEnd type="triangle"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455506383"/>
        <c:crosses val="autoZero"/>
        <c:crossBetween val="midCat"/>
        <c:majorUnit val="1"/>
      </c:valAx>
      <c:valAx>
        <c:axId val="455506383"/>
        <c:scaling>
          <c:orientation val="minMax"/>
          <c:max val="0.16050000000000003"/>
          <c:min val="-5.0000000000000012E-4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FF0000"/>
            </a:solidFill>
            <a:round/>
            <a:headEnd type="triangle"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455507215"/>
        <c:crosses val="autoZero"/>
        <c:crossBetween val="midCat"/>
        <c:majorUnit val="2.0000000000000004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002060"/>
              </a:solidFill>
              <a:latin typeface="+mn-lt"/>
              <a:ea typeface="+mn-ea"/>
              <a:cs typeface="+mn-cs"/>
            </a:defRPr>
          </a:pPr>
          <a:endParaRPr lang="es-B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rgbClr val="002060"/>
          </a:solidFill>
        </a:defRPr>
      </a:pPr>
      <a:endParaRPr lang="es-BO"/>
    </a:p>
  </c:txPr>
  <c:printSettings>
    <c:headerFooter/>
    <c:pageMargins b="0.75" l="0.7" r="0.7" t="0.75" header="0.3" footer="0.3"/>
    <c:pageSetup/>
  </c:printSettings>
  <c:userShapes r:id="rId3"/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002060"/>
              </a:solidFill>
              <a:latin typeface="+mn-lt"/>
              <a:ea typeface="+mn-ea"/>
              <a:cs typeface="+mn-cs"/>
            </a:defRPr>
          </a:pPr>
          <a:endParaRPr lang="es-B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Gráfico de la serie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'EJERCICIO 3'!$B$13:$B$21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'EJERCICIO 5 X_2'!$C$13:$C$21</c:f>
              <c:numCache>
                <c:formatCode>0.0000</c:formatCode>
                <c:ptCount val="9"/>
                <c:pt idx="0">
                  <c:v>2</c:v>
                </c:pt>
                <c:pt idx="1">
                  <c:v>1.9891850710461618</c:v>
                </c:pt>
                <c:pt idx="2">
                  <c:v>1.9892213900726072</c:v>
                </c:pt>
                <c:pt idx="3">
                  <c:v>1.9892213904786153</c:v>
                </c:pt>
                <c:pt idx="4">
                  <c:v>1.9892213904786153</c:v>
                </c:pt>
                <c:pt idx="5">
                  <c:v>1.9892213904786153</c:v>
                </c:pt>
                <c:pt idx="6">
                  <c:v>1.9892213904786153</c:v>
                </c:pt>
                <c:pt idx="7">
                  <c:v>1.9892213904786153</c:v>
                </c:pt>
                <c:pt idx="8">
                  <c:v>1.9892213904786153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1EF-4071-8AA5-3631385F51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507215"/>
        <c:axId val="455506383"/>
      </c:scatterChart>
      <c:valAx>
        <c:axId val="455507215"/>
        <c:scaling>
          <c:orientation val="minMax"/>
          <c:max val="8"/>
          <c:min val="0"/>
        </c:scaling>
        <c:delete val="0"/>
        <c:axPos val="b"/>
        <c:majorGridlines>
          <c:spPr>
            <a:ln w="9525" cap="flat" cmpd="sng" algn="ctr">
              <a:solidFill>
                <a:schemeClr val="accent3">
                  <a:lumMod val="20000"/>
                  <a:lumOff val="8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sq" cmpd="sng" algn="ctr">
            <a:solidFill>
              <a:srgbClr val="FF0000"/>
            </a:solidFill>
            <a:round/>
            <a:headEnd type="triangle"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455506383"/>
        <c:crosses val="autoZero"/>
        <c:crossBetween val="midCat"/>
        <c:majorUnit val="1"/>
      </c:valAx>
      <c:valAx>
        <c:axId val="455506383"/>
        <c:scaling>
          <c:orientation val="minMax"/>
          <c:max val="0.5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FF0000"/>
            </a:solidFill>
            <a:round/>
            <a:headEnd type="triangle"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455507215"/>
        <c:crosses val="autoZero"/>
        <c:crossBetween val="midCat"/>
        <c:maj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002060"/>
              </a:solidFill>
              <a:latin typeface="+mn-lt"/>
              <a:ea typeface="+mn-ea"/>
              <a:cs typeface="+mn-cs"/>
            </a:defRPr>
          </a:pPr>
          <a:endParaRPr lang="es-B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rgbClr val="002060"/>
          </a:solidFill>
        </a:defRPr>
      </a:pPr>
      <a:endParaRPr lang="es-BO"/>
    </a:p>
  </c:txPr>
  <c:printSettings>
    <c:headerFooter/>
    <c:pageMargins b="0.75" l="0.7" r="0.7" t="0.75" header="0.3" footer="0.3"/>
    <c:pageSetup/>
  </c:printSettings>
  <c:userShapes r:id="rId3"/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C00000"/>
                </a:solidFill>
                <a:latin typeface="+mn-lt"/>
                <a:ea typeface="+mn-ea"/>
                <a:cs typeface="+mn-cs"/>
              </a:defRPr>
            </a:pPr>
            <a:r>
              <a:rPr lang="es-BO"/>
              <a:t>Gráfico del</a:t>
            </a:r>
            <a:r>
              <a:rPr lang="es-BO" baseline="0"/>
              <a:t> error</a:t>
            </a:r>
          </a:p>
        </c:rich>
      </c:tx>
      <c:overlay val="0"/>
      <c:spPr>
        <a:solidFill>
          <a:srgbClr val="FFC000">
            <a:alpha val="8000"/>
          </a:srgb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C00000"/>
              </a:solidFill>
              <a:latin typeface="+mn-lt"/>
              <a:ea typeface="+mn-ea"/>
              <a:cs typeface="+mn-cs"/>
            </a:defRPr>
          </a:pPr>
          <a:endParaRPr lang="es-B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Gráfico del error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'EJERCICIO 3'!$B$14:$B$21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'EJERCICIO 5 X_2'!$D$14:$D$21</c:f>
              <c:numCache>
                <c:formatCode>0.0%</c:formatCode>
                <c:ptCount val="8"/>
                <c:pt idx="0">
                  <c:v>5.4368641265492394E-3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FFE-436B-9D6D-C1AB29B869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507215"/>
        <c:axId val="455506383"/>
      </c:scatterChart>
      <c:valAx>
        <c:axId val="455507215"/>
        <c:scaling>
          <c:orientation val="minMax"/>
          <c:max val="8"/>
          <c:min val="1"/>
        </c:scaling>
        <c:delete val="0"/>
        <c:axPos val="b"/>
        <c:majorGridlines>
          <c:spPr>
            <a:ln w="9525" cap="flat" cmpd="sng" algn="ctr">
              <a:solidFill>
                <a:schemeClr val="accent3">
                  <a:lumMod val="20000"/>
                  <a:lumOff val="8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sq" cmpd="sng" algn="ctr">
            <a:solidFill>
              <a:srgbClr val="FF0000"/>
            </a:solidFill>
            <a:round/>
            <a:headEnd type="triangle"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455506383"/>
        <c:crosses val="autoZero"/>
        <c:crossBetween val="midCat"/>
        <c:majorUnit val="1"/>
      </c:valAx>
      <c:valAx>
        <c:axId val="455506383"/>
        <c:scaling>
          <c:orientation val="minMax"/>
          <c:max val="6.0000000000000019E-3"/>
          <c:min val="-1.0000000000000002E-3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FF0000"/>
            </a:solidFill>
            <a:round/>
            <a:headEnd type="triangle"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455507215"/>
        <c:crosses val="autoZero"/>
        <c:crossBetween val="midCat"/>
        <c:majorUnit val="1.0000000000000002E-3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002060"/>
              </a:solidFill>
              <a:latin typeface="+mn-lt"/>
              <a:ea typeface="+mn-ea"/>
              <a:cs typeface="+mn-cs"/>
            </a:defRPr>
          </a:pPr>
          <a:endParaRPr lang="es-B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rgbClr val="002060"/>
          </a:solidFill>
        </a:defRPr>
      </a:pPr>
      <a:endParaRPr lang="es-BO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C00000"/>
                </a:solidFill>
                <a:latin typeface="+mn-lt"/>
                <a:ea typeface="+mn-ea"/>
                <a:cs typeface="+mn-cs"/>
              </a:defRPr>
            </a:pPr>
            <a:r>
              <a:rPr lang="es-BO"/>
              <a:t>Gráfico del</a:t>
            </a:r>
            <a:r>
              <a:rPr lang="es-BO" baseline="0"/>
              <a:t> error</a:t>
            </a:r>
          </a:p>
        </c:rich>
      </c:tx>
      <c:overlay val="0"/>
      <c:spPr>
        <a:solidFill>
          <a:srgbClr val="FFC000">
            <a:alpha val="8000"/>
          </a:srgb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C00000"/>
              </a:solidFill>
              <a:latin typeface="+mn-lt"/>
              <a:ea typeface="+mn-ea"/>
              <a:cs typeface="+mn-cs"/>
            </a:defRPr>
          </a:pPr>
          <a:endParaRPr lang="es-B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Gráfico del error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'[3]METODO NEWTON RAPHSON'!$B$14:$B$19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'[3]METODO NEWTON RAPHSON'!$D$14:$D$19</c:f>
              <c:numCache>
                <c:formatCode>General</c:formatCode>
                <c:ptCount val="6"/>
                <c:pt idx="0">
                  <c:v>0.16048436283426609</c:v>
                </c:pt>
                <c:pt idx="1">
                  <c:v>2.1292307834262208E-3</c:v>
                </c:pt>
                <c:pt idx="2">
                  <c:v>4.7774353000768262E-7</c:v>
                </c:pt>
                <c:pt idx="3">
                  <c:v>2.3911285371432208E-14</c:v>
                </c:pt>
                <c:pt idx="4">
                  <c:v>3.736138339286284E-16</c:v>
                </c:pt>
                <c:pt idx="5">
                  <c:v>1.8680691696431418E-16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2EE-4802-BFC1-6C3DEED953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507215"/>
        <c:axId val="455506383"/>
      </c:scatterChart>
      <c:valAx>
        <c:axId val="455507215"/>
        <c:scaling>
          <c:orientation val="minMax"/>
          <c:max val="6"/>
          <c:min val="1"/>
        </c:scaling>
        <c:delete val="0"/>
        <c:axPos val="b"/>
        <c:majorGridlines>
          <c:spPr>
            <a:ln w="9525" cap="flat" cmpd="sng" algn="ctr">
              <a:solidFill>
                <a:schemeClr val="accent3">
                  <a:lumMod val="20000"/>
                  <a:lumOff val="8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sq" cmpd="sng" algn="ctr">
            <a:solidFill>
              <a:srgbClr val="FF0000"/>
            </a:solidFill>
            <a:round/>
            <a:headEnd type="triangle"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455506383"/>
        <c:crosses val="autoZero"/>
        <c:crossBetween val="midCat"/>
        <c:majorUnit val="1"/>
      </c:valAx>
      <c:valAx>
        <c:axId val="455506383"/>
        <c:scaling>
          <c:orientation val="minMax"/>
          <c:max val="0.16050000000000003"/>
          <c:min val="-5.0000000000000012E-4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FF0000"/>
            </a:solidFill>
            <a:round/>
            <a:headEnd type="triangle"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455507215"/>
        <c:crosses val="autoZero"/>
        <c:crossBetween val="midCat"/>
        <c:majorUnit val="2.0000000000000004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002060"/>
              </a:solidFill>
              <a:latin typeface="+mn-lt"/>
              <a:ea typeface="+mn-ea"/>
              <a:cs typeface="+mn-cs"/>
            </a:defRPr>
          </a:pPr>
          <a:endParaRPr lang="es-B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rgbClr val="002060"/>
          </a:solidFill>
        </a:defRPr>
      </a:pPr>
      <a:endParaRPr lang="es-BO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002060"/>
              </a:solidFill>
              <a:latin typeface="+mn-lt"/>
              <a:ea typeface="+mn-ea"/>
              <a:cs typeface="+mn-cs"/>
            </a:defRPr>
          </a:pPr>
          <a:endParaRPr lang="es-B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Gráfico de la serie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'[3]METODO NEWTON RAPHSON'!$B$13:$B$19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'EJERCICIO 1 X_2'!$C$13:$C$19</c:f>
              <c:numCache>
                <c:formatCode>0.000</c:formatCode>
                <c:ptCount val="7"/>
                <c:pt idx="0">
                  <c:v>-11</c:v>
                </c:pt>
                <c:pt idx="1">
                  <c:v>-11.785550765212566</c:v>
                </c:pt>
                <c:pt idx="2">
                  <c:v>-11.759604133746139</c:v>
                </c:pt>
                <c:pt idx="3">
                  <c:v>-11.759577383016667</c:v>
                </c:pt>
                <c:pt idx="4">
                  <c:v>-11.759577382988175</c:v>
                </c:pt>
                <c:pt idx="5">
                  <c:v>-11.759577382988175</c:v>
                </c:pt>
                <c:pt idx="6">
                  <c:v>-11.759577382988175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953-4046-89DD-CD31A0B292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507215"/>
        <c:axId val="455506383"/>
      </c:scatterChart>
      <c:valAx>
        <c:axId val="455507215"/>
        <c:scaling>
          <c:orientation val="minMax"/>
          <c:max val="6"/>
          <c:min val="0"/>
        </c:scaling>
        <c:delete val="0"/>
        <c:axPos val="b"/>
        <c:majorGridlines>
          <c:spPr>
            <a:ln w="9525" cap="flat" cmpd="sng" algn="ctr">
              <a:solidFill>
                <a:schemeClr val="accent3">
                  <a:lumMod val="20000"/>
                  <a:lumOff val="8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sq" cmpd="sng" algn="ctr">
            <a:solidFill>
              <a:srgbClr val="FF0000"/>
            </a:solidFill>
            <a:round/>
            <a:headEnd type="triangle"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455506383"/>
        <c:crosses val="autoZero"/>
        <c:crossBetween val="midCat"/>
        <c:majorUnit val="1"/>
      </c:valAx>
      <c:valAx>
        <c:axId val="455506383"/>
        <c:scaling>
          <c:orientation val="minMax"/>
          <c:min val="-12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FF0000"/>
            </a:solidFill>
            <a:round/>
            <a:headEnd type="triangle"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4555072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002060"/>
              </a:solidFill>
              <a:latin typeface="+mn-lt"/>
              <a:ea typeface="+mn-ea"/>
              <a:cs typeface="+mn-cs"/>
            </a:defRPr>
          </a:pPr>
          <a:endParaRPr lang="es-B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rgbClr val="002060"/>
          </a:solidFill>
        </a:defRPr>
      </a:pPr>
      <a:endParaRPr lang="es-BO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C00000"/>
                </a:solidFill>
                <a:latin typeface="+mn-lt"/>
                <a:ea typeface="+mn-ea"/>
                <a:cs typeface="+mn-cs"/>
              </a:defRPr>
            </a:pPr>
            <a:r>
              <a:rPr lang="es-BO"/>
              <a:t>Gráfico del</a:t>
            </a:r>
            <a:r>
              <a:rPr lang="es-BO" baseline="0"/>
              <a:t> error</a:t>
            </a:r>
          </a:p>
        </c:rich>
      </c:tx>
      <c:overlay val="0"/>
      <c:spPr>
        <a:solidFill>
          <a:srgbClr val="FFC000">
            <a:alpha val="8000"/>
          </a:srgb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C00000"/>
              </a:solidFill>
              <a:latin typeface="+mn-lt"/>
              <a:ea typeface="+mn-ea"/>
              <a:cs typeface="+mn-cs"/>
            </a:defRPr>
          </a:pPr>
          <a:endParaRPr lang="es-B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Gráfico del error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'[3]METODO NEWTON RAPHSON'!$B$14:$B$19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'EJERCICIO 1 X_2'!$D$14:$D$19</c:f>
              <c:numCache>
                <c:formatCode>0.00%</c:formatCode>
                <c:ptCount val="6"/>
                <c:pt idx="0">
                  <c:v>6.6653716984638317E-2</c:v>
                </c:pt>
                <c:pt idx="1">
                  <c:v>2.2064204858706746E-3</c:v>
                </c:pt>
                <c:pt idx="2">
                  <c:v>2.2748036430452244E-6</c:v>
                </c:pt>
                <c:pt idx="3">
                  <c:v>2.4229411292618959E-12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ADE-4FAE-B52E-70315A4EE0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507215"/>
        <c:axId val="455506383"/>
      </c:scatterChart>
      <c:valAx>
        <c:axId val="455507215"/>
        <c:scaling>
          <c:orientation val="minMax"/>
          <c:max val="6"/>
          <c:min val="1"/>
        </c:scaling>
        <c:delete val="0"/>
        <c:axPos val="b"/>
        <c:majorGridlines>
          <c:spPr>
            <a:ln w="9525" cap="flat" cmpd="sng" algn="ctr">
              <a:solidFill>
                <a:schemeClr val="accent3">
                  <a:lumMod val="20000"/>
                  <a:lumOff val="8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sq" cmpd="sng" algn="ctr">
            <a:solidFill>
              <a:srgbClr val="FF0000"/>
            </a:solidFill>
            <a:round/>
            <a:headEnd type="triangle"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455506383"/>
        <c:crosses val="autoZero"/>
        <c:crossBetween val="midCat"/>
        <c:majorUnit val="1"/>
      </c:valAx>
      <c:valAx>
        <c:axId val="455506383"/>
        <c:scaling>
          <c:orientation val="minMax"/>
          <c:max val="8.0000000000000016E-2"/>
          <c:min val="-5.0000000000000012E-4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FF0000"/>
            </a:solidFill>
            <a:round/>
            <a:headEnd type="triangle"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455507215"/>
        <c:crosses val="autoZero"/>
        <c:crossBetween val="midCat"/>
        <c:majorUnit val="1.0000000000000002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002060"/>
              </a:solidFill>
              <a:latin typeface="+mn-lt"/>
              <a:ea typeface="+mn-ea"/>
              <a:cs typeface="+mn-cs"/>
            </a:defRPr>
          </a:pPr>
          <a:endParaRPr lang="es-B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rgbClr val="002060"/>
          </a:solidFill>
        </a:defRPr>
      </a:pPr>
      <a:endParaRPr lang="es-BO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002060"/>
              </a:solidFill>
              <a:latin typeface="+mn-lt"/>
              <a:ea typeface="+mn-ea"/>
              <a:cs typeface="+mn-cs"/>
            </a:defRPr>
          </a:pPr>
          <a:endParaRPr lang="es-B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Gráfico de la serie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'[3]METODO NEWTON RAPHSON'!$B$13:$B$19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'[3]METODO NEWTON RAPHSON'!$C$13:$C$19</c:f>
              <c:numCache>
                <c:formatCode>General</c:formatCode>
                <c:ptCount val="7"/>
                <c:pt idx="0">
                  <c:v>2</c:v>
                </c:pt>
                <c:pt idx="1">
                  <c:v>2.3823260835880866</c:v>
                </c:pt>
                <c:pt idx="2">
                  <c:v>2.37726433917677</c:v>
                </c:pt>
                <c:pt idx="3">
                  <c:v>2.3772632034546555</c:v>
                </c:pt>
                <c:pt idx="4">
                  <c:v>2.3772632034545986</c:v>
                </c:pt>
                <c:pt idx="5">
                  <c:v>2.3772632034545977</c:v>
                </c:pt>
                <c:pt idx="6">
                  <c:v>2.3772632034545982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26C-46C0-B3AB-CEBC1E4730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507215"/>
        <c:axId val="455506383"/>
      </c:scatterChart>
      <c:valAx>
        <c:axId val="455507215"/>
        <c:scaling>
          <c:orientation val="minMax"/>
          <c:max val="6"/>
          <c:min val="1"/>
        </c:scaling>
        <c:delete val="0"/>
        <c:axPos val="b"/>
        <c:majorGridlines>
          <c:spPr>
            <a:ln w="9525" cap="flat" cmpd="sng" algn="ctr">
              <a:solidFill>
                <a:schemeClr val="accent3">
                  <a:lumMod val="20000"/>
                  <a:lumOff val="8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sq" cmpd="sng" algn="ctr">
            <a:solidFill>
              <a:srgbClr val="FF0000"/>
            </a:solidFill>
            <a:round/>
            <a:headEnd type="triangle"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455506383"/>
        <c:crosses val="autoZero"/>
        <c:crossBetween val="midCat"/>
        <c:majorUnit val="1"/>
      </c:valAx>
      <c:valAx>
        <c:axId val="455506383"/>
        <c:scaling>
          <c:orientation val="minMax"/>
          <c:min val="2.2999999999999998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FF0000"/>
            </a:solidFill>
            <a:round/>
            <a:headEnd type="triangle"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4555072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002060"/>
              </a:solidFill>
              <a:latin typeface="+mn-lt"/>
              <a:ea typeface="+mn-ea"/>
              <a:cs typeface="+mn-cs"/>
            </a:defRPr>
          </a:pPr>
          <a:endParaRPr lang="es-B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rgbClr val="002060"/>
          </a:solidFill>
        </a:defRPr>
      </a:pPr>
      <a:endParaRPr lang="es-BO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C00000"/>
                </a:solidFill>
                <a:latin typeface="+mn-lt"/>
                <a:ea typeface="+mn-ea"/>
                <a:cs typeface="+mn-cs"/>
              </a:defRPr>
            </a:pPr>
            <a:r>
              <a:rPr lang="es-BO"/>
              <a:t>Gráfico del</a:t>
            </a:r>
            <a:r>
              <a:rPr lang="es-BO" baseline="0"/>
              <a:t> error</a:t>
            </a:r>
          </a:p>
        </c:rich>
      </c:tx>
      <c:overlay val="0"/>
      <c:spPr>
        <a:solidFill>
          <a:srgbClr val="FFC000">
            <a:alpha val="8000"/>
          </a:srgb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C00000"/>
              </a:solidFill>
              <a:latin typeface="+mn-lt"/>
              <a:ea typeface="+mn-ea"/>
              <a:cs typeface="+mn-cs"/>
            </a:defRPr>
          </a:pPr>
          <a:endParaRPr lang="es-B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Gráfico del error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'[3]METODO NEWTON RAPHSON'!$B$14:$B$19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'[3]METODO NEWTON RAPHSON'!$D$14:$D$19</c:f>
              <c:numCache>
                <c:formatCode>General</c:formatCode>
                <c:ptCount val="6"/>
                <c:pt idx="0">
                  <c:v>0.16048436283426609</c:v>
                </c:pt>
                <c:pt idx="1">
                  <c:v>2.1292307834262208E-3</c:v>
                </c:pt>
                <c:pt idx="2">
                  <c:v>4.7774353000768262E-7</c:v>
                </c:pt>
                <c:pt idx="3">
                  <c:v>2.3911285371432208E-14</c:v>
                </c:pt>
                <c:pt idx="4">
                  <c:v>3.736138339286284E-16</c:v>
                </c:pt>
                <c:pt idx="5">
                  <c:v>1.8680691696431418E-16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979-427B-89FD-C37DAD5850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507215"/>
        <c:axId val="455506383"/>
      </c:scatterChart>
      <c:valAx>
        <c:axId val="455507215"/>
        <c:scaling>
          <c:orientation val="minMax"/>
          <c:max val="6"/>
          <c:min val="1"/>
        </c:scaling>
        <c:delete val="0"/>
        <c:axPos val="b"/>
        <c:majorGridlines>
          <c:spPr>
            <a:ln w="9525" cap="flat" cmpd="sng" algn="ctr">
              <a:solidFill>
                <a:schemeClr val="accent3">
                  <a:lumMod val="20000"/>
                  <a:lumOff val="8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sq" cmpd="sng" algn="ctr">
            <a:solidFill>
              <a:srgbClr val="FF0000"/>
            </a:solidFill>
            <a:round/>
            <a:headEnd type="triangle"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455506383"/>
        <c:crosses val="autoZero"/>
        <c:crossBetween val="midCat"/>
        <c:majorUnit val="1"/>
      </c:valAx>
      <c:valAx>
        <c:axId val="455506383"/>
        <c:scaling>
          <c:orientation val="minMax"/>
          <c:max val="0.16050000000000003"/>
          <c:min val="-5.0000000000000012E-4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FF0000"/>
            </a:solidFill>
            <a:round/>
            <a:headEnd type="triangle"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455507215"/>
        <c:crosses val="autoZero"/>
        <c:crossBetween val="midCat"/>
        <c:majorUnit val="2.0000000000000004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002060"/>
              </a:solidFill>
              <a:latin typeface="+mn-lt"/>
              <a:ea typeface="+mn-ea"/>
              <a:cs typeface="+mn-cs"/>
            </a:defRPr>
          </a:pPr>
          <a:endParaRPr lang="es-B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rgbClr val="002060"/>
          </a:solidFill>
        </a:defRPr>
      </a:pPr>
      <a:endParaRPr lang="es-BO"/>
    </a:p>
  </c:txPr>
  <c:printSettings>
    <c:headerFooter/>
    <c:pageMargins b="0.75" l="0.7" r="0.7" t="0.75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002060"/>
              </a:solidFill>
              <a:latin typeface="+mn-lt"/>
              <a:ea typeface="+mn-ea"/>
              <a:cs typeface="+mn-cs"/>
            </a:defRPr>
          </a:pPr>
          <a:endParaRPr lang="es-B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Gráfico de la serie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'[3]METODO NEWTON RAPHSON'!$B$13:$B$19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'EJERCICIO 1 X_3'!$C$13:$C$19</c:f>
              <c:numCache>
                <c:formatCode>0.000</c:formatCode>
                <c:ptCount val="7"/>
                <c:pt idx="0">
                  <c:v>-36</c:v>
                </c:pt>
                <c:pt idx="1">
                  <c:v>-36.857452198925948</c:v>
                </c:pt>
                <c:pt idx="2">
                  <c:v>-36.791897312638639</c:v>
                </c:pt>
                <c:pt idx="3">
                  <c:v>-36.791483295791153</c:v>
                </c:pt>
                <c:pt idx="4">
                  <c:v>-36.79148327936133</c:v>
                </c:pt>
                <c:pt idx="5">
                  <c:v>-36.791483279361337</c:v>
                </c:pt>
                <c:pt idx="6">
                  <c:v>-36.79148327936133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657-4AD7-916F-AC31E41B9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507215"/>
        <c:axId val="455506383"/>
      </c:scatterChart>
      <c:valAx>
        <c:axId val="455507215"/>
        <c:scaling>
          <c:orientation val="minMax"/>
          <c:max val="6"/>
          <c:min val="0"/>
        </c:scaling>
        <c:delete val="0"/>
        <c:axPos val="b"/>
        <c:majorGridlines>
          <c:spPr>
            <a:ln w="9525" cap="flat" cmpd="sng" algn="ctr">
              <a:solidFill>
                <a:schemeClr val="accent3">
                  <a:lumMod val="20000"/>
                  <a:lumOff val="8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sq" cmpd="sng" algn="ctr">
            <a:solidFill>
              <a:srgbClr val="FF0000"/>
            </a:solidFill>
            <a:round/>
            <a:headEnd type="triangle"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455506383"/>
        <c:crosses val="autoZero"/>
        <c:crossBetween val="midCat"/>
        <c:majorUnit val="1"/>
      </c:valAx>
      <c:valAx>
        <c:axId val="455506383"/>
        <c:scaling>
          <c:orientation val="minMax"/>
          <c:max val="-35.9"/>
          <c:min val="-37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FF0000"/>
            </a:solidFill>
            <a:round/>
            <a:headEnd type="triangle"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455507215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002060"/>
              </a:solidFill>
              <a:latin typeface="+mn-lt"/>
              <a:ea typeface="+mn-ea"/>
              <a:cs typeface="+mn-cs"/>
            </a:defRPr>
          </a:pPr>
          <a:endParaRPr lang="es-B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rgbClr val="002060"/>
          </a:solidFill>
        </a:defRPr>
      </a:pPr>
      <a:endParaRPr lang="es-BO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4" Type="http://schemas.openxmlformats.org/officeDocument/2006/relationships/chart" Target="../charts/chart15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2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chart" Target="../charts/chart20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3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4" Type="http://schemas.openxmlformats.org/officeDocument/2006/relationships/chart" Target="../charts/chart25.xml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3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Relationship Id="rId4" Type="http://schemas.openxmlformats.org/officeDocument/2006/relationships/chart" Target="../charts/chart30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Relationship Id="rId4" Type="http://schemas.openxmlformats.org/officeDocument/2006/relationships/chart" Target="../charts/chart34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9525</xdr:colOff>
      <xdr:row>2</xdr:row>
      <xdr:rowOff>33337</xdr:rowOff>
    </xdr:from>
    <xdr:ext cx="65" cy="172227"/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4F77F5B5-13F3-4135-B7F9-F14DC7ABE768}"/>
            </a:ext>
          </a:extLst>
        </xdr:cNvPr>
        <xdr:cNvSpPr txBox="1"/>
      </xdr:nvSpPr>
      <xdr:spPr>
        <a:xfrm>
          <a:off x="800100" y="41433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/>
          <a:endParaRPr lang="es-BO" sz="1100"/>
        </a:p>
      </xdr:txBody>
    </xdr:sp>
    <xdr:clientData/>
  </xdr:oneCellAnchor>
  <xdr:twoCellAnchor>
    <xdr:from>
      <xdr:col>2</xdr:col>
      <xdr:colOff>752475</xdr:colOff>
      <xdr:row>5</xdr:row>
      <xdr:rowOff>100012</xdr:rowOff>
    </xdr:from>
    <xdr:to>
      <xdr:col>8</xdr:col>
      <xdr:colOff>752475</xdr:colOff>
      <xdr:row>19</xdr:row>
      <xdr:rowOff>23812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FB5B72A-0A4A-4391-AEB5-70201A7185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0</xdr:col>
      <xdr:colOff>781050</xdr:colOff>
      <xdr:row>2</xdr:row>
      <xdr:rowOff>52387</xdr:rowOff>
    </xdr:from>
    <xdr:ext cx="2032736" cy="19332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F6972CD4-3375-42BC-803E-E586AE5C833D}"/>
                </a:ext>
              </a:extLst>
            </xdr:cNvPr>
            <xdr:cNvSpPr txBox="1"/>
          </xdr:nvSpPr>
          <xdr:spPr>
            <a:xfrm>
              <a:off x="781050" y="433387"/>
              <a:ext cx="2032736" cy="19332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lang="es-BO" sz="110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s-BO" sz="1100" i="1">
                            <a:latin typeface="Cambria Math" panose="02040503050406030204" pitchFamily="18" charset="0"/>
                          </a:rPr>
                          <m:t>s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𝑒</m:t>
                        </m:r>
                        <m:r>
                          <m:rPr>
                            <m:sty m:val="p"/>
                          </m:rPr>
                          <a:rPr lang="es-BO" sz="1100" i="1">
                            <a:latin typeface="Cambria Math" panose="02040503050406030204" pitchFamily="18" charset="0"/>
                          </a:rPr>
                          <m:t>n</m:t>
                        </m:r>
                      </m:fName>
                      <m:e>
                        <m:d>
                          <m:dPr>
                            <m:ctrlPr>
                              <a:rPr lang="es-BO" sz="11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s-BO" sz="1100" i="1">
                                <a:latin typeface="Cambria Math" panose="02040503050406030204" pitchFamily="18" charset="0"/>
                              </a:rPr>
                              <m:t>−0.5</m:t>
                            </m:r>
                            <m:sSup>
                              <m:sSupPr>
                                <m:ctrlPr>
                                  <a:rPr lang="es-BO" sz="1100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s-BO" sz="110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p>
                                <m:f>
                                  <m:fPr>
                                    <m:type m:val="lin"/>
                                    <m:ctrlPr>
                                      <a:rPr lang="es-BO" sz="1100" i="1">
                                        <a:latin typeface="Cambria Math" panose="02040503050406030204" pitchFamily="18" charset="0"/>
                                      </a:rPr>
                                    </m:ctrlPr>
                                  </m:fPr>
                                  <m:num>
                                    <m:r>
                                      <a:rPr lang="es-BO" sz="1100" i="1">
                                        <a:latin typeface="Cambria Math" panose="02040503050406030204" pitchFamily="18" charset="0"/>
                                      </a:rPr>
                                      <m:t>1</m:t>
                                    </m:r>
                                  </m:num>
                                  <m:den>
                                    <m:r>
                                      <a:rPr lang="es-BO" sz="1100" i="1">
                                        <a:latin typeface="Cambria Math" panose="02040503050406030204" pitchFamily="18" charset="0"/>
                                      </a:rPr>
                                      <m:t>3</m:t>
                                    </m:r>
                                  </m:den>
                                </m:f>
                              </m:sup>
                            </m:sSup>
                          </m:e>
                        </m:d>
                      </m:e>
                    </m:func>
                    <m:r>
                      <a:rPr lang="es-BO" sz="1100" i="1">
                        <a:latin typeface="Cambria Math" panose="02040503050406030204" pitchFamily="18" charset="0"/>
                      </a:rPr>
                      <m:t>+</m:t>
                    </m:r>
                    <m:sSup>
                      <m:sSupPr>
                        <m:ctrlPr>
                          <a:rPr lang="es-BO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BO" sz="1100" i="1">
                            <a:latin typeface="Cambria Math" panose="02040503050406030204" pitchFamily="18" charset="0"/>
                          </a:rPr>
                          <m:t>ⅇ</m:t>
                        </m:r>
                      </m:e>
                      <m:sup>
                        <m:r>
                          <a:rPr lang="es-BO" sz="1100" i="1">
                            <a:latin typeface="Cambria Math" panose="02040503050406030204" pitchFamily="18" charset="0"/>
                          </a:rPr>
                          <m:t>−0.1</m:t>
                        </m:r>
                        <m:r>
                          <a:rPr lang="es-BO" sz="1100" i="1">
                            <a:latin typeface="Cambria Math" panose="02040503050406030204" pitchFamily="18" charset="0"/>
                          </a:rPr>
                          <m:t>𝑥</m:t>
                        </m:r>
                      </m:sup>
                    </m:sSup>
                    <m:r>
                      <a:rPr lang="es-BO" sz="1100" i="1">
                        <a:latin typeface="Cambria Math" panose="02040503050406030204" pitchFamily="18" charset="0"/>
                      </a:rPr>
                      <m:t>−0.03</m:t>
                    </m:r>
                    <m:sSup>
                      <m:sSupPr>
                        <m:ctrlPr>
                          <a:rPr lang="es-BO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BO" sz="110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BO" sz="110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s-BO" sz="1100"/>
            </a:p>
          </xdr:txBody>
        </xdr:sp>
      </mc:Choice>
      <mc:Fallback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F6972CD4-3375-42BC-803E-E586AE5C833D}"/>
                </a:ext>
              </a:extLst>
            </xdr:cNvPr>
            <xdr:cNvSpPr txBox="1"/>
          </xdr:nvSpPr>
          <xdr:spPr>
            <a:xfrm>
              <a:off x="781050" y="433387"/>
              <a:ext cx="2032736" cy="19332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BO" sz="1100" i="0">
                  <a:latin typeface="Cambria Math" panose="02040503050406030204" pitchFamily="18" charset="0"/>
                </a:rPr>
                <a:t>s</a:t>
              </a:r>
              <a:r>
                <a:rPr lang="en-US" sz="1100" b="0" i="0">
                  <a:latin typeface="Cambria Math" panose="02040503050406030204" pitchFamily="18" charset="0"/>
                </a:rPr>
                <a:t>𝑒</a:t>
              </a:r>
              <a:r>
                <a:rPr lang="es-BO" sz="1100" i="0">
                  <a:latin typeface="Cambria Math" panose="02040503050406030204" pitchFamily="18" charset="0"/>
                </a:rPr>
                <a:t>n⁡</a:t>
              </a:r>
              <a:r>
                <a:rPr lang="es-BO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es-BO" sz="1100" i="0">
                  <a:latin typeface="Cambria Math" panose="02040503050406030204" pitchFamily="18" charset="0"/>
                </a:rPr>
                <a:t>−0.5𝑥</a:t>
              </a:r>
              <a:r>
                <a:rPr lang="es-BO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^(</a:t>
              </a:r>
              <a:r>
                <a:rPr lang="es-BO" sz="1100" i="0">
                  <a:latin typeface="Cambria Math" panose="02040503050406030204" pitchFamily="18" charset="0"/>
                </a:rPr>
                <a:t>1∕3</a:t>
              </a:r>
              <a:r>
                <a:rPr lang="es-BO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) )</a:t>
              </a:r>
              <a:r>
                <a:rPr lang="es-BO" sz="1100" i="0">
                  <a:latin typeface="Cambria Math" panose="02040503050406030204" pitchFamily="18" charset="0"/>
                </a:rPr>
                <a:t>+ⅇ</a:t>
              </a:r>
              <a:r>
                <a:rPr lang="es-BO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^(</a:t>
              </a:r>
              <a:r>
                <a:rPr lang="es-BO" sz="1100" i="0">
                  <a:latin typeface="Cambria Math" panose="02040503050406030204" pitchFamily="18" charset="0"/>
                </a:rPr>
                <a:t>−0.1𝑥</a:t>
              </a:r>
              <a:r>
                <a:rPr lang="es-BO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)</a:t>
              </a:r>
              <a:r>
                <a:rPr lang="es-BO" sz="1100" i="0">
                  <a:latin typeface="Cambria Math" panose="02040503050406030204" pitchFamily="18" charset="0"/>
                </a:rPr>
                <a:t>−0.03𝑥</a:t>
              </a:r>
              <a:r>
                <a:rPr lang="es-BO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^</a:t>
              </a:r>
              <a:r>
                <a:rPr lang="es-BO" sz="1100" i="0">
                  <a:latin typeface="Cambria Math" panose="02040503050406030204" pitchFamily="18" charset="0"/>
                </a:rPr>
                <a:t>2</a:t>
              </a:r>
              <a:endParaRPr lang="es-BO" sz="1100"/>
            </a:p>
          </xdr:txBody>
        </xdr:sp>
      </mc:Fallback>
    </mc:AlternateContent>
    <xdr:clientData/>
  </xdr:oneCellAnchor>
  <xdr:twoCellAnchor>
    <xdr:from>
      <xdr:col>2</xdr:col>
      <xdr:colOff>752475</xdr:colOff>
      <xdr:row>5</xdr:row>
      <xdr:rowOff>100012</xdr:rowOff>
    </xdr:from>
    <xdr:to>
      <xdr:col>8</xdr:col>
      <xdr:colOff>752475</xdr:colOff>
      <xdr:row>19</xdr:row>
      <xdr:rowOff>23812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A9CCA724-269F-431D-92CE-061F06DE48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676275</xdr:colOff>
      <xdr:row>2</xdr:row>
      <xdr:rowOff>4762</xdr:rowOff>
    </xdr:from>
    <xdr:ext cx="1885644" cy="25237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696B8731-E8DC-4592-BE6E-909A1D531842}"/>
                </a:ext>
              </a:extLst>
            </xdr:cNvPr>
            <xdr:cNvSpPr txBox="1"/>
          </xdr:nvSpPr>
          <xdr:spPr>
            <a:xfrm>
              <a:off x="676275" y="623887"/>
              <a:ext cx="1885644" cy="2523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lang="es-BO" sz="110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s-BO" sz="1100" i="1">
                            <a:latin typeface="Cambria Math" panose="02040503050406030204" pitchFamily="18" charset="0"/>
                          </a:rPr>
                          <m:t>sin</m:t>
                        </m:r>
                      </m:fName>
                      <m:e>
                        <m:d>
                          <m:dPr>
                            <m:ctrlPr>
                              <a:rPr lang="es-BO" sz="11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s-BO" sz="1100" i="1">
                                <a:latin typeface="Cambria Math" panose="02040503050406030204" pitchFamily="18" charset="0"/>
                              </a:rPr>
                              <m:t>−0.5</m:t>
                            </m:r>
                            <m:sSup>
                              <m:sSupPr>
                                <m:ctrlPr>
                                  <a:rPr lang="es-BO" sz="1100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s-BO" sz="110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p>
                                <m:f>
                                  <m:fPr>
                                    <m:ctrlPr>
                                      <a:rPr lang="es-BO" sz="1100" i="1">
                                        <a:solidFill>
                                          <a:srgbClr val="836967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fPr>
                                  <m:num>
                                    <m:r>
                                      <a:rPr lang="es-BO" sz="1100" i="1">
                                        <a:latin typeface="Cambria Math" panose="02040503050406030204" pitchFamily="18" charset="0"/>
                                      </a:rPr>
                                      <m:t>1</m:t>
                                    </m:r>
                                  </m:num>
                                  <m:den>
                                    <m:r>
                                      <a:rPr lang="es-BO" sz="1100" i="1">
                                        <a:latin typeface="Cambria Math" panose="02040503050406030204" pitchFamily="18" charset="0"/>
                                      </a:rPr>
                                      <m:t>3</m:t>
                                    </m:r>
                                  </m:den>
                                </m:f>
                              </m:sup>
                            </m:sSup>
                          </m:e>
                        </m:d>
                      </m:e>
                    </m:func>
                    <m:r>
                      <a:rPr lang="es-BO" sz="1100" i="1">
                        <a:latin typeface="Cambria Math" panose="02040503050406030204" pitchFamily="18" charset="0"/>
                      </a:rPr>
                      <m:t>+</m:t>
                    </m:r>
                    <m:sSup>
                      <m:sSupPr>
                        <m:ctrlPr>
                          <a:rPr lang="es-BO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BO" sz="1100" i="1">
                            <a:latin typeface="Cambria Math" panose="02040503050406030204" pitchFamily="18" charset="0"/>
                          </a:rPr>
                          <m:t>ⅇ</m:t>
                        </m:r>
                      </m:e>
                      <m:sup>
                        <m:r>
                          <a:rPr lang="es-BO" sz="1100" i="1">
                            <a:latin typeface="Cambria Math" panose="02040503050406030204" pitchFamily="18" charset="0"/>
                          </a:rPr>
                          <m:t>−0.1</m:t>
                        </m:r>
                        <m:r>
                          <a:rPr lang="es-BO" sz="1100" i="1">
                            <a:latin typeface="Cambria Math" panose="02040503050406030204" pitchFamily="18" charset="0"/>
                          </a:rPr>
                          <m:t>𝑥</m:t>
                        </m:r>
                      </m:sup>
                    </m:sSup>
                    <m:r>
                      <a:rPr lang="es-BO" sz="1100" i="1">
                        <a:latin typeface="Cambria Math" panose="02040503050406030204" pitchFamily="18" charset="0"/>
                      </a:rPr>
                      <m:t>−0.03</m:t>
                    </m:r>
                    <m:sSup>
                      <m:sSupPr>
                        <m:ctrlPr>
                          <a:rPr lang="es-BO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BO" sz="110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BO" sz="110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s-BO" sz="1100"/>
            </a:p>
          </xdr:txBody>
        </xdr:sp>
      </mc:Choice>
      <mc:Fallback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696B8731-E8DC-4592-BE6E-909A1D531842}"/>
                </a:ext>
              </a:extLst>
            </xdr:cNvPr>
            <xdr:cNvSpPr txBox="1"/>
          </xdr:nvSpPr>
          <xdr:spPr>
            <a:xfrm>
              <a:off x="676275" y="623887"/>
              <a:ext cx="1885644" cy="2523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BO" sz="1100" i="0">
                  <a:latin typeface="Cambria Math" panose="02040503050406030204" pitchFamily="18" charset="0"/>
                </a:rPr>
                <a:t>sin⁡</a:t>
              </a:r>
              <a:r>
                <a:rPr lang="es-BO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es-BO" sz="1100" i="0">
                  <a:latin typeface="Cambria Math" panose="02040503050406030204" pitchFamily="18" charset="0"/>
                </a:rPr>
                <a:t>−0.5𝑥</a:t>
              </a:r>
              <a:r>
                <a:rPr lang="es-BO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^(</a:t>
              </a:r>
              <a:r>
                <a:rPr lang="es-BO" sz="1100" i="0">
                  <a:latin typeface="Cambria Math" panose="02040503050406030204" pitchFamily="18" charset="0"/>
                </a:rPr>
                <a:t>1</a:t>
              </a:r>
              <a:r>
                <a:rPr lang="es-BO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/</a:t>
              </a:r>
              <a:r>
                <a:rPr lang="es-BO" sz="1100" i="0">
                  <a:latin typeface="Cambria Math" panose="02040503050406030204" pitchFamily="18" charset="0"/>
                </a:rPr>
                <a:t>3</a:t>
              </a:r>
              <a:r>
                <a:rPr lang="es-BO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) )</a:t>
              </a:r>
              <a:r>
                <a:rPr lang="es-BO" sz="1100" i="0">
                  <a:latin typeface="Cambria Math" panose="02040503050406030204" pitchFamily="18" charset="0"/>
                </a:rPr>
                <a:t>+ⅇ</a:t>
              </a:r>
              <a:r>
                <a:rPr lang="es-BO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^(</a:t>
              </a:r>
              <a:r>
                <a:rPr lang="es-BO" sz="1100" i="0">
                  <a:latin typeface="Cambria Math" panose="02040503050406030204" pitchFamily="18" charset="0"/>
                </a:rPr>
                <a:t>−0.1𝑥</a:t>
              </a:r>
              <a:r>
                <a:rPr lang="es-BO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)</a:t>
              </a:r>
              <a:r>
                <a:rPr lang="es-BO" sz="1100" i="0">
                  <a:latin typeface="Cambria Math" panose="02040503050406030204" pitchFamily="18" charset="0"/>
                </a:rPr>
                <a:t>−0.03𝑥</a:t>
              </a:r>
              <a:r>
                <a:rPr lang="es-BO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^</a:t>
              </a:r>
              <a:r>
                <a:rPr lang="es-BO" sz="1100" i="0">
                  <a:latin typeface="Cambria Math" panose="02040503050406030204" pitchFamily="18" charset="0"/>
                </a:rPr>
                <a:t>2</a:t>
              </a:r>
              <a:endParaRPr lang="es-BO" sz="1100"/>
            </a:p>
          </xdr:txBody>
        </xdr:sp>
      </mc:Fallback>
    </mc:AlternateContent>
    <xdr:clientData/>
  </xdr:oneCellAnchor>
  <xdr:twoCellAnchor>
    <xdr:from>
      <xdr:col>9</xdr:col>
      <xdr:colOff>304800</xdr:colOff>
      <xdr:row>0</xdr:row>
      <xdr:rowOff>266700</xdr:rowOff>
    </xdr:from>
    <xdr:to>
      <xdr:col>15</xdr:col>
      <xdr:colOff>304800</xdr:colOff>
      <xdr:row>13</xdr:row>
      <xdr:rowOff>180975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A6053D0-C3BC-46ED-9865-03ED28835B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304800</xdr:colOff>
      <xdr:row>15</xdr:row>
      <xdr:rowOff>0</xdr:rowOff>
    </xdr:from>
    <xdr:to>
      <xdr:col>15</xdr:col>
      <xdr:colOff>304800</xdr:colOff>
      <xdr:row>29</xdr:row>
      <xdr:rowOff>76200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1D6A5E3-E530-4295-A1F9-0F09182E59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0</xdr:col>
      <xdr:colOff>676275</xdr:colOff>
      <xdr:row>2</xdr:row>
      <xdr:rowOff>4762</xdr:rowOff>
    </xdr:from>
    <xdr:ext cx="1885644" cy="25237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06DFB3E5-9C30-4F82-A572-647C2048E249}"/>
                </a:ext>
              </a:extLst>
            </xdr:cNvPr>
            <xdr:cNvSpPr txBox="1"/>
          </xdr:nvSpPr>
          <xdr:spPr>
            <a:xfrm>
              <a:off x="676275" y="623887"/>
              <a:ext cx="1885644" cy="2523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lang="es-BO" sz="110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s-BO" sz="1100" i="1">
                            <a:latin typeface="Cambria Math" panose="02040503050406030204" pitchFamily="18" charset="0"/>
                          </a:rPr>
                          <m:t>sin</m:t>
                        </m:r>
                      </m:fName>
                      <m:e>
                        <m:d>
                          <m:dPr>
                            <m:ctrlPr>
                              <a:rPr lang="es-BO" sz="11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s-BO" sz="1100" i="1">
                                <a:latin typeface="Cambria Math" panose="02040503050406030204" pitchFamily="18" charset="0"/>
                              </a:rPr>
                              <m:t>−0.5</m:t>
                            </m:r>
                            <m:sSup>
                              <m:sSupPr>
                                <m:ctrlPr>
                                  <a:rPr lang="es-BO" sz="1100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s-BO" sz="110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p>
                                <m:f>
                                  <m:fPr>
                                    <m:ctrlPr>
                                      <a:rPr lang="es-BO" sz="1100" i="1">
                                        <a:solidFill>
                                          <a:srgbClr val="836967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fPr>
                                  <m:num>
                                    <m:r>
                                      <a:rPr lang="es-BO" sz="1100" i="1">
                                        <a:latin typeface="Cambria Math" panose="02040503050406030204" pitchFamily="18" charset="0"/>
                                      </a:rPr>
                                      <m:t>1</m:t>
                                    </m:r>
                                  </m:num>
                                  <m:den>
                                    <m:r>
                                      <a:rPr lang="es-BO" sz="1100" i="1">
                                        <a:latin typeface="Cambria Math" panose="02040503050406030204" pitchFamily="18" charset="0"/>
                                      </a:rPr>
                                      <m:t>3</m:t>
                                    </m:r>
                                  </m:den>
                                </m:f>
                              </m:sup>
                            </m:sSup>
                          </m:e>
                        </m:d>
                      </m:e>
                    </m:func>
                    <m:r>
                      <a:rPr lang="es-BO" sz="1100" i="1">
                        <a:latin typeface="Cambria Math" panose="02040503050406030204" pitchFamily="18" charset="0"/>
                      </a:rPr>
                      <m:t>+</m:t>
                    </m:r>
                    <m:sSup>
                      <m:sSupPr>
                        <m:ctrlPr>
                          <a:rPr lang="es-BO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BO" sz="1100" i="1">
                            <a:latin typeface="Cambria Math" panose="02040503050406030204" pitchFamily="18" charset="0"/>
                          </a:rPr>
                          <m:t>ⅇ</m:t>
                        </m:r>
                      </m:e>
                      <m:sup>
                        <m:r>
                          <a:rPr lang="es-BO" sz="1100" i="1">
                            <a:latin typeface="Cambria Math" panose="02040503050406030204" pitchFamily="18" charset="0"/>
                          </a:rPr>
                          <m:t>−0.1</m:t>
                        </m:r>
                        <m:r>
                          <a:rPr lang="es-BO" sz="1100" i="1">
                            <a:latin typeface="Cambria Math" panose="02040503050406030204" pitchFamily="18" charset="0"/>
                          </a:rPr>
                          <m:t>𝑥</m:t>
                        </m:r>
                      </m:sup>
                    </m:sSup>
                    <m:r>
                      <a:rPr lang="es-BO" sz="1100" i="1">
                        <a:latin typeface="Cambria Math" panose="02040503050406030204" pitchFamily="18" charset="0"/>
                      </a:rPr>
                      <m:t>−0.03</m:t>
                    </m:r>
                    <m:sSup>
                      <m:sSupPr>
                        <m:ctrlPr>
                          <a:rPr lang="es-BO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BO" sz="110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BO" sz="110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s-BO" sz="1100"/>
            </a:p>
          </xdr:txBody>
        </xdr:sp>
      </mc:Choice>
      <mc:Fallback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06DFB3E5-9C30-4F82-A572-647C2048E249}"/>
                </a:ext>
              </a:extLst>
            </xdr:cNvPr>
            <xdr:cNvSpPr txBox="1"/>
          </xdr:nvSpPr>
          <xdr:spPr>
            <a:xfrm>
              <a:off x="676275" y="623887"/>
              <a:ext cx="1885644" cy="2523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BO" sz="1100" i="0">
                  <a:latin typeface="Cambria Math" panose="02040503050406030204" pitchFamily="18" charset="0"/>
                </a:rPr>
                <a:t>sin⁡</a:t>
              </a:r>
              <a:r>
                <a:rPr lang="es-BO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es-BO" sz="1100" i="0">
                  <a:latin typeface="Cambria Math" panose="02040503050406030204" pitchFamily="18" charset="0"/>
                </a:rPr>
                <a:t>−0.5𝑥</a:t>
              </a:r>
              <a:r>
                <a:rPr lang="es-BO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^(</a:t>
              </a:r>
              <a:r>
                <a:rPr lang="es-BO" sz="1100" i="0">
                  <a:latin typeface="Cambria Math" panose="02040503050406030204" pitchFamily="18" charset="0"/>
                </a:rPr>
                <a:t>1</a:t>
              </a:r>
              <a:r>
                <a:rPr lang="es-BO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/</a:t>
              </a:r>
              <a:r>
                <a:rPr lang="es-BO" sz="1100" i="0">
                  <a:latin typeface="Cambria Math" panose="02040503050406030204" pitchFamily="18" charset="0"/>
                </a:rPr>
                <a:t>3</a:t>
              </a:r>
              <a:r>
                <a:rPr lang="es-BO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) )</a:t>
              </a:r>
              <a:r>
                <a:rPr lang="es-BO" sz="1100" i="0">
                  <a:latin typeface="Cambria Math" panose="02040503050406030204" pitchFamily="18" charset="0"/>
                </a:rPr>
                <a:t>+ⅇ</a:t>
              </a:r>
              <a:r>
                <a:rPr lang="es-BO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^(</a:t>
              </a:r>
              <a:r>
                <a:rPr lang="es-BO" sz="1100" i="0">
                  <a:latin typeface="Cambria Math" panose="02040503050406030204" pitchFamily="18" charset="0"/>
                </a:rPr>
                <a:t>−0.1𝑥</a:t>
              </a:r>
              <a:r>
                <a:rPr lang="es-BO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)</a:t>
              </a:r>
              <a:r>
                <a:rPr lang="es-BO" sz="1100" i="0">
                  <a:latin typeface="Cambria Math" panose="02040503050406030204" pitchFamily="18" charset="0"/>
                </a:rPr>
                <a:t>−0.03𝑥</a:t>
              </a:r>
              <a:r>
                <a:rPr lang="es-BO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^</a:t>
              </a:r>
              <a:r>
                <a:rPr lang="es-BO" sz="1100" i="0">
                  <a:latin typeface="Cambria Math" panose="02040503050406030204" pitchFamily="18" charset="0"/>
                </a:rPr>
                <a:t>2</a:t>
              </a:r>
              <a:endParaRPr lang="es-BO" sz="1100"/>
            </a:p>
          </xdr:txBody>
        </xdr:sp>
      </mc:Fallback>
    </mc:AlternateContent>
    <xdr:clientData/>
  </xdr:oneCellAnchor>
  <xdr:twoCellAnchor>
    <xdr:from>
      <xdr:col>9</xdr:col>
      <xdr:colOff>304800</xdr:colOff>
      <xdr:row>0</xdr:row>
      <xdr:rowOff>266700</xdr:rowOff>
    </xdr:from>
    <xdr:to>
      <xdr:col>15</xdr:col>
      <xdr:colOff>304800</xdr:colOff>
      <xdr:row>13</xdr:row>
      <xdr:rowOff>180975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20C1AF88-1FD2-4143-AD79-D37764B35A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304800</xdr:colOff>
      <xdr:row>15</xdr:row>
      <xdr:rowOff>0</xdr:rowOff>
    </xdr:from>
    <xdr:to>
      <xdr:col>15</xdr:col>
      <xdr:colOff>304800</xdr:colOff>
      <xdr:row>29</xdr:row>
      <xdr:rowOff>76200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A00D77E6-169C-47BB-90D9-6D88BEF84D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0.39444</cdr:x>
      <cdr:y>0.49074</cdr:y>
    </cdr:from>
    <cdr:to>
      <cdr:x>0.94861</cdr:x>
      <cdr:y>0.71991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2" name="CuadroTexto 1">
              <a:extLst xmlns:a="http://schemas.openxmlformats.org/drawingml/2006/main">
                <a:ext uri="{FF2B5EF4-FFF2-40B4-BE49-F238E27FC236}">
                  <a16:creationId xmlns:a16="http://schemas.microsoft.com/office/drawing/2014/main" id="{4E7BE3AC-F0AC-570A-AB62-80A7E81BC510}"/>
                </a:ext>
              </a:extLst>
            </cdr:cNvPr>
            <cdr:cNvSpPr txBox="1"/>
          </cdr:nvSpPr>
          <cdr:spPr>
            <a:xfrm xmlns:a="http://schemas.openxmlformats.org/drawingml/2006/main">
              <a:off x="1803380" y="1346210"/>
              <a:ext cx="2533665" cy="628659"/>
            </a:xfrm>
            <a:prstGeom xmlns:a="http://schemas.openxmlformats.org/drawingml/2006/main" prst="rect">
              <a:avLst/>
            </a:prstGeom>
            <a:gradFill xmlns:a="http://schemas.openxmlformats.org/drawingml/2006/main" flip="none" rotWithShape="1">
              <a:gsLst>
                <a:gs pos="0">
                  <a:srgbClr val="7030A0">
                    <a:alpha val="0"/>
                  </a:srgbClr>
                </a:gs>
                <a:gs pos="35000">
                  <a:srgbClr val="7030A0">
                    <a:alpha val="35000"/>
                  </a:srgbClr>
                </a:gs>
                <a:gs pos="100000">
                  <a:srgbClr val="7030A0">
                    <a:alpha val="77000"/>
                  </a:srgbClr>
                </a:gs>
              </a:gsLst>
              <a:path path="circle">
                <a:fillToRect l="50000" t="-80000" r="50000" b="180000"/>
              </a:path>
              <a:tileRect/>
            </a:gradFill>
            <a:ln xmlns:a="http://schemas.openxmlformats.org/drawingml/2006/main" w="31750">
              <a:solidFill>
                <a:srgbClr val="7030A0"/>
              </a:solidFill>
            </a:ln>
          </cdr:spPr>
          <cdr:txBody>
            <a:bodyPr xmlns:a="http://schemas.openxmlformats.org/drawingml/2006/main" wrap="square" rtlCol="0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BO" sz="1100">
                  <a:solidFill>
                    <a:schemeClr val="bg2">
                      <a:lumMod val="10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La solución aproximada converge al valor 2.377 </a:t>
              </a:r>
              <a:r>
                <a:rPr lang="es-BO" sz="1100" baseline="0">
                  <a:solidFill>
                    <a:schemeClr val="bg2">
                      <a:lumMod val="10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en 6 iteraciones con un error </a:t>
              </a:r>
              <a14:m>
                <m:oMath xmlns:m="http://schemas.openxmlformats.org/officeDocument/2006/math">
                  <m:sSub>
                    <m:sSubPr>
                      <m:ctrlPr>
                        <a:rPr lang="el-GR" sz="1100" i="1" u="none" baseline="0">
                          <a:solidFill>
                            <a:schemeClr val="bg2">
                              <a:lumMod val="10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l-GR" sz="1100" i="1" u="none" baseline="0">
                          <a:solidFill>
                            <a:schemeClr val="bg2">
                              <a:lumMod val="10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𝜀</m:t>
                      </m:r>
                    </m:e>
                    <m:sub>
                      <m:r>
                        <a:rPr lang="el-GR" sz="1100" i="1" u="none" baseline="0">
                          <a:solidFill>
                            <a:schemeClr val="bg2">
                              <a:lumMod val="10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𝑎</m:t>
                      </m:r>
                    </m:sub>
                  </m:sSub>
                  <m:r>
                    <a:rPr lang="el-GR" sz="1100" i="1" u="none" baseline="0">
                      <a:solidFill>
                        <a:schemeClr val="bg2">
                          <a:lumMod val="10000"/>
                        </a:schemeClr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>
                    <a:rPr lang="es-BO" sz="1100" b="0" i="1" u="none" baseline="0">
                      <a:solidFill>
                        <a:schemeClr val="bg2">
                          <a:lumMod val="10000"/>
                        </a:schemeClr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0.00%</m:t>
                  </m:r>
                </m:oMath>
              </a14:m>
              <a:endParaRPr lang="es-BO" u="none">
                <a:solidFill>
                  <a:schemeClr val="bg2">
                    <a:lumMod val="10000"/>
                  </a:schemeClr>
                </a:solidFill>
                <a:effectLst/>
              </a:endParaRPr>
            </a:p>
            <a:p xmlns:a="http://schemas.openxmlformats.org/drawingml/2006/main">
              <a:endParaRPr lang="es-BO" sz="1100"/>
            </a:p>
          </cdr:txBody>
        </cdr:sp>
      </mc:Choice>
      <mc:Fallback xmlns="">
        <cdr:sp macro="" textlink="">
          <cdr:nvSpPr>
            <cdr:cNvPr id="2" name="CuadroTexto 1">
              <a:extLst xmlns:a="http://schemas.openxmlformats.org/drawingml/2006/main">
                <a:ext uri="{FF2B5EF4-FFF2-40B4-BE49-F238E27FC236}">
                  <a16:creationId xmlns:a16="http://schemas.microsoft.com/office/drawing/2014/main" id="{4E7BE3AC-F0AC-570A-AB62-80A7E81BC510}"/>
                </a:ext>
              </a:extLst>
            </cdr:cNvPr>
            <cdr:cNvSpPr txBox="1"/>
          </cdr:nvSpPr>
          <cdr:spPr>
            <a:xfrm xmlns:a="http://schemas.openxmlformats.org/drawingml/2006/main">
              <a:off x="1803380" y="1346210"/>
              <a:ext cx="2533665" cy="628659"/>
            </a:xfrm>
            <a:prstGeom xmlns:a="http://schemas.openxmlformats.org/drawingml/2006/main" prst="rect">
              <a:avLst/>
            </a:prstGeom>
            <a:gradFill xmlns:a="http://schemas.openxmlformats.org/drawingml/2006/main" flip="none" rotWithShape="1">
              <a:gsLst>
                <a:gs pos="0">
                  <a:srgbClr val="7030A0">
                    <a:alpha val="0"/>
                  </a:srgbClr>
                </a:gs>
                <a:gs pos="35000">
                  <a:srgbClr val="7030A0">
                    <a:alpha val="35000"/>
                  </a:srgbClr>
                </a:gs>
                <a:gs pos="100000">
                  <a:srgbClr val="7030A0">
                    <a:alpha val="77000"/>
                  </a:srgbClr>
                </a:gs>
              </a:gsLst>
              <a:path path="circle">
                <a:fillToRect l="50000" t="-80000" r="50000" b="180000"/>
              </a:path>
              <a:tileRect/>
            </a:gradFill>
            <a:ln xmlns:a="http://schemas.openxmlformats.org/drawingml/2006/main" w="31750">
              <a:solidFill>
                <a:srgbClr val="7030A0"/>
              </a:solidFill>
            </a:ln>
          </cdr:spPr>
          <cdr:txBody>
            <a:bodyPr xmlns:a="http://schemas.openxmlformats.org/drawingml/2006/main" wrap="square" rtlCol="0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BO" sz="1100">
                  <a:solidFill>
                    <a:schemeClr val="bg2">
                      <a:lumMod val="10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La solución aproximada converge al valor 2.377 </a:t>
              </a:r>
              <a:r>
                <a:rPr lang="es-BO" sz="1100" baseline="0">
                  <a:solidFill>
                    <a:schemeClr val="bg2">
                      <a:lumMod val="10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en 6 iteraciones con un error </a:t>
              </a:r>
              <a:r>
                <a:rPr lang="el-GR" sz="1100" i="0" u="none" baseline="0">
                  <a:solidFill>
                    <a:schemeClr val="bg2">
                      <a:lumMod val="10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𝜀_𝑎=</a:t>
              </a:r>
              <a:r>
                <a:rPr lang="es-BO" sz="1100" b="0" i="0" u="none" baseline="0">
                  <a:solidFill>
                    <a:schemeClr val="bg2">
                      <a:lumMod val="10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0.00%</a:t>
              </a:r>
              <a:endParaRPr lang="es-BO" u="none">
                <a:solidFill>
                  <a:schemeClr val="bg2">
                    <a:lumMod val="10000"/>
                  </a:schemeClr>
                </a:solidFill>
                <a:effectLst/>
              </a:endParaRPr>
            </a:p>
            <a:p xmlns:a="http://schemas.openxmlformats.org/drawingml/2006/main">
              <a:endParaRPr lang="es-BO" sz="1100"/>
            </a:p>
          </cdr:txBody>
        </cdr:sp>
      </mc:Fallback>
    </mc:AlternateContent>
  </cdr:relSizeAnchor>
  <cdr:relSizeAnchor xmlns:cdr="http://schemas.openxmlformats.org/drawingml/2006/chartDrawing">
    <cdr:from>
      <cdr:x>0.10069</cdr:x>
      <cdr:y>0.45949</cdr:y>
    </cdr:from>
    <cdr:to>
      <cdr:x>0.26319</cdr:x>
      <cdr:y>0.56366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3" name="CuadroTexto 1">
              <a:extLst xmlns:a="http://schemas.openxmlformats.org/drawingml/2006/main">
                <a:ext uri="{FF2B5EF4-FFF2-40B4-BE49-F238E27FC236}">
                  <a16:creationId xmlns:a16="http://schemas.microsoft.com/office/drawing/2014/main" id="{1F540063-67FB-813C-59DE-A7303BC13700}"/>
                </a:ext>
              </a:extLst>
            </cdr:cNvPr>
            <cdr:cNvSpPr txBox="1"/>
          </cdr:nvSpPr>
          <cdr:spPr>
            <a:xfrm xmlns:a="http://schemas.openxmlformats.org/drawingml/2006/main">
              <a:off x="460370" y="1260485"/>
              <a:ext cx="742950" cy="285759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wrap="square" rtlCol="0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14:m>
                <m:oMath xmlns:m="http://schemas.openxmlformats.org/officeDocument/2006/math">
                  <m:sSub>
                    <m:sSubPr>
                      <m:ctrlPr>
                        <a:rPr lang="es-BO" sz="1100" i="1">
                          <a:solidFill>
                            <a:srgbClr val="FF0000"/>
                          </a:solidFill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s-BO" sz="1100" i="1">
                          <a:solidFill>
                            <a:srgbClr val="FF0000"/>
                          </a:solidFill>
                          <a:latin typeface="Cambria Math" panose="02040503050406030204" pitchFamily="18" charset="0"/>
                        </a:rPr>
                        <m:t>𝑥</m:t>
                      </m:r>
                    </m:e>
                    <m:sub>
                      <m:r>
                        <a:rPr lang="en-US" sz="1100" b="0" i="1">
                          <a:solidFill>
                            <a:srgbClr val="FF0000"/>
                          </a:solidFill>
                          <a:latin typeface="Cambria Math" panose="02040503050406030204" pitchFamily="18" charset="0"/>
                        </a:rPr>
                        <m:t>𝑖</m:t>
                      </m:r>
                    </m:sub>
                  </m:sSub>
                </m:oMath>
              </a14:m>
              <a:r>
                <a:rPr lang="es-BO" sz="1100">
                  <a:solidFill>
                    <a:srgbClr val="FF0000"/>
                  </a:solidFill>
                </a:rPr>
                <a:t>=2.377</a:t>
              </a:r>
            </a:p>
            <a:p xmlns:a="http://schemas.openxmlformats.org/drawingml/2006/main">
              <a:endParaRPr lang="es-BO" sz="1100"/>
            </a:p>
          </cdr:txBody>
        </cdr:sp>
      </mc:Choice>
      <mc:Fallback xmlns="">
        <cdr:sp macro="" textlink="">
          <cdr:nvSpPr>
            <cdr:cNvPr id="3" name="CuadroTexto 1">
              <a:extLst xmlns:a="http://schemas.openxmlformats.org/drawingml/2006/main">
                <a:ext uri="{FF2B5EF4-FFF2-40B4-BE49-F238E27FC236}">
                  <a16:creationId xmlns:a16="http://schemas.microsoft.com/office/drawing/2014/main" id="{1F540063-67FB-813C-59DE-A7303BC13700}"/>
                </a:ext>
              </a:extLst>
            </cdr:cNvPr>
            <cdr:cNvSpPr txBox="1"/>
          </cdr:nvSpPr>
          <cdr:spPr>
            <a:xfrm xmlns:a="http://schemas.openxmlformats.org/drawingml/2006/main">
              <a:off x="460370" y="1260485"/>
              <a:ext cx="742950" cy="285759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wrap="square" rtlCol="0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r>
                <a:rPr lang="es-BO" sz="1100" i="0">
                  <a:solidFill>
                    <a:srgbClr val="FF0000"/>
                  </a:solidFill>
                  <a:latin typeface="Cambria Math" panose="02040503050406030204" pitchFamily="18" charset="0"/>
                </a:rPr>
                <a:t>𝑥_</a:t>
              </a:r>
              <a:r>
                <a:rPr lang="en-US" sz="1100" b="0" i="0">
                  <a:solidFill>
                    <a:srgbClr val="FF0000"/>
                  </a:solidFill>
                  <a:latin typeface="Cambria Math" panose="02040503050406030204" pitchFamily="18" charset="0"/>
                </a:rPr>
                <a:t>𝑖</a:t>
              </a:r>
              <a:r>
                <a:rPr lang="es-BO" sz="1100">
                  <a:solidFill>
                    <a:srgbClr val="FF0000"/>
                  </a:solidFill>
                </a:rPr>
                <a:t>=2.377</a:t>
              </a:r>
            </a:p>
            <a:p xmlns:a="http://schemas.openxmlformats.org/drawingml/2006/main">
              <a:endParaRPr lang="es-BO" sz="1100"/>
            </a:p>
          </cdr:txBody>
        </cdr:sp>
      </mc:Fallback>
    </mc:AlternateContent>
  </cdr:relSizeAnchor>
  <cdr:relSizeAnchor xmlns:cdr="http://schemas.openxmlformats.org/drawingml/2006/chartDrawing">
    <cdr:from>
      <cdr:x>0.09653</cdr:x>
      <cdr:y>0.39005</cdr:y>
    </cdr:from>
    <cdr:to>
      <cdr:x>0.96319</cdr:x>
      <cdr:y>0.39699</cdr:y>
    </cdr:to>
    <cdr:cxnSp macro="">
      <cdr:nvCxnSpPr>
        <cdr:cNvPr id="4" name="Conector recto 3">
          <a:extLst xmlns:a="http://schemas.openxmlformats.org/drawingml/2006/main">
            <a:ext uri="{FF2B5EF4-FFF2-40B4-BE49-F238E27FC236}">
              <a16:creationId xmlns:a16="http://schemas.microsoft.com/office/drawing/2014/main" id="{0D2B3F03-3614-48E9-80E5-FF599146AA23}"/>
            </a:ext>
          </a:extLst>
        </cdr:cNvPr>
        <cdr:cNvCxnSpPr/>
      </cdr:nvCxnSpPr>
      <cdr:spPr>
        <a:xfrm xmlns:a="http://schemas.openxmlformats.org/drawingml/2006/main" flipH="1" flipV="1">
          <a:off x="441325" y="1069975"/>
          <a:ext cx="3962400" cy="19050"/>
        </a:xfrm>
        <a:prstGeom xmlns:a="http://schemas.openxmlformats.org/drawingml/2006/main" prst="line">
          <a:avLst/>
        </a:prstGeom>
        <a:ln xmlns:a="http://schemas.openxmlformats.org/drawingml/2006/main" w="22225" cap="flat" cmpd="sng" algn="ctr">
          <a:solidFill>
            <a:srgbClr val="FF0000"/>
          </a:solidFill>
          <a:prstDash val="dash"/>
          <a:round/>
          <a:headEnd type="none" w="med" len="med"/>
          <a:tailEnd type="none" w="med" len="med"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0.11319</cdr:x>
      <cdr:y>0.78241</cdr:y>
    </cdr:from>
    <cdr:to>
      <cdr:x>0.95903</cdr:x>
      <cdr:y>0.78588</cdr:y>
    </cdr:to>
    <cdr:cxnSp macro="">
      <cdr:nvCxnSpPr>
        <cdr:cNvPr id="2" name="Conector recto 1">
          <a:extLst xmlns:a="http://schemas.openxmlformats.org/drawingml/2006/main">
            <a:ext uri="{FF2B5EF4-FFF2-40B4-BE49-F238E27FC236}">
              <a16:creationId xmlns:a16="http://schemas.microsoft.com/office/drawing/2014/main" id="{F4608214-E24F-ACF2-9834-37B456D34861}"/>
            </a:ext>
          </a:extLst>
        </cdr:cNvPr>
        <cdr:cNvCxnSpPr/>
      </cdr:nvCxnSpPr>
      <cdr:spPr>
        <a:xfrm xmlns:a="http://schemas.openxmlformats.org/drawingml/2006/main" flipH="1" flipV="1">
          <a:off x="517520" y="2146307"/>
          <a:ext cx="3867180" cy="9519"/>
        </a:xfrm>
        <a:prstGeom xmlns:a="http://schemas.openxmlformats.org/drawingml/2006/main" prst="line">
          <a:avLst/>
        </a:prstGeom>
        <a:ln xmlns:a="http://schemas.openxmlformats.org/drawingml/2006/main" w="25400" cap="flat" cmpd="sng" algn="ctr">
          <a:solidFill>
            <a:schemeClr val="accent2"/>
          </a:solidFill>
          <a:prstDash val="dash"/>
          <a:round/>
          <a:headEnd type="none" w="med" len="med"/>
          <a:tailEnd type="none" w="med" len="med"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0.39028</cdr:x>
      <cdr:y>0.66435</cdr:y>
    </cdr:from>
    <cdr:to>
      <cdr:x>0.62986</cdr:x>
      <cdr:y>0.76504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3" name="CuadroTexto 2">
              <a:extLst xmlns:a="http://schemas.openxmlformats.org/drawingml/2006/main">
                <a:ext uri="{FF2B5EF4-FFF2-40B4-BE49-F238E27FC236}">
                  <a16:creationId xmlns:a16="http://schemas.microsoft.com/office/drawing/2014/main" id="{783EF90B-3254-F3D2-AEE9-9A76DDAE06CC}"/>
                </a:ext>
              </a:extLst>
            </cdr:cNvPr>
            <cdr:cNvSpPr txBox="1"/>
          </cdr:nvSpPr>
          <cdr:spPr>
            <a:xfrm xmlns:a="http://schemas.openxmlformats.org/drawingml/2006/main">
              <a:off x="1784375" y="1822448"/>
              <a:ext cx="1095360" cy="276213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wrap="square" rtlCol="0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BO" sz="110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BO" sz="110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  <m:t>𝜀</m:t>
                        </m:r>
                      </m:e>
                      <m:sub>
                        <m:r>
                          <a:rPr lang="es-BO" sz="110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  <m:t>𝑠𝑡𝑑</m:t>
                        </m:r>
                      </m:sub>
                    </m:sSub>
                    <m:r>
                      <a:rPr lang="en-US" sz="1100" b="0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=0.</m:t>
                    </m:r>
                    <m:r>
                      <a:rPr lang="es-BO" sz="1100" b="0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0</m:t>
                    </m:r>
                    <m:r>
                      <a:rPr lang="en-US" sz="1100" b="0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1%</m:t>
                    </m:r>
                  </m:oMath>
                </m:oMathPara>
              </a14:m>
              <a:endParaRPr lang="es-BO" sz="1100"/>
            </a:p>
          </cdr:txBody>
        </cdr:sp>
      </mc:Choice>
      <mc:Fallback xmlns="">
        <cdr:sp macro="" textlink="">
          <cdr:nvSpPr>
            <cdr:cNvPr id="3" name="CuadroTexto 2">
              <a:extLst xmlns:a="http://schemas.openxmlformats.org/drawingml/2006/main">
                <a:ext uri="{FF2B5EF4-FFF2-40B4-BE49-F238E27FC236}">
                  <a16:creationId xmlns:a16="http://schemas.microsoft.com/office/drawing/2014/main" id="{783EF90B-3254-F3D2-AEE9-9A76DDAE06CC}"/>
                </a:ext>
              </a:extLst>
            </cdr:cNvPr>
            <cdr:cNvSpPr txBox="1"/>
          </cdr:nvSpPr>
          <cdr:spPr>
            <a:xfrm xmlns:a="http://schemas.openxmlformats.org/drawingml/2006/main">
              <a:off x="1784375" y="1822448"/>
              <a:ext cx="1095360" cy="276213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wrap="square" rtlCol="0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/>
              <a:r>
                <a:rPr lang="es-BO" sz="1100" i="0">
                  <a:solidFill>
                    <a:srgbClr val="FF0000"/>
                  </a:solidFill>
                  <a:latin typeface="Cambria Math" panose="02040503050406030204" pitchFamily="18" charset="0"/>
                </a:rPr>
                <a:t>𝜀_𝑠𝑡𝑑</a:t>
              </a:r>
              <a:r>
                <a:rPr lang="en-US" sz="1100" b="0" i="0">
                  <a:solidFill>
                    <a:srgbClr val="FF0000"/>
                  </a:solidFill>
                  <a:latin typeface="Cambria Math" panose="02040503050406030204" pitchFamily="18" charset="0"/>
                </a:rPr>
                <a:t>=0.</a:t>
              </a:r>
              <a:r>
                <a:rPr lang="es-BO" sz="1100" b="0" i="0">
                  <a:solidFill>
                    <a:srgbClr val="FF0000"/>
                  </a:solidFill>
                  <a:latin typeface="Cambria Math" panose="02040503050406030204" pitchFamily="18" charset="0"/>
                </a:rPr>
                <a:t>0</a:t>
              </a:r>
              <a:r>
                <a:rPr lang="en-US" sz="1100" b="0" i="0">
                  <a:solidFill>
                    <a:srgbClr val="FF0000"/>
                  </a:solidFill>
                  <a:latin typeface="Cambria Math" panose="02040503050406030204" pitchFamily="18" charset="0"/>
                </a:rPr>
                <a:t>1%</a:t>
              </a:r>
              <a:endParaRPr lang="es-BO" sz="1100"/>
            </a:p>
          </cdr:txBody>
        </cdr:sp>
      </mc:Fallback>
    </mc:AlternateContent>
  </cdr:relSizeAnchor>
  <cdr:relSizeAnchor xmlns:cdr="http://schemas.openxmlformats.org/drawingml/2006/chartDrawing">
    <cdr:from>
      <cdr:x>0.34653</cdr:x>
      <cdr:y>0.23727</cdr:y>
    </cdr:from>
    <cdr:to>
      <cdr:x>0.9007</cdr:x>
      <cdr:y>0.46644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4" name="CuadroTexto 1">
              <a:extLst xmlns:a="http://schemas.openxmlformats.org/drawingml/2006/main">
                <a:ext uri="{FF2B5EF4-FFF2-40B4-BE49-F238E27FC236}">
                  <a16:creationId xmlns:a16="http://schemas.microsoft.com/office/drawing/2014/main" id="{0A3F164B-7BE1-3BB8-B676-4C8B80615662}"/>
                </a:ext>
              </a:extLst>
            </cdr:cNvPr>
            <cdr:cNvSpPr txBox="1"/>
          </cdr:nvSpPr>
          <cdr:spPr>
            <a:xfrm xmlns:a="http://schemas.openxmlformats.org/drawingml/2006/main">
              <a:off x="1584355" y="650875"/>
              <a:ext cx="2533665" cy="628659"/>
            </a:xfrm>
            <a:prstGeom xmlns:a="http://schemas.openxmlformats.org/drawingml/2006/main" prst="rect">
              <a:avLst/>
            </a:prstGeom>
            <a:gradFill xmlns:a="http://schemas.openxmlformats.org/drawingml/2006/main" flip="none" rotWithShape="1">
              <a:gsLst>
                <a:gs pos="0">
                  <a:srgbClr val="7030A0">
                    <a:alpha val="0"/>
                  </a:srgbClr>
                </a:gs>
                <a:gs pos="35000">
                  <a:srgbClr val="7030A0">
                    <a:alpha val="35000"/>
                  </a:srgbClr>
                </a:gs>
                <a:gs pos="100000">
                  <a:srgbClr val="7030A0">
                    <a:alpha val="77000"/>
                  </a:srgbClr>
                </a:gs>
              </a:gsLst>
              <a:path path="circle">
                <a:fillToRect l="50000" t="-80000" r="50000" b="180000"/>
              </a:path>
              <a:tileRect/>
            </a:gradFill>
            <a:ln xmlns:a="http://schemas.openxmlformats.org/drawingml/2006/main" w="31750">
              <a:solidFill>
                <a:srgbClr val="7030A0"/>
              </a:solidFill>
            </a:ln>
          </cdr:spPr>
          <cdr:txBody>
            <a:bodyPr xmlns:a="http://schemas.openxmlformats.org/drawingml/2006/main" wrap="square" rtlCol="0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BO" sz="1100">
                  <a:solidFill>
                    <a:schemeClr val="bg2">
                      <a:lumMod val="10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El error de aproximación de la del</a:t>
              </a:r>
              <a:r>
                <a:rPr lang="es-BO" sz="1100" baseline="0">
                  <a:solidFill>
                    <a:schemeClr val="bg2">
                      <a:lumMod val="10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 valor verdadero </a:t>
              </a:r>
              <a14:m>
                <m:oMath xmlns:m="http://schemas.openxmlformats.org/officeDocument/2006/math">
                  <m:sSub>
                    <m:sSubPr>
                      <m:ctrlPr>
                        <a:rPr lang="el-GR" sz="1100" i="1" baseline="0"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s-BO" sz="1100" b="0" i="1" baseline="0"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𝑥</m:t>
                      </m:r>
                    </m:e>
                    <m:sub>
                      <m:r>
                        <a:rPr lang="en-US" sz="1100" b="0" i="1" baseline="0"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</m:sub>
                  </m:sSub>
                  <m:r>
                    <a:rPr lang="el-GR" sz="1100" i="1" baseline="0"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>
                    <a:rPr lang="en-US" sz="1100" b="0" i="1" baseline="0"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2.377</m:t>
                  </m:r>
                </m:oMath>
              </a14:m>
              <a:r>
                <a:rPr lang="es-BO" sz="1100" baseline="0">
                  <a:solidFill>
                    <a:schemeClr val="bg2">
                      <a:lumMod val="10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 es </a:t>
              </a:r>
              <a14:m>
                <m:oMath xmlns:m="http://schemas.openxmlformats.org/officeDocument/2006/math">
                  <m:sSub>
                    <m:sSubPr>
                      <m:ctrlPr>
                        <a:rPr lang="el-GR" sz="1100" i="1" u="none" baseline="0">
                          <a:solidFill>
                            <a:schemeClr val="bg2">
                              <a:lumMod val="10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l-GR" sz="1100" i="1" u="none" baseline="0">
                          <a:solidFill>
                            <a:schemeClr val="bg2">
                              <a:lumMod val="10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𝜀</m:t>
                      </m:r>
                    </m:e>
                    <m:sub>
                      <m:r>
                        <a:rPr lang="el-GR" sz="1100" i="1" u="none" baseline="0">
                          <a:solidFill>
                            <a:schemeClr val="bg2">
                              <a:lumMod val="10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𝑎</m:t>
                      </m:r>
                    </m:sub>
                  </m:sSub>
                  <m:r>
                    <a:rPr lang="el-GR" sz="1100" i="1" u="none" baseline="0">
                      <a:solidFill>
                        <a:schemeClr val="bg2">
                          <a:lumMod val="10000"/>
                        </a:schemeClr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>
                    <a:rPr lang="es-BO" sz="1100" b="0" i="1" u="none" baseline="0">
                      <a:solidFill>
                        <a:schemeClr val="bg2">
                          <a:lumMod val="10000"/>
                        </a:schemeClr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0.00% </m:t>
                  </m:r>
                </m:oMath>
              </a14:m>
              <a:endParaRPr lang="es-BO" sz="1100" b="0" u="none" baseline="0">
                <a:solidFill>
                  <a:schemeClr val="bg2">
                    <a:lumMod val="10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  <a:p xmlns:a="http://schemas.openxmlformats.org/drawingml/2006/main"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BO" u="none">
                  <a:solidFill>
                    <a:schemeClr val="bg2">
                      <a:lumMod val="10000"/>
                    </a:schemeClr>
                  </a:solidFill>
                  <a:effectLst/>
                </a:rPr>
                <a:t>menor al error estándar.</a:t>
              </a:r>
            </a:p>
            <a:p xmlns:a="http://schemas.openxmlformats.org/drawingml/2006/main">
              <a:endParaRPr lang="es-BO" sz="1100"/>
            </a:p>
          </cdr:txBody>
        </cdr:sp>
      </mc:Choice>
      <mc:Fallback xmlns="">
        <cdr:sp macro="" textlink="">
          <cdr:nvSpPr>
            <cdr:cNvPr id="4" name="CuadroTexto 1">
              <a:extLst xmlns:a="http://schemas.openxmlformats.org/drawingml/2006/main">
                <a:ext uri="{FF2B5EF4-FFF2-40B4-BE49-F238E27FC236}">
                  <a16:creationId xmlns:a16="http://schemas.microsoft.com/office/drawing/2014/main" id="{0A3F164B-7BE1-3BB8-B676-4C8B80615662}"/>
                </a:ext>
              </a:extLst>
            </cdr:cNvPr>
            <cdr:cNvSpPr txBox="1"/>
          </cdr:nvSpPr>
          <cdr:spPr>
            <a:xfrm xmlns:a="http://schemas.openxmlformats.org/drawingml/2006/main">
              <a:off x="1584355" y="650875"/>
              <a:ext cx="2533665" cy="628659"/>
            </a:xfrm>
            <a:prstGeom xmlns:a="http://schemas.openxmlformats.org/drawingml/2006/main" prst="rect">
              <a:avLst/>
            </a:prstGeom>
            <a:gradFill xmlns:a="http://schemas.openxmlformats.org/drawingml/2006/main" flip="none" rotWithShape="1">
              <a:gsLst>
                <a:gs pos="0">
                  <a:srgbClr val="7030A0">
                    <a:alpha val="0"/>
                  </a:srgbClr>
                </a:gs>
                <a:gs pos="35000">
                  <a:srgbClr val="7030A0">
                    <a:alpha val="35000"/>
                  </a:srgbClr>
                </a:gs>
                <a:gs pos="100000">
                  <a:srgbClr val="7030A0">
                    <a:alpha val="77000"/>
                  </a:srgbClr>
                </a:gs>
              </a:gsLst>
              <a:path path="circle">
                <a:fillToRect l="50000" t="-80000" r="50000" b="180000"/>
              </a:path>
              <a:tileRect/>
            </a:gradFill>
            <a:ln xmlns:a="http://schemas.openxmlformats.org/drawingml/2006/main" w="31750">
              <a:solidFill>
                <a:srgbClr val="7030A0"/>
              </a:solidFill>
            </a:ln>
          </cdr:spPr>
          <cdr:txBody>
            <a:bodyPr xmlns:a="http://schemas.openxmlformats.org/drawingml/2006/main" wrap="square" rtlCol="0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BO" sz="1100">
                  <a:solidFill>
                    <a:schemeClr val="bg2">
                      <a:lumMod val="10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El error de aproximación de la del</a:t>
              </a:r>
              <a:r>
                <a:rPr lang="es-BO" sz="1100" baseline="0">
                  <a:solidFill>
                    <a:schemeClr val="bg2">
                      <a:lumMod val="10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 valor verdadero </a:t>
              </a:r>
              <a:r>
                <a:rPr lang="es-BO" sz="1100" b="0" i="0" baseline="0"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</a:t>
              </a:r>
              <a:r>
                <a:rPr lang="el-GR" sz="1100" b="0" i="0" baseline="0"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b="0" i="0" baseline="0"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</a:t>
              </a:r>
              <a:r>
                <a:rPr lang="el-GR" sz="1100" i="0" baseline="0"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100" b="0" i="0" baseline="0"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2.377</a:t>
              </a:r>
              <a:r>
                <a:rPr lang="es-BO" sz="1100" baseline="0">
                  <a:solidFill>
                    <a:schemeClr val="bg2">
                      <a:lumMod val="10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 es </a:t>
              </a:r>
              <a:r>
                <a:rPr lang="el-GR" sz="1100" i="0" u="none" baseline="0">
                  <a:solidFill>
                    <a:schemeClr val="bg2">
                      <a:lumMod val="10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𝜀_𝑎=</a:t>
              </a:r>
              <a:r>
                <a:rPr lang="es-BO" sz="1100" b="0" i="0" u="none" baseline="0">
                  <a:solidFill>
                    <a:schemeClr val="bg2">
                      <a:lumMod val="10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0.00% </a:t>
              </a:r>
              <a:endParaRPr lang="es-BO" sz="1100" b="0" u="none" baseline="0">
                <a:solidFill>
                  <a:schemeClr val="bg2">
                    <a:lumMod val="10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  <a:p xmlns:a="http://schemas.openxmlformats.org/drawingml/2006/main"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BO" u="none">
                  <a:solidFill>
                    <a:schemeClr val="bg2">
                      <a:lumMod val="10000"/>
                    </a:schemeClr>
                  </a:solidFill>
                  <a:effectLst/>
                </a:rPr>
                <a:t>menor al error estándar.</a:t>
              </a:r>
            </a:p>
            <a:p xmlns:a="http://schemas.openxmlformats.org/drawingml/2006/main">
              <a:endParaRPr lang="es-BO" sz="1100"/>
            </a:p>
          </cdr:txBody>
        </cdr:sp>
      </mc:Fallback>
    </mc:AlternateContent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0.39236</cdr:x>
      <cdr:y>0.25835</cdr:y>
    </cdr:from>
    <cdr:to>
      <cdr:x>0.94653</cdr:x>
      <cdr:y>0.48752</cdr:y>
    </cdr:to>
    <mc:AlternateContent xmlns:mc="http://schemas.openxmlformats.org/markup-compatibility/2006">
      <mc:Choice xmlns:a14="http://schemas.microsoft.com/office/drawing/2010/main" Requires="a14">
        <cdr:sp macro="" textlink="">
          <cdr:nvSpPr>
            <cdr:cNvPr id="2" name="CuadroTexto 1">
              <a:extLst xmlns:a="http://schemas.openxmlformats.org/drawingml/2006/main">
                <a:ext uri="{FF2B5EF4-FFF2-40B4-BE49-F238E27FC236}">
                  <a16:creationId xmlns:a16="http://schemas.microsoft.com/office/drawing/2014/main" id="{4E7BE3AC-F0AC-570A-AB62-80A7E81BC510}"/>
                </a:ext>
              </a:extLst>
            </cdr:cNvPr>
            <cdr:cNvSpPr txBox="1"/>
          </cdr:nvSpPr>
          <cdr:spPr>
            <a:xfrm xmlns:a="http://schemas.openxmlformats.org/drawingml/2006/main">
              <a:off x="1793855" y="698859"/>
              <a:ext cx="2533665" cy="619928"/>
            </a:xfrm>
            <a:prstGeom xmlns:a="http://schemas.openxmlformats.org/drawingml/2006/main" prst="rect">
              <a:avLst/>
            </a:prstGeom>
            <a:gradFill xmlns:a="http://schemas.openxmlformats.org/drawingml/2006/main" flip="none" rotWithShape="1">
              <a:gsLst>
                <a:gs pos="0">
                  <a:srgbClr val="7030A0">
                    <a:alpha val="0"/>
                  </a:srgbClr>
                </a:gs>
                <a:gs pos="35000">
                  <a:srgbClr val="7030A0">
                    <a:alpha val="35000"/>
                  </a:srgbClr>
                </a:gs>
                <a:gs pos="100000">
                  <a:srgbClr val="7030A0">
                    <a:alpha val="77000"/>
                  </a:srgbClr>
                </a:gs>
              </a:gsLst>
              <a:path path="circle">
                <a:fillToRect l="50000" t="-80000" r="50000" b="180000"/>
              </a:path>
              <a:tileRect/>
            </a:gradFill>
            <a:ln xmlns:a="http://schemas.openxmlformats.org/drawingml/2006/main" w="31750">
              <a:solidFill>
                <a:srgbClr val="7030A0"/>
              </a:solidFill>
            </a:ln>
          </cdr:spPr>
          <cdr:txBody>
            <a:bodyPr xmlns:a="http://schemas.openxmlformats.org/drawingml/2006/main" wrap="square" rtlCol="0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BO" sz="1100">
                  <a:solidFill>
                    <a:schemeClr val="bg2">
                      <a:lumMod val="10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La solución aproximada converge al valor -36.791 </a:t>
              </a:r>
              <a:r>
                <a:rPr lang="es-BO" sz="1100" baseline="0">
                  <a:solidFill>
                    <a:schemeClr val="bg2">
                      <a:lumMod val="10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en 3 iteraciones con un error </a:t>
              </a:r>
              <a14:m>
                <m:oMath xmlns:m="http://schemas.openxmlformats.org/officeDocument/2006/math">
                  <m:sSub>
                    <m:sSubPr>
                      <m:ctrlPr>
                        <a:rPr lang="el-GR" sz="1100" i="1" u="none" baseline="0">
                          <a:solidFill>
                            <a:schemeClr val="bg2">
                              <a:lumMod val="10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l-GR" sz="1100" i="1" u="none" baseline="0">
                          <a:solidFill>
                            <a:schemeClr val="bg2">
                              <a:lumMod val="10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𝜀</m:t>
                      </m:r>
                    </m:e>
                    <m:sub>
                      <m:r>
                        <a:rPr lang="el-GR" sz="1100" i="1" u="none" baseline="0">
                          <a:solidFill>
                            <a:schemeClr val="bg2">
                              <a:lumMod val="10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𝑎</m:t>
                      </m:r>
                    </m:sub>
                  </m:sSub>
                  <m:r>
                    <a:rPr lang="el-GR" sz="1100" i="1" u="none" baseline="0">
                      <a:solidFill>
                        <a:schemeClr val="bg2">
                          <a:lumMod val="10000"/>
                        </a:schemeClr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>
                    <a:rPr lang="es-BO" sz="1100" b="0" i="1" u="none" baseline="0">
                      <a:solidFill>
                        <a:schemeClr val="bg2">
                          <a:lumMod val="10000"/>
                        </a:schemeClr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0.00%</m:t>
                  </m:r>
                </m:oMath>
              </a14:m>
              <a:endParaRPr lang="es-BO" u="none">
                <a:solidFill>
                  <a:schemeClr val="bg2">
                    <a:lumMod val="10000"/>
                  </a:schemeClr>
                </a:solidFill>
                <a:effectLst/>
              </a:endParaRPr>
            </a:p>
            <a:p xmlns:a="http://schemas.openxmlformats.org/drawingml/2006/main">
              <a:endParaRPr lang="es-BO" sz="1100"/>
            </a:p>
          </cdr:txBody>
        </cdr:sp>
      </mc:Choice>
      <mc:Fallback>
        <cdr:sp macro="" textlink="">
          <cdr:nvSpPr>
            <cdr:cNvPr id="2" name="CuadroTexto 1">
              <a:extLst xmlns:a="http://schemas.openxmlformats.org/drawingml/2006/main">
                <a:ext uri="{FF2B5EF4-FFF2-40B4-BE49-F238E27FC236}">
                  <a16:creationId xmlns:a16="http://schemas.microsoft.com/office/drawing/2014/main" id="{4E7BE3AC-F0AC-570A-AB62-80A7E81BC510}"/>
                </a:ext>
              </a:extLst>
            </cdr:cNvPr>
            <cdr:cNvSpPr txBox="1"/>
          </cdr:nvSpPr>
          <cdr:spPr>
            <a:xfrm xmlns:a="http://schemas.openxmlformats.org/drawingml/2006/main">
              <a:off x="1793855" y="698859"/>
              <a:ext cx="2533665" cy="619928"/>
            </a:xfrm>
            <a:prstGeom xmlns:a="http://schemas.openxmlformats.org/drawingml/2006/main" prst="rect">
              <a:avLst/>
            </a:prstGeom>
            <a:gradFill xmlns:a="http://schemas.openxmlformats.org/drawingml/2006/main" flip="none" rotWithShape="1">
              <a:gsLst>
                <a:gs pos="0">
                  <a:srgbClr val="7030A0">
                    <a:alpha val="0"/>
                  </a:srgbClr>
                </a:gs>
                <a:gs pos="35000">
                  <a:srgbClr val="7030A0">
                    <a:alpha val="35000"/>
                  </a:srgbClr>
                </a:gs>
                <a:gs pos="100000">
                  <a:srgbClr val="7030A0">
                    <a:alpha val="77000"/>
                  </a:srgbClr>
                </a:gs>
              </a:gsLst>
              <a:path path="circle">
                <a:fillToRect l="50000" t="-80000" r="50000" b="180000"/>
              </a:path>
              <a:tileRect/>
            </a:gradFill>
            <a:ln xmlns:a="http://schemas.openxmlformats.org/drawingml/2006/main" w="31750">
              <a:solidFill>
                <a:srgbClr val="7030A0"/>
              </a:solidFill>
            </a:ln>
          </cdr:spPr>
          <cdr:txBody>
            <a:bodyPr xmlns:a="http://schemas.openxmlformats.org/drawingml/2006/main" wrap="square" rtlCol="0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BO" sz="1100">
                  <a:solidFill>
                    <a:schemeClr val="bg2">
                      <a:lumMod val="10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La solución aproximada converge al valor -36.791 </a:t>
              </a:r>
              <a:r>
                <a:rPr lang="es-BO" sz="1100" baseline="0">
                  <a:solidFill>
                    <a:schemeClr val="bg2">
                      <a:lumMod val="10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en 3 iteraciones con un error </a:t>
              </a:r>
              <a:r>
                <a:rPr lang="el-GR" sz="1100" i="0" u="none" baseline="0">
                  <a:solidFill>
                    <a:schemeClr val="bg2">
                      <a:lumMod val="10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𝜀_𝑎=</a:t>
              </a:r>
              <a:r>
                <a:rPr lang="es-BO" sz="1100" b="0" i="0" u="none" baseline="0">
                  <a:solidFill>
                    <a:schemeClr val="bg2">
                      <a:lumMod val="10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0.00%</a:t>
              </a:r>
              <a:endParaRPr lang="es-BO" u="none">
                <a:solidFill>
                  <a:schemeClr val="bg2">
                    <a:lumMod val="10000"/>
                  </a:schemeClr>
                </a:solidFill>
                <a:effectLst/>
              </a:endParaRPr>
            </a:p>
            <a:p xmlns:a="http://schemas.openxmlformats.org/drawingml/2006/main">
              <a:endParaRPr lang="es-BO" sz="1100"/>
            </a:p>
          </cdr:txBody>
        </cdr:sp>
      </mc:Fallback>
    </mc:AlternateContent>
  </cdr:relSizeAnchor>
  <cdr:relSizeAnchor xmlns:cdr="http://schemas.openxmlformats.org/drawingml/2006/chartDrawing">
    <cdr:from>
      <cdr:x>0.10694</cdr:x>
      <cdr:y>0.44188</cdr:y>
    </cdr:from>
    <cdr:to>
      <cdr:x>0.29583</cdr:x>
      <cdr:y>0.54605</cdr:y>
    </cdr:to>
    <mc:AlternateContent xmlns:mc="http://schemas.openxmlformats.org/markup-compatibility/2006">
      <mc:Choice xmlns:a14="http://schemas.microsoft.com/office/drawing/2010/main" Requires="a14">
        <cdr:sp macro="" textlink="">
          <cdr:nvSpPr>
            <cdr:cNvPr id="3" name="CuadroTexto 1">
              <a:extLst xmlns:a="http://schemas.openxmlformats.org/drawingml/2006/main">
                <a:ext uri="{FF2B5EF4-FFF2-40B4-BE49-F238E27FC236}">
                  <a16:creationId xmlns:a16="http://schemas.microsoft.com/office/drawing/2014/main" id="{1F540063-67FB-813C-59DE-A7303BC13700}"/>
                </a:ext>
              </a:extLst>
            </cdr:cNvPr>
            <cdr:cNvSpPr txBox="1"/>
          </cdr:nvSpPr>
          <cdr:spPr>
            <a:xfrm xmlns:a="http://schemas.openxmlformats.org/drawingml/2006/main">
              <a:off x="488930" y="1195335"/>
              <a:ext cx="863605" cy="281790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wrap="square" rtlCol="0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14:m>
                <m:oMath xmlns:m="http://schemas.openxmlformats.org/officeDocument/2006/math">
                  <m:sSub>
                    <m:sSubPr>
                      <m:ctrlPr>
                        <a:rPr lang="es-BO" sz="1100" i="1">
                          <a:solidFill>
                            <a:srgbClr val="FF0000"/>
                          </a:solidFill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s-BO" sz="1100" i="1">
                          <a:solidFill>
                            <a:srgbClr val="FF0000"/>
                          </a:solidFill>
                          <a:latin typeface="Cambria Math" panose="02040503050406030204" pitchFamily="18" charset="0"/>
                        </a:rPr>
                        <m:t>𝑥</m:t>
                      </m:r>
                    </m:e>
                    <m:sub>
                      <m:r>
                        <a:rPr lang="en-US" sz="1100" b="0" i="1">
                          <a:solidFill>
                            <a:srgbClr val="FF0000"/>
                          </a:solidFill>
                          <a:latin typeface="Cambria Math" panose="02040503050406030204" pitchFamily="18" charset="0"/>
                        </a:rPr>
                        <m:t>𝑖</m:t>
                      </m:r>
                    </m:sub>
                  </m:sSub>
                </m:oMath>
              </a14:m>
              <a:r>
                <a:rPr lang="es-BO" sz="1100">
                  <a:solidFill>
                    <a:srgbClr val="FF0000"/>
                  </a:solidFill>
                </a:rPr>
                <a:t>=-36.791</a:t>
              </a:r>
            </a:p>
            <a:p xmlns:a="http://schemas.openxmlformats.org/drawingml/2006/main">
              <a:endParaRPr lang="es-BO" sz="1100"/>
            </a:p>
          </cdr:txBody>
        </cdr:sp>
      </mc:Choice>
      <mc:Fallback>
        <cdr:sp macro="" textlink="">
          <cdr:nvSpPr>
            <cdr:cNvPr id="3" name="CuadroTexto 1">
              <a:extLst xmlns:a="http://schemas.openxmlformats.org/drawingml/2006/main">
                <a:ext uri="{FF2B5EF4-FFF2-40B4-BE49-F238E27FC236}">
                  <a16:creationId xmlns:a16="http://schemas.microsoft.com/office/drawing/2014/main" id="{1F540063-67FB-813C-59DE-A7303BC13700}"/>
                </a:ext>
              </a:extLst>
            </cdr:cNvPr>
            <cdr:cNvSpPr txBox="1"/>
          </cdr:nvSpPr>
          <cdr:spPr>
            <a:xfrm xmlns:a="http://schemas.openxmlformats.org/drawingml/2006/main">
              <a:off x="488930" y="1195335"/>
              <a:ext cx="863605" cy="281790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wrap="square" rtlCol="0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r>
                <a:rPr lang="es-BO" sz="1100" i="0">
                  <a:solidFill>
                    <a:srgbClr val="FF0000"/>
                  </a:solidFill>
                  <a:latin typeface="Cambria Math" panose="02040503050406030204" pitchFamily="18" charset="0"/>
                </a:rPr>
                <a:t>𝑥_</a:t>
              </a:r>
              <a:r>
                <a:rPr lang="en-US" sz="1100" b="0" i="0">
                  <a:solidFill>
                    <a:srgbClr val="FF0000"/>
                  </a:solidFill>
                  <a:latin typeface="Cambria Math" panose="02040503050406030204" pitchFamily="18" charset="0"/>
                </a:rPr>
                <a:t>𝑖</a:t>
              </a:r>
              <a:r>
                <a:rPr lang="es-BO" sz="1100">
                  <a:solidFill>
                    <a:srgbClr val="FF0000"/>
                  </a:solidFill>
                </a:rPr>
                <a:t>=-36.791</a:t>
              </a:r>
            </a:p>
            <a:p xmlns:a="http://schemas.openxmlformats.org/drawingml/2006/main">
              <a:endParaRPr lang="es-BO" sz="1100"/>
            </a:p>
          </cdr:txBody>
        </cdr:sp>
      </mc:Fallback>
    </mc:AlternateContent>
  </cdr:relSizeAnchor>
  <cdr:relSizeAnchor xmlns:cdr="http://schemas.openxmlformats.org/drawingml/2006/chartDrawing">
    <cdr:from>
      <cdr:x>0.09445</cdr:x>
      <cdr:y>0.55554</cdr:y>
    </cdr:from>
    <cdr:to>
      <cdr:x>0.96111</cdr:x>
      <cdr:y>0.56248</cdr:y>
    </cdr:to>
    <cdr:cxnSp macro="">
      <cdr:nvCxnSpPr>
        <cdr:cNvPr id="4" name="Conector recto 3">
          <a:extLst xmlns:a="http://schemas.openxmlformats.org/drawingml/2006/main">
            <a:ext uri="{FF2B5EF4-FFF2-40B4-BE49-F238E27FC236}">
              <a16:creationId xmlns:a16="http://schemas.microsoft.com/office/drawing/2014/main" id="{0D2B3F03-3614-48E9-80E5-FF599146AA23}"/>
            </a:ext>
          </a:extLst>
        </cdr:cNvPr>
        <cdr:cNvCxnSpPr/>
      </cdr:nvCxnSpPr>
      <cdr:spPr>
        <a:xfrm xmlns:a="http://schemas.openxmlformats.org/drawingml/2006/main" flipH="1" flipV="1">
          <a:off x="431810" y="1502802"/>
          <a:ext cx="3962370" cy="18773"/>
        </a:xfrm>
        <a:prstGeom xmlns:a="http://schemas.openxmlformats.org/drawingml/2006/main" prst="line">
          <a:avLst/>
        </a:prstGeom>
        <a:ln xmlns:a="http://schemas.openxmlformats.org/drawingml/2006/main" w="22225" cap="flat" cmpd="sng" algn="ctr">
          <a:solidFill>
            <a:srgbClr val="FF0000"/>
          </a:solidFill>
          <a:prstDash val="dash"/>
          <a:round/>
          <a:headEnd type="none" w="med" len="med"/>
          <a:tailEnd type="none" w="med" len="med"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0.11319</cdr:x>
      <cdr:y>0.78241</cdr:y>
    </cdr:from>
    <cdr:to>
      <cdr:x>0.95903</cdr:x>
      <cdr:y>0.78588</cdr:y>
    </cdr:to>
    <cdr:cxnSp macro="">
      <cdr:nvCxnSpPr>
        <cdr:cNvPr id="2" name="Conector recto 1">
          <a:extLst xmlns:a="http://schemas.openxmlformats.org/drawingml/2006/main">
            <a:ext uri="{FF2B5EF4-FFF2-40B4-BE49-F238E27FC236}">
              <a16:creationId xmlns:a16="http://schemas.microsoft.com/office/drawing/2014/main" id="{F4608214-E24F-ACF2-9834-37B456D34861}"/>
            </a:ext>
          </a:extLst>
        </cdr:cNvPr>
        <cdr:cNvCxnSpPr/>
      </cdr:nvCxnSpPr>
      <cdr:spPr>
        <a:xfrm xmlns:a="http://schemas.openxmlformats.org/drawingml/2006/main" flipH="1" flipV="1">
          <a:off x="517520" y="2146307"/>
          <a:ext cx="3867180" cy="9519"/>
        </a:xfrm>
        <a:prstGeom xmlns:a="http://schemas.openxmlformats.org/drawingml/2006/main" prst="line">
          <a:avLst/>
        </a:prstGeom>
        <a:ln xmlns:a="http://schemas.openxmlformats.org/drawingml/2006/main" w="25400" cap="flat" cmpd="sng" algn="ctr">
          <a:solidFill>
            <a:schemeClr val="accent2"/>
          </a:solidFill>
          <a:prstDash val="dash"/>
          <a:round/>
          <a:headEnd type="none" w="med" len="med"/>
          <a:tailEnd type="none" w="med" len="med"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0.39028</cdr:x>
      <cdr:y>0.66435</cdr:y>
    </cdr:from>
    <cdr:to>
      <cdr:x>0.62986</cdr:x>
      <cdr:y>0.76504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3" name="CuadroTexto 2">
              <a:extLst xmlns:a="http://schemas.openxmlformats.org/drawingml/2006/main">
                <a:ext uri="{FF2B5EF4-FFF2-40B4-BE49-F238E27FC236}">
                  <a16:creationId xmlns:a16="http://schemas.microsoft.com/office/drawing/2014/main" id="{783EF90B-3254-F3D2-AEE9-9A76DDAE06CC}"/>
                </a:ext>
              </a:extLst>
            </cdr:cNvPr>
            <cdr:cNvSpPr txBox="1"/>
          </cdr:nvSpPr>
          <cdr:spPr>
            <a:xfrm xmlns:a="http://schemas.openxmlformats.org/drawingml/2006/main">
              <a:off x="1784375" y="1822448"/>
              <a:ext cx="1095360" cy="276213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wrap="square" rtlCol="0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BO" sz="110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BO" sz="110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  <m:t>𝜀</m:t>
                        </m:r>
                      </m:e>
                      <m:sub>
                        <m:r>
                          <a:rPr lang="es-BO" sz="110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  <m:t>𝑠𝑡𝑑</m:t>
                        </m:r>
                      </m:sub>
                    </m:sSub>
                    <m:r>
                      <a:rPr lang="en-US" sz="1100" b="0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=0.</m:t>
                    </m:r>
                    <m:r>
                      <a:rPr lang="es-BO" sz="1100" b="0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0</m:t>
                    </m:r>
                    <m:r>
                      <a:rPr lang="en-US" sz="1100" b="0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1%</m:t>
                    </m:r>
                  </m:oMath>
                </m:oMathPara>
              </a14:m>
              <a:endParaRPr lang="es-BO" sz="1100"/>
            </a:p>
          </cdr:txBody>
        </cdr:sp>
      </mc:Choice>
      <mc:Fallback xmlns="">
        <cdr:sp macro="" textlink="">
          <cdr:nvSpPr>
            <cdr:cNvPr id="3" name="CuadroTexto 2">
              <a:extLst xmlns:a="http://schemas.openxmlformats.org/drawingml/2006/main">
                <a:ext uri="{FF2B5EF4-FFF2-40B4-BE49-F238E27FC236}">
                  <a16:creationId xmlns:a16="http://schemas.microsoft.com/office/drawing/2014/main" id="{783EF90B-3254-F3D2-AEE9-9A76DDAE06CC}"/>
                </a:ext>
              </a:extLst>
            </cdr:cNvPr>
            <cdr:cNvSpPr txBox="1"/>
          </cdr:nvSpPr>
          <cdr:spPr>
            <a:xfrm xmlns:a="http://schemas.openxmlformats.org/drawingml/2006/main">
              <a:off x="1784375" y="1822448"/>
              <a:ext cx="1095360" cy="276213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wrap="square" rtlCol="0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/>
              <a:r>
                <a:rPr lang="es-BO" sz="1100" i="0">
                  <a:solidFill>
                    <a:srgbClr val="FF0000"/>
                  </a:solidFill>
                  <a:latin typeface="Cambria Math" panose="02040503050406030204" pitchFamily="18" charset="0"/>
                </a:rPr>
                <a:t>𝜀_𝑠𝑡𝑑</a:t>
              </a:r>
              <a:r>
                <a:rPr lang="en-US" sz="1100" b="0" i="0">
                  <a:solidFill>
                    <a:srgbClr val="FF0000"/>
                  </a:solidFill>
                  <a:latin typeface="Cambria Math" panose="02040503050406030204" pitchFamily="18" charset="0"/>
                </a:rPr>
                <a:t>=0.</a:t>
              </a:r>
              <a:r>
                <a:rPr lang="es-BO" sz="1100" b="0" i="0">
                  <a:solidFill>
                    <a:srgbClr val="FF0000"/>
                  </a:solidFill>
                  <a:latin typeface="Cambria Math" panose="02040503050406030204" pitchFamily="18" charset="0"/>
                </a:rPr>
                <a:t>0</a:t>
              </a:r>
              <a:r>
                <a:rPr lang="en-US" sz="1100" b="0" i="0">
                  <a:solidFill>
                    <a:srgbClr val="FF0000"/>
                  </a:solidFill>
                  <a:latin typeface="Cambria Math" panose="02040503050406030204" pitchFamily="18" charset="0"/>
                </a:rPr>
                <a:t>1%</a:t>
              </a:r>
              <a:endParaRPr lang="es-BO" sz="1100"/>
            </a:p>
          </cdr:txBody>
        </cdr:sp>
      </mc:Fallback>
    </mc:AlternateContent>
  </cdr:relSizeAnchor>
  <cdr:relSizeAnchor xmlns:cdr="http://schemas.openxmlformats.org/drawingml/2006/chartDrawing">
    <cdr:from>
      <cdr:x>0.34653</cdr:x>
      <cdr:y>0.23727</cdr:y>
    </cdr:from>
    <cdr:to>
      <cdr:x>0.9007</cdr:x>
      <cdr:y>0.55556</cdr:y>
    </cdr:to>
    <mc:AlternateContent xmlns:mc="http://schemas.openxmlformats.org/markup-compatibility/2006">
      <mc:Choice xmlns:a14="http://schemas.microsoft.com/office/drawing/2010/main" Requires="a14">
        <cdr:sp macro="" textlink="">
          <cdr:nvSpPr>
            <cdr:cNvPr id="4" name="CuadroTexto 1">
              <a:extLst xmlns:a="http://schemas.openxmlformats.org/drawingml/2006/main">
                <a:ext uri="{FF2B5EF4-FFF2-40B4-BE49-F238E27FC236}">
                  <a16:creationId xmlns:a16="http://schemas.microsoft.com/office/drawing/2014/main" id="{0A3F164B-7BE1-3BB8-B676-4C8B80615662}"/>
                </a:ext>
              </a:extLst>
            </cdr:cNvPr>
            <cdr:cNvSpPr txBox="1"/>
          </cdr:nvSpPr>
          <cdr:spPr>
            <a:xfrm xmlns:a="http://schemas.openxmlformats.org/drawingml/2006/main">
              <a:off x="1584335" y="650879"/>
              <a:ext cx="2533665" cy="873121"/>
            </a:xfrm>
            <a:prstGeom xmlns:a="http://schemas.openxmlformats.org/drawingml/2006/main" prst="rect">
              <a:avLst/>
            </a:prstGeom>
            <a:gradFill xmlns:a="http://schemas.openxmlformats.org/drawingml/2006/main" flip="none" rotWithShape="1">
              <a:gsLst>
                <a:gs pos="0">
                  <a:srgbClr val="7030A0">
                    <a:alpha val="0"/>
                  </a:srgbClr>
                </a:gs>
                <a:gs pos="35000">
                  <a:srgbClr val="7030A0">
                    <a:alpha val="35000"/>
                  </a:srgbClr>
                </a:gs>
                <a:gs pos="100000">
                  <a:srgbClr val="7030A0">
                    <a:alpha val="77000"/>
                  </a:srgbClr>
                </a:gs>
              </a:gsLst>
              <a:path path="circle">
                <a:fillToRect l="50000" t="-80000" r="50000" b="180000"/>
              </a:path>
              <a:tileRect/>
            </a:gradFill>
            <a:ln xmlns:a="http://schemas.openxmlformats.org/drawingml/2006/main" w="31750">
              <a:solidFill>
                <a:srgbClr val="7030A0"/>
              </a:solidFill>
            </a:ln>
          </cdr:spPr>
          <cdr:txBody>
            <a:bodyPr xmlns:a="http://schemas.openxmlformats.org/drawingml/2006/main" wrap="square" rtlCol="0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BO" sz="1100">
                  <a:solidFill>
                    <a:schemeClr val="bg2">
                      <a:lumMod val="10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El error de aproximación de la del</a:t>
              </a:r>
              <a:r>
                <a:rPr lang="es-BO" sz="1100" baseline="0">
                  <a:solidFill>
                    <a:schemeClr val="bg2">
                      <a:lumMod val="10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 valor verdadero </a:t>
              </a:r>
              <a14:m>
                <m:oMath xmlns:m="http://schemas.openxmlformats.org/officeDocument/2006/math">
                  <m:sSub>
                    <m:sSubPr>
                      <m:ctrlPr>
                        <a:rPr lang="el-GR" sz="1100" i="1" baseline="0"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s-BO" sz="1100" b="0" i="1" baseline="0"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𝑥</m:t>
                      </m:r>
                    </m:e>
                    <m:sub>
                      <m:r>
                        <a:rPr lang="en-US" sz="1100" b="0" i="1" baseline="0"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</m:sub>
                  </m:sSub>
                  <m:r>
                    <a:rPr lang="el-GR" sz="1100" i="1" baseline="0"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>
                    <a:rPr lang="en-US" sz="1100" b="0" i="1" baseline="0"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−36.791</m:t>
                  </m:r>
                </m:oMath>
              </a14:m>
              <a:r>
                <a:rPr lang="es-BO" sz="1100" baseline="0">
                  <a:solidFill>
                    <a:schemeClr val="bg2">
                      <a:lumMod val="10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 es </a:t>
              </a:r>
              <a14:m>
                <m:oMath xmlns:m="http://schemas.openxmlformats.org/officeDocument/2006/math">
                  <m:sSub>
                    <m:sSubPr>
                      <m:ctrlPr>
                        <a:rPr lang="el-GR" sz="1100" i="1" u="none" baseline="0">
                          <a:solidFill>
                            <a:schemeClr val="bg2">
                              <a:lumMod val="10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l-GR" sz="1100" i="1" u="none" baseline="0">
                          <a:solidFill>
                            <a:schemeClr val="bg2">
                              <a:lumMod val="10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𝜀</m:t>
                      </m:r>
                    </m:e>
                    <m:sub>
                      <m:r>
                        <a:rPr lang="el-GR" sz="1100" i="1" u="none" baseline="0">
                          <a:solidFill>
                            <a:schemeClr val="bg2">
                              <a:lumMod val="10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𝑎</m:t>
                      </m:r>
                    </m:sub>
                  </m:sSub>
                  <m:r>
                    <a:rPr lang="el-GR" sz="1100" i="1" u="none" baseline="0">
                      <a:solidFill>
                        <a:schemeClr val="bg2">
                          <a:lumMod val="10000"/>
                        </a:schemeClr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>
                    <a:rPr lang="es-BO" sz="1100" b="0" i="1" u="none" baseline="0">
                      <a:solidFill>
                        <a:schemeClr val="bg2">
                          <a:lumMod val="10000"/>
                        </a:schemeClr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0.00% </m:t>
                  </m:r>
                </m:oMath>
              </a14:m>
              <a:endParaRPr lang="es-BO" sz="1100" b="0" u="none" baseline="0">
                <a:solidFill>
                  <a:schemeClr val="bg2">
                    <a:lumMod val="10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  <a:p xmlns:a="http://schemas.openxmlformats.org/drawingml/2006/main"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BO" u="none">
                  <a:solidFill>
                    <a:schemeClr val="bg2">
                      <a:lumMod val="10000"/>
                    </a:schemeClr>
                  </a:solidFill>
                  <a:effectLst/>
                </a:rPr>
                <a:t>menor al error estándar.</a:t>
              </a:r>
            </a:p>
            <a:p xmlns:a="http://schemas.openxmlformats.org/drawingml/2006/main">
              <a:endParaRPr lang="es-BO" sz="1100"/>
            </a:p>
          </cdr:txBody>
        </cdr:sp>
      </mc:Choice>
      <mc:Fallback>
        <cdr:sp macro="" textlink="">
          <cdr:nvSpPr>
            <cdr:cNvPr id="4" name="CuadroTexto 1">
              <a:extLst xmlns:a="http://schemas.openxmlformats.org/drawingml/2006/main">
                <a:ext uri="{FF2B5EF4-FFF2-40B4-BE49-F238E27FC236}">
                  <a16:creationId xmlns:a16="http://schemas.microsoft.com/office/drawing/2014/main" id="{0A3F164B-7BE1-3BB8-B676-4C8B80615662}"/>
                </a:ext>
              </a:extLst>
            </cdr:cNvPr>
            <cdr:cNvSpPr txBox="1"/>
          </cdr:nvSpPr>
          <cdr:spPr>
            <a:xfrm xmlns:a="http://schemas.openxmlformats.org/drawingml/2006/main">
              <a:off x="1584335" y="650879"/>
              <a:ext cx="2533665" cy="873121"/>
            </a:xfrm>
            <a:prstGeom xmlns:a="http://schemas.openxmlformats.org/drawingml/2006/main" prst="rect">
              <a:avLst/>
            </a:prstGeom>
            <a:gradFill xmlns:a="http://schemas.openxmlformats.org/drawingml/2006/main" flip="none" rotWithShape="1">
              <a:gsLst>
                <a:gs pos="0">
                  <a:srgbClr val="7030A0">
                    <a:alpha val="0"/>
                  </a:srgbClr>
                </a:gs>
                <a:gs pos="35000">
                  <a:srgbClr val="7030A0">
                    <a:alpha val="35000"/>
                  </a:srgbClr>
                </a:gs>
                <a:gs pos="100000">
                  <a:srgbClr val="7030A0">
                    <a:alpha val="77000"/>
                  </a:srgbClr>
                </a:gs>
              </a:gsLst>
              <a:path path="circle">
                <a:fillToRect l="50000" t="-80000" r="50000" b="180000"/>
              </a:path>
              <a:tileRect/>
            </a:gradFill>
            <a:ln xmlns:a="http://schemas.openxmlformats.org/drawingml/2006/main" w="31750">
              <a:solidFill>
                <a:srgbClr val="7030A0"/>
              </a:solidFill>
            </a:ln>
          </cdr:spPr>
          <cdr:txBody>
            <a:bodyPr xmlns:a="http://schemas.openxmlformats.org/drawingml/2006/main" wrap="square" rtlCol="0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BO" sz="1100">
                  <a:solidFill>
                    <a:schemeClr val="bg2">
                      <a:lumMod val="10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El error de aproximación de la del</a:t>
              </a:r>
              <a:r>
                <a:rPr lang="es-BO" sz="1100" baseline="0">
                  <a:solidFill>
                    <a:schemeClr val="bg2">
                      <a:lumMod val="10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 valor verdadero </a:t>
              </a:r>
              <a:r>
                <a:rPr lang="es-BO" sz="1100" b="0" i="0" baseline="0"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</a:t>
              </a:r>
              <a:r>
                <a:rPr lang="el-GR" sz="1100" b="0" i="0" baseline="0"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b="0" i="0" baseline="0"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</a:t>
              </a:r>
              <a:r>
                <a:rPr lang="el-GR" sz="1100" i="0" baseline="0"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100" b="0" i="0" baseline="0"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−36.791</a:t>
              </a:r>
              <a:r>
                <a:rPr lang="es-BO" sz="1100" baseline="0">
                  <a:solidFill>
                    <a:schemeClr val="bg2">
                      <a:lumMod val="10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 es </a:t>
              </a:r>
              <a:r>
                <a:rPr lang="el-GR" sz="1100" i="0" u="none" baseline="0">
                  <a:solidFill>
                    <a:schemeClr val="bg2">
                      <a:lumMod val="10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𝜀_𝑎=</a:t>
              </a:r>
              <a:r>
                <a:rPr lang="es-BO" sz="1100" b="0" i="0" u="none" baseline="0">
                  <a:solidFill>
                    <a:schemeClr val="bg2">
                      <a:lumMod val="10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0.00% </a:t>
              </a:r>
              <a:endParaRPr lang="es-BO" sz="1100" b="0" u="none" baseline="0">
                <a:solidFill>
                  <a:schemeClr val="bg2">
                    <a:lumMod val="10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  <a:p xmlns:a="http://schemas.openxmlformats.org/drawingml/2006/main"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BO" u="none">
                  <a:solidFill>
                    <a:schemeClr val="bg2">
                      <a:lumMod val="10000"/>
                    </a:schemeClr>
                  </a:solidFill>
                  <a:effectLst/>
                </a:rPr>
                <a:t>menor al error estándar.</a:t>
              </a:r>
            </a:p>
            <a:p xmlns:a="http://schemas.openxmlformats.org/drawingml/2006/main">
              <a:endParaRPr lang="es-BO" sz="1100"/>
            </a:p>
          </cdr:txBody>
        </cdr:sp>
      </mc:Fallback>
    </mc:AlternateContent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9525</xdr:colOff>
      <xdr:row>2</xdr:row>
      <xdr:rowOff>33337</xdr:rowOff>
    </xdr:from>
    <xdr:ext cx="2766014" cy="18845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E16571B6-7E4B-4658-9421-9E39DED849C2}"/>
                </a:ext>
              </a:extLst>
            </xdr:cNvPr>
            <xdr:cNvSpPr txBox="1"/>
          </xdr:nvSpPr>
          <xdr:spPr>
            <a:xfrm>
              <a:off x="800100" y="414337"/>
              <a:ext cx="2766014" cy="1884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BO" sz="1100" i="1">
                        <a:latin typeface="Cambria Math" panose="02040503050406030204" pitchFamily="18" charset="0"/>
                      </a:rPr>
                      <m:t>√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es-BO" sz="1100" i="1">
                        <a:latin typeface="Cambria Math" panose="02040503050406030204" pitchFamily="18" charset="0"/>
                      </a:rPr>
                      <m:t>3</m:t>
                    </m:r>
                    <m:r>
                      <a:rPr lang="es-BO" sz="110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^</m:t>
                    </m:r>
                    <m:r>
                      <a:rPr lang="es-BO" sz="1100" i="1">
                        <a:latin typeface="Cambria Math" panose="02040503050406030204" pitchFamily="18" charset="0"/>
                      </a:rPr>
                      <m:t>1.25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)</m:t>
                    </m:r>
                    <m:r>
                      <a:rPr lang="es-BO" sz="1100" i="1">
                        <a:latin typeface="Cambria Math" panose="02040503050406030204" pitchFamily="18" charset="0"/>
                      </a:rPr>
                      <m:t>+2</m:t>
                    </m:r>
                    <m:r>
                      <a:rPr lang="es-BO" sz="1100" i="1">
                        <a:latin typeface="Cambria Math" panose="02040503050406030204" pitchFamily="18" charset="0"/>
                      </a:rPr>
                      <m:t>𝑒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^(</m:t>
                    </m:r>
                    <m:r>
                      <a:rPr lang="es-BO" sz="1100" i="1">
                        <a:latin typeface="Cambria Math" panose="02040503050406030204" pitchFamily="18" charset="0"/>
                      </a:rPr>
                      <m:t>−0.5</m:t>
                    </m:r>
                    <m:r>
                      <a:rPr lang="es-BO" sz="110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)</m:t>
                    </m:r>
                    <m:r>
                      <a:rPr lang="es-BO" sz="1100" i="1">
                        <a:latin typeface="Cambria Math" panose="02040503050406030204" pitchFamily="18" charset="0"/>
                      </a:rPr>
                      <m:t>−6</m:t>
                    </m:r>
                    <m:r>
                      <a:rPr lang="es-BO" sz="1100" i="1">
                        <a:latin typeface="Cambria Math" panose="02040503050406030204" pitchFamily="18" charset="0"/>
                      </a:rPr>
                      <m:t>𝑠𝑒𝑛</m:t>
                    </m:r>
                    <m:r>
                      <a:rPr lang="es-BO" sz="1100" i="1">
                        <a:latin typeface="Cambria Math" panose="02040503050406030204" pitchFamily="18" charset="0"/>
                      </a:rPr>
                      <m:t>(2</m:t>
                    </m:r>
                    <m:r>
                      <a:rPr lang="es-BO" sz="110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s-BO" sz="1100" i="1">
                        <a:latin typeface="Cambria Math" panose="02040503050406030204" pitchFamily="18" charset="0"/>
                      </a:rPr>
                      <m:t>)−</m:t>
                    </m:r>
                    <m:r>
                      <a:rPr lang="es-BO" sz="1100" i="1">
                        <a:latin typeface="Cambria Math" panose="02040503050406030204" pitchFamily="18" charset="0"/>
                      </a:rPr>
                      <m:t>𝜋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/</m:t>
                    </m:r>
                    <m:r>
                      <a:rPr lang="es-BO" sz="1100" i="1">
                        <a:latin typeface="Cambria Math" panose="02040503050406030204" pitchFamily="18" charset="0"/>
                      </a:rPr>
                      <m:t>3</m:t>
                    </m:r>
                  </m:oMath>
                </m:oMathPara>
              </a14:m>
              <a:endParaRPr lang="es-BO" sz="1100"/>
            </a:p>
          </xdr:txBody>
        </xdr:sp>
      </mc:Choice>
      <mc:Fallback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E16571B6-7E4B-4658-9421-9E39DED849C2}"/>
                </a:ext>
              </a:extLst>
            </xdr:cNvPr>
            <xdr:cNvSpPr txBox="1"/>
          </xdr:nvSpPr>
          <xdr:spPr>
            <a:xfrm>
              <a:off x="800100" y="414337"/>
              <a:ext cx="2766014" cy="1884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BO" sz="1100" i="0">
                  <a:latin typeface="Cambria Math" panose="02040503050406030204" pitchFamily="18" charset="0"/>
                </a:rPr>
                <a:t>√</a:t>
              </a:r>
              <a:r>
                <a:rPr lang="en-US" sz="1100" b="0" i="0">
                  <a:latin typeface="Cambria Math" panose="02040503050406030204" pitchFamily="18" charset="0"/>
                </a:rPr>
                <a:t>(</a:t>
              </a:r>
              <a:r>
                <a:rPr lang="es-BO" sz="1100" i="0">
                  <a:latin typeface="Cambria Math" panose="02040503050406030204" pitchFamily="18" charset="0"/>
                </a:rPr>
                <a:t>3𝑥</a:t>
              </a:r>
              <a:r>
                <a:rPr lang="en-US" sz="1100" b="0" i="0">
                  <a:latin typeface="Cambria Math" panose="02040503050406030204" pitchFamily="18" charset="0"/>
                </a:rPr>
                <a:t>^</a:t>
              </a:r>
              <a:r>
                <a:rPr lang="es-BO" sz="1100" i="0">
                  <a:latin typeface="Cambria Math" panose="02040503050406030204" pitchFamily="18" charset="0"/>
                </a:rPr>
                <a:t>1.25</a:t>
              </a:r>
              <a:r>
                <a:rPr lang="en-US" sz="1100" b="0" i="0">
                  <a:latin typeface="Cambria Math" panose="02040503050406030204" pitchFamily="18" charset="0"/>
                </a:rPr>
                <a:t>)</a:t>
              </a:r>
              <a:r>
                <a:rPr lang="es-BO" sz="1100" i="0">
                  <a:latin typeface="Cambria Math" panose="02040503050406030204" pitchFamily="18" charset="0"/>
                </a:rPr>
                <a:t>+2𝑒</a:t>
              </a:r>
              <a:r>
                <a:rPr lang="en-US" sz="1100" b="0" i="0">
                  <a:latin typeface="Cambria Math" panose="02040503050406030204" pitchFamily="18" charset="0"/>
                </a:rPr>
                <a:t>^(</a:t>
              </a:r>
              <a:r>
                <a:rPr lang="es-BO" sz="1100" i="0">
                  <a:latin typeface="Cambria Math" panose="02040503050406030204" pitchFamily="18" charset="0"/>
                </a:rPr>
                <a:t>−0.5𝑥</a:t>
              </a:r>
              <a:r>
                <a:rPr lang="en-US" sz="1100" b="0" i="0">
                  <a:latin typeface="Cambria Math" panose="02040503050406030204" pitchFamily="18" charset="0"/>
                </a:rPr>
                <a:t>)</a:t>
              </a:r>
              <a:r>
                <a:rPr lang="es-BO" sz="1100" i="0">
                  <a:latin typeface="Cambria Math" panose="02040503050406030204" pitchFamily="18" charset="0"/>
                </a:rPr>
                <a:t>−6𝑠𝑒𝑛(2𝑥)−𝜋</a:t>
              </a:r>
              <a:r>
                <a:rPr lang="en-US" sz="1100" b="0" i="0">
                  <a:latin typeface="Cambria Math" panose="02040503050406030204" pitchFamily="18" charset="0"/>
                </a:rPr>
                <a:t>/</a:t>
              </a:r>
              <a:r>
                <a:rPr lang="es-BO" sz="1100" i="0">
                  <a:latin typeface="Cambria Math" panose="02040503050406030204" pitchFamily="18" charset="0"/>
                </a:rPr>
                <a:t>3</a:t>
              </a:r>
              <a:endParaRPr lang="es-BO" sz="1100"/>
            </a:p>
          </xdr:txBody>
        </xdr:sp>
      </mc:Fallback>
    </mc:AlternateContent>
    <xdr:clientData/>
  </xdr:oneCellAnchor>
  <xdr:twoCellAnchor>
    <xdr:from>
      <xdr:col>2</xdr:col>
      <xdr:colOff>752475</xdr:colOff>
      <xdr:row>5</xdr:row>
      <xdr:rowOff>100012</xdr:rowOff>
    </xdr:from>
    <xdr:to>
      <xdr:col>8</xdr:col>
      <xdr:colOff>752475</xdr:colOff>
      <xdr:row>19</xdr:row>
      <xdr:rowOff>23812</xdr:rowOff>
    </xdr:to>
    <xdr:graphicFrame macro="">
      <xdr:nvGraphicFramePr>
        <xdr:cNvPr id="3" name="Gráfico 3">
          <a:extLst>
            <a:ext uri="{FF2B5EF4-FFF2-40B4-BE49-F238E27FC236}">
              <a16:creationId xmlns:a16="http://schemas.microsoft.com/office/drawing/2014/main" id="{1CA80973-F432-48D0-98C5-C23F05C38D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0.49592</cdr:x>
      <cdr:y>0.66229</cdr:y>
    </cdr:from>
    <cdr:to>
      <cdr:x>0.50763</cdr:x>
      <cdr:y>0.67972</cdr:y>
    </cdr:to>
    <cdr:sp macro="" textlink="">
      <cdr:nvSpPr>
        <cdr:cNvPr id="5" name="Elipse 4">
          <a:extLst xmlns:a="http://schemas.openxmlformats.org/drawingml/2006/main">
            <a:ext uri="{FF2B5EF4-FFF2-40B4-BE49-F238E27FC236}">
              <a16:creationId xmlns:a16="http://schemas.microsoft.com/office/drawing/2014/main" id="{2707BA9A-34D4-C072-5A8B-A3487C97C427}"/>
            </a:ext>
          </a:extLst>
        </cdr:cNvPr>
        <cdr:cNvSpPr/>
      </cdr:nvSpPr>
      <cdr:spPr>
        <a:xfrm xmlns:a="http://schemas.openxmlformats.org/drawingml/2006/main">
          <a:off x="2267367" y="1656975"/>
          <a:ext cx="53538" cy="43608"/>
        </a:xfrm>
        <a:prstGeom xmlns:a="http://schemas.openxmlformats.org/drawingml/2006/main" prst="ellipse">
          <a:avLst/>
        </a:prstGeom>
        <a:solidFill xmlns:a="http://schemas.openxmlformats.org/drawingml/2006/main">
          <a:srgbClr val="FFFF00"/>
        </a:solidFill>
        <a:ln xmlns:a="http://schemas.openxmlformats.org/drawingml/2006/main">
          <a:solidFill>
            <a:sysClr val="windowText" lastClr="00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BO"/>
        </a:p>
      </cdr:txBody>
    </cdr:sp>
  </cdr:relSizeAnchor>
  <cdr:relSizeAnchor xmlns:cdr="http://schemas.openxmlformats.org/drawingml/2006/chartDrawing">
    <cdr:from>
      <cdr:x>0.19436</cdr:x>
      <cdr:y>0.82491</cdr:y>
    </cdr:from>
    <cdr:to>
      <cdr:x>0.4066</cdr:x>
      <cdr:y>0.90766</cdr:y>
    </cdr:to>
    <cdr:sp macro="" textlink="">
      <cdr:nvSpPr>
        <cdr:cNvPr id="6" name="CuadroTexto 5">
          <a:extLst xmlns:a="http://schemas.openxmlformats.org/drawingml/2006/main">
            <a:ext uri="{FF2B5EF4-FFF2-40B4-BE49-F238E27FC236}">
              <a16:creationId xmlns:a16="http://schemas.microsoft.com/office/drawing/2014/main" id="{38241785-6A95-CA7F-BF98-F78ACC9D0A41}"/>
            </a:ext>
          </a:extLst>
        </cdr:cNvPr>
        <cdr:cNvSpPr txBox="1"/>
      </cdr:nvSpPr>
      <cdr:spPr>
        <a:xfrm xmlns:a="http://schemas.openxmlformats.org/drawingml/2006/main">
          <a:off x="888609" y="2063838"/>
          <a:ext cx="970361" cy="207032"/>
        </a:xfrm>
        <a:prstGeom xmlns:a="http://schemas.openxmlformats.org/drawingml/2006/main" prst="rect">
          <a:avLst/>
        </a:prstGeom>
        <a:solidFill xmlns:a="http://schemas.openxmlformats.org/drawingml/2006/main">
          <a:srgbClr val="FF0000">
            <a:alpha val="34000"/>
          </a:srgbClr>
        </a:solidFill>
        <a:ln xmlns:a="http://schemas.openxmlformats.org/drawingml/2006/main">
          <a:noFill/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s-BO" sz="1100">
              <a:solidFill>
                <a:srgbClr val="FF0000"/>
              </a:solidFill>
            </a:rPr>
            <a:t>raíz calculada</a:t>
          </a:r>
        </a:p>
      </cdr:txBody>
    </cdr:sp>
  </cdr:relSizeAnchor>
  <cdr:relSizeAnchor xmlns:cdr="http://schemas.openxmlformats.org/drawingml/2006/chartDrawing">
    <cdr:from>
      <cdr:x>0.43533</cdr:x>
      <cdr:y>0.69061</cdr:y>
    </cdr:from>
    <cdr:to>
      <cdr:x>0.49262</cdr:x>
      <cdr:y>0.8082</cdr:y>
    </cdr:to>
    <cdr:cxnSp macro="">
      <cdr:nvCxnSpPr>
        <cdr:cNvPr id="8" name="Conector recto de flecha 7">
          <a:extLst xmlns:a="http://schemas.openxmlformats.org/drawingml/2006/main">
            <a:ext uri="{FF2B5EF4-FFF2-40B4-BE49-F238E27FC236}">
              <a16:creationId xmlns:a16="http://schemas.microsoft.com/office/drawing/2014/main" id="{40CEA43F-0CD0-C354-4CD1-B03D6530F6A2}"/>
            </a:ext>
          </a:extLst>
        </cdr:cNvPr>
        <cdr:cNvCxnSpPr/>
      </cdr:nvCxnSpPr>
      <cdr:spPr>
        <a:xfrm xmlns:a="http://schemas.openxmlformats.org/drawingml/2006/main" flipV="1">
          <a:off x="1990334" y="1727848"/>
          <a:ext cx="261930" cy="294198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rgbClr val="FF0000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304800</xdr:colOff>
      <xdr:row>0</xdr:row>
      <xdr:rowOff>266700</xdr:rowOff>
    </xdr:from>
    <xdr:to>
      <xdr:col>15</xdr:col>
      <xdr:colOff>304800</xdr:colOff>
      <xdr:row>13</xdr:row>
      <xdr:rowOff>180975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D31ED1F-406C-42BC-9B5B-6123798097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304800</xdr:colOff>
      <xdr:row>15</xdr:row>
      <xdr:rowOff>0</xdr:rowOff>
    </xdr:from>
    <xdr:to>
      <xdr:col>15</xdr:col>
      <xdr:colOff>304800</xdr:colOff>
      <xdr:row>29</xdr:row>
      <xdr:rowOff>76200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3A0EB59-15CF-4159-B2EF-2C24181AD5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304800</xdr:colOff>
      <xdr:row>0</xdr:row>
      <xdr:rowOff>266700</xdr:rowOff>
    </xdr:from>
    <xdr:to>
      <xdr:col>15</xdr:col>
      <xdr:colOff>304800</xdr:colOff>
      <xdr:row>13</xdr:row>
      <xdr:rowOff>180975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BE611BC9-055A-4D84-A8FD-BB2956435C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304800</xdr:colOff>
      <xdr:row>15</xdr:row>
      <xdr:rowOff>0</xdr:rowOff>
    </xdr:from>
    <xdr:to>
      <xdr:col>15</xdr:col>
      <xdr:colOff>304800</xdr:colOff>
      <xdr:row>29</xdr:row>
      <xdr:rowOff>76200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62513347-A559-4BB3-AE9F-F24D89BF61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0</xdr:col>
      <xdr:colOff>723900</xdr:colOff>
      <xdr:row>2</xdr:row>
      <xdr:rowOff>85725</xdr:rowOff>
    </xdr:from>
    <xdr:ext cx="2766014" cy="18845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1F27240A-809F-49F0-9BA4-AC115C401408}"/>
                </a:ext>
              </a:extLst>
            </xdr:cNvPr>
            <xdr:cNvSpPr txBox="1"/>
          </xdr:nvSpPr>
          <xdr:spPr>
            <a:xfrm>
              <a:off x="723900" y="704850"/>
              <a:ext cx="2766014" cy="1884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BO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√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r>
                      <a:rPr lang="es-BO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3</m:t>
                    </m:r>
                    <m:r>
                      <a:rPr lang="es-BO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𝑥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^</m:t>
                    </m:r>
                    <m:r>
                      <a:rPr lang="es-BO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1.25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</m:t>
                    </m:r>
                    <m:r>
                      <a:rPr lang="es-BO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+2</m:t>
                    </m:r>
                    <m:r>
                      <a:rPr lang="es-BO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𝑒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^(</m:t>
                    </m:r>
                    <m:r>
                      <a:rPr lang="es-BO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−0.5</m:t>
                    </m:r>
                    <m:r>
                      <a:rPr lang="es-BO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𝑥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</m:t>
                    </m:r>
                    <m:r>
                      <a:rPr lang="es-BO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−6</m:t>
                    </m:r>
                    <m:r>
                      <a:rPr lang="es-BO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𝑠𝑒𝑛</m:t>
                    </m:r>
                    <m:r>
                      <a:rPr lang="es-BO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(2</m:t>
                    </m:r>
                    <m:r>
                      <a:rPr lang="es-BO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𝑥</m:t>
                    </m:r>
                    <m:r>
                      <a:rPr lang="es-BO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)−</m:t>
                    </m:r>
                    <m:r>
                      <a:rPr lang="es-BO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𝜋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/</m:t>
                    </m:r>
                    <m:r>
                      <a:rPr lang="es-BO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3</m:t>
                    </m:r>
                  </m:oMath>
                </m:oMathPara>
              </a14:m>
              <a:endParaRPr lang="en-US">
                <a:effectLst/>
              </a:endParaRPr>
            </a:p>
          </xdr:txBody>
        </xdr:sp>
      </mc:Choice>
      <mc:Fallback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1F27240A-809F-49F0-9BA4-AC115C401408}"/>
                </a:ext>
              </a:extLst>
            </xdr:cNvPr>
            <xdr:cNvSpPr txBox="1"/>
          </xdr:nvSpPr>
          <xdr:spPr>
            <a:xfrm>
              <a:off x="723900" y="704850"/>
              <a:ext cx="2766014" cy="1884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BO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s-BO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3𝑥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</a:t>
              </a:r>
              <a:r>
                <a:rPr lang="es-BO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1.25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s-BO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+2𝑒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^(</a:t>
              </a:r>
              <a:r>
                <a:rPr lang="es-BO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−0.5𝑥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s-BO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−6𝑠𝑒𝑛(2𝑥)−𝜋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</a:t>
              </a:r>
              <a:r>
                <a:rPr lang="es-BO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</a:t>
              </a:r>
              <a:endParaRPr lang="en-US">
                <a:effectLst/>
              </a:endParaRPr>
            </a:p>
          </xdr:txBody>
        </xdr:sp>
      </mc:Fallback>
    </mc:AlternateContent>
    <xdr:clientData/>
  </xdr:oneCellAnchor>
</xdr:wsDr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0.39444</cdr:x>
      <cdr:y>0.49074</cdr:y>
    </cdr:from>
    <cdr:to>
      <cdr:x>0.94861</cdr:x>
      <cdr:y>0.71991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2" name="CuadroTexto 1">
              <a:extLst xmlns:a="http://schemas.openxmlformats.org/drawingml/2006/main">
                <a:ext uri="{FF2B5EF4-FFF2-40B4-BE49-F238E27FC236}">
                  <a16:creationId xmlns:a16="http://schemas.microsoft.com/office/drawing/2014/main" id="{4E7BE3AC-F0AC-570A-AB62-80A7E81BC510}"/>
                </a:ext>
              </a:extLst>
            </cdr:cNvPr>
            <cdr:cNvSpPr txBox="1"/>
          </cdr:nvSpPr>
          <cdr:spPr>
            <a:xfrm xmlns:a="http://schemas.openxmlformats.org/drawingml/2006/main">
              <a:off x="1803380" y="1346210"/>
              <a:ext cx="2533665" cy="628659"/>
            </a:xfrm>
            <a:prstGeom xmlns:a="http://schemas.openxmlformats.org/drawingml/2006/main" prst="rect">
              <a:avLst/>
            </a:prstGeom>
            <a:gradFill xmlns:a="http://schemas.openxmlformats.org/drawingml/2006/main" flip="none" rotWithShape="1">
              <a:gsLst>
                <a:gs pos="0">
                  <a:srgbClr val="7030A0">
                    <a:alpha val="0"/>
                  </a:srgbClr>
                </a:gs>
                <a:gs pos="35000">
                  <a:srgbClr val="7030A0">
                    <a:alpha val="35000"/>
                  </a:srgbClr>
                </a:gs>
                <a:gs pos="100000">
                  <a:srgbClr val="7030A0">
                    <a:alpha val="77000"/>
                  </a:srgbClr>
                </a:gs>
              </a:gsLst>
              <a:path path="circle">
                <a:fillToRect l="50000" t="-80000" r="50000" b="180000"/>
              </a:path>
              <a:tileRect/>
            </a:gradFill>
            <a:ln xmlns:a="http://schemas.openxmlformats.org/drawingml/2006/main" w="31750">
              <a:solidFill>
                <a:srgbClr val="7030A0"/>
              </a:solidFill>
            </a:ln>
          </cdr:spPr>
          <cdr:txBody>
            <a:bodyPr xmlns:a="http://schemas.openxmlformats.org/drawingml/2006/main" wrap="square" rtlCol="0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BO" sz="1100">
                  <a:solidFill>
                    <a:schemeClr val="bg2">
                      <a:lumMod val="10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La solución aproximada converge al valor 2.377 </a:t>
              </a:r>
              <a:r>
                <a:rPr lang="es-BO" sz="1100" baseline="0">
                  <a:solidFill>
                    <a:schemeClr val="bg2">
                      <a:lumMod val="10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en 6 iteraciones con un error </a:t>
              </a:r>
              <a14:m>
                <m:oMath xmlns:m="http://schemas.openxmlformats.org/officeDocument/2006/math">
                  <m:sSub>
                    <m:sSubPr>
                      <m:ctrlPr>
                        <a:rPr lang="el-GR" sz="1100" i="1" u="none" baseline="0">
                          <a:solidFill>
                            <a:schemeClr val="bg2">
                              <a:lumMod val="10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l-GR" sz="1100" i="1" u="none" baseline="0">
                          <a:solidFill>
                            <a:schemeClr val="bg2">
                              <a:lumMod val="10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𝜀</m:t>
                      </m:r>
                    </m:e>
                    <m:sub>
                      <m:r>
                        <a:rPr lang="el-GR" sz="1100" i="1" u="none" baseline="0">
                          <a:solidFill>
                            <a:schemeClr val="bg2">
                              <a:lumMod val="10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𝑎</m:t>
                      </m:r>
                    </m:sub>
                  </m:sSub>
                  <m:r>
                    <a:rPr lang="el-GR" sz="1100" i="1" u="none" baseline="0">
                      <a:solidFill>
                        <a:schemeClr val="bg2">
                          <a:lumMod val="10000"/>
                        </a:schemeClr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>
                    <a:rPr lang="es-BO" sz="1100" b="0" i="1" u="none" baseline="0">
                      <a:solidFill>
                        <a:schemeClr val="bg2">
                          <a:lumMod val="10000"/>
                        </a:schemeClr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0.00%</m:t>
                  </m:r>
                </m:oMath>
              </a14:m>
              <a:endParaRPr lang="es-BO" u="none">
                <a:solidFill>
                  <a:schemeClr val="bg2">
                    <a:lumMod val="10000"/>
                  </a:schemeClr>
                </a:solidFill>
                <a:effectLst/>
              </a:endParaRPr>
            </a:p>
            <a:p xmlns:a="http://schemas.openxmlformats.org/drawingml/2006/main">
              <a:endParaRPr lang="es-BO" sz="1100"/>
            </a:p>
          </cdr:txBody>
        </cdr:sp>
      </mc:Choice>
      <mc:Fallback xmlns="">
        <cdr:sp macro="" textlink="">
          <cdr:nvSpPr>
            <cdr:cNvPr id="2" name="CuadroTexto 1">
              <a:extLst xmlns:a="http://schemas.openxmlformats.org/drawingml/2006/main">
                <a:ext uri="{FF2B5EF4-FFF2-40B4-BE49-F238E27FC236}">
                  <a16:creationId xmlns:a16="http://schemas.microsoft.com/office/drawing/2014/main" id="{4E7BE3AC-F0AC-570A-AB62-80A7E81BC510}"/>
                </a:ext>
              </a:extLst>
            </cdr:cNvPr>
            <cdr:cNvSpPr txBox="1"/>
          </cdr:nvSpPr>
          <cdr:spPr>
            <a:xfrm xmlns:a="http://schemas.openxmlformats.org/drawingml/2006/main">
              <a:off x="1803380" y="1346210"/>
              <a:ext cx="2533665" cy="628659"/>
            </a:xfrm>
            <a:prstGeom xmlns:a="http://schemas.openxmlformats.org/drawingml/2006/main" prst="rect">
              <a:avLst/>
            </a:prstGeom>
            <a:gradFill xmlns:a="http://schemas.openxmlformats.org/drawingml/2006/main" flip="none" rotWithShape="1">
              <a:gsLst>
                <a:gs pos="0">
                  <a:srgbClr val="7030A0">
                    <a:alpha val="0"/>
                  </a:srgbClr>
                </a:gs>
                <a:gs pos="35000">
                  <a:srgbClr val="7030A0">
                    <a:alpha val="35000"/>
                  </a:srgbClr>
                </a:gs>
                <a:gs pos="100000">
                  <a:srgbClr val="7030A0">
                    <a:alpha val="77000"/>
                  </a:srgbClr>
                </a:gs>
              </a:gsLst>
              <a:path path="circle">
                <a:fillToRect l="50000" t="-80000" r="50000" b="180000"/>
              </a:path>
              <a:tileRect/>
            </a:gradFill>
            <a:ln xmlns:a="http://schemas.openxmlformats.org/drawingml/2006/main" w="31750">
              <a:solidFill>
                <a:srgbClr val="7030A0"/>
              </a:solidFill>
            </a:ln>
          </cdr:spPr>
          <cdr:txBody>
            <a:bodyPr xmlns:a="http://schemas.openxmlformats.org/drawingml/2006/main" wrap="square" rtlCol="0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BO" sz="1100">
                  <a:solidFill>
                    <a:schemeClr val="bg2">
                      <a:lumMod val="10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La solución aproximada converge al valor 2.377 </a:t>
              </a:r>
              <a:r>
                <a:rPr lang="es-BO" sz="1100" baseline="0">
                  <a:solidFill>
                    <a:schemeClr val="bg2">
                      <a:lumMod val="10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en 6 iteraciones con un error </a:t>
              </a:r>
              <a:r>
                <a:rPr lang="el-GR" sz="1100" i="0" u="none" baseline="0">
                  <a:solidFill>
                    <a:schemeClr val="bg2">
                      <a:lumMod val="10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𝜀_𝑎=</a:t>
              </a:r>
              <a:r>
                <a:rPr lang="es-BO" sz="1100" b="0" i="0" u="none" baseline="0">
                  <a:solidFill>
                    <a:schemeClr val="bg2">
                      <a:lumMod val="10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0.00%</a:t>
              </a:r>
              <a:endParaRPr lang="es-BO" u="none">
                <a:solidFill>
                  <a:schemeClr val="bg2">
                    <a:lumMod val="10000"/>
                  </a:schemeClr>
                </a:solidFill>
                <a:effectLst/>
              </a:endParaRPr>
            </a:p>
            <a:p xmlns:a="http://schemas.openxmlformats.org/drawingml/2006/main">
              <a:endParaRPr lang="es-BO" sz="1100"/>
            </a:p>
          </cdr:txBody>
        </cdr:sp>
      </mc:Fallback>
    </mc:AlternateContent>
  </cdr:relSizeAnchor>
  <cdr:relSizeAnchor xmlns:cdr="http://schemas.openxmlformats.org/drawingml/2006/chartDrawing">
    <cdr:from>
      <cdr:x>0.10069</cdr:x>
      <cdr:y>0.45949</cdr:y>
    </cdr:from>
    <cdr:to>
      <cdr:x>0.26319</cdr:x>
      <cdr:y>0.56366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3" name="CuadroTexto 1">
              <a:extLst xmlns:a="http://schemas.openxmlformats.org/drawingml/2006/main">
                <a:ext uri="{FF2B5EF4-FFF2-40B4-BE49-F238E27FC236}">
                  <a16:creationId xmlns:a16="http://schemas.microsoft.com/office/drawing/2014/main" id="{1F540063-67FB-813C-59DE-A7303BC13700}"/>
                </a:ext>
              </a:extLst>
            </cdr:cNvPr>
            <cdr:cNvSpPr txBox="1"/>
          </cdr:nvSpPr>
          <cdr:spPr>
            <a:xfrm xmlns:a="http://schemas.openxmlformats.org/drawingml/2006/main">
              <a:off x="460370" y="1260485"/>
              <a:ext cx="742950" cy="285759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wrap="square" rtlCol="0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14:m>
                <m:oMath xmlns:m="http://schemas.openxmlformats.org/officeDocument/2006/math">
                  <m:sSub>
                    <m:sSubPr>
                      <m:ctrlPr>
                        <a:rPr lang="es-BO" sz="1100" i="1">
                          <a:solidFill>
                            <a:srgbClr val="FF0000"/>
                          </a:solidFill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s-BO" sz="1100" i="1">
                          <a:solidFill>
                            <a:srgbClr val="FF0000"/>
                          </a:solidFill>
                          <a:latin typeface="Cambria Math" panose="02040503050406030204" pitchFamily="18" charset="0"/>
                        </a:rPr>
                        <m:t>𝑥</m:t>
                      </m:r>
                    </m:e>
                    <m:sub>
                      <m:r>
                        <a:rPr lang="en-US" sz="1100" b="0" i="1">
                          <a:solidFill>
                            <a:srgbClr val="FF0000"/>
                          </a:solidFill>
                          <a:latin typeface="Cambria Math" panose="02040503050406030204" pitchFamily="18" charset="0"/>
                        </a:rPr>
                        <m:t>𝑖</m:t>
                      </m:r>
                    </m:sub>
                  </m:sSub>
                </m:oMath>
              </a14:m>
              <a:r>
                <a:rPr lang="es-BO" sz="1100">
                  <a:solidFill>
                    <a:srgbClr val="FF0000"/>
                  </a:solidFill>
                </a:rPr>
                <a:t>=2.377</a:t>
              </a:r>
            </a:p>
            <a:p xmlns:a="http://schemas.openxmlformats.org/drawingml/2006/main">
              <a:endParaRPr lang="es-BO" sz="1100"/>
            </a:p>
          </cdr:txBody>
        </cdr:sp>
      </mc:Choice>
      <mc:Fallback xmlns="">
        <cdr:sp macro="" textlink="">
          <cdr:nvSpPr>
            <cdr:cNvPr id="3" name="CuadroTexto 1">
              <a:extLst xmlns:a="http://schemas.openxmlformats.org/drawingml/2006/main">
                <a:ext uri="{FF2B5EF4-FFF2-40B4-BE49-F238E27FC236}">
                  <a16:creationId xmlns:a16="http://schemas.microsoft.com/office/drawing/2014/main" id="{1F540063-67FB-813C-59DE-A7303BC13700}"/>
                </a:ext>
              </a:extLst>
            </cdr:cNvPr>
            <cdr:cNvSpPr txBox="1"/>
          </cdr:nvSpPr>
          <cdr:spPr>
            <a:xfrm xmlns:a="http://schemas.openxmlformats.org/drawingml/2006/main">
              <a:off x="460370" y="1260485"/>
              <a:ext cx="742950" cy="285759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wrap="square" rtlCol="0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r>
                <a:rPr lang="es-BO" sz="1100" i="0">
                  <a:solidFill>
                    <a:srgbClr val="FF0000"/>
                  </a:solidFill>
                  <a:latin typeface="Cambria Math" panose="02040503050406030204" pitchFamily="18" charset="0"/>
                </a:rPr>
                <a:t>𝑥_</a:t>
              </a:r>
              <a:r>
                <a:rPr lang="en-US" sz="1100" b="0" i="0">
                  <a:solidFill>
                    <a:srgbClr val="FF0000"/>
                  </a:solidFill>
                  <a:latin typeface="Cambria Math" panose="02040503050406030204" pitchFamily="18" charset="0"/>
                </a:rPr>
                <a:t>𝑖</a:t>
              </a:r>
              <a:r>
                <a:rPr lang="es-BO" sz="1100">
                  <a:solidFill>
                    <a:srgbClr val="FF0000"/>
                  </a:solidFill>
                </a:rPr>
                <a:t>=2.377</a:t>
              </a:r>
            </a:p>
            <a:p xmlns:a="http://schemas.openxmlformats.org/drawingml/2006/main">
              <a:endParaRPr lang="es-BO" sz="1100"/>
            </a:p>
          </cdr:txBody>
        </cdr:sp>
      </mc:Fallback>
    </mc:AlternateContent>
  </cdr:relSizeAnchor>
  <cdr:relSizeAnchor xmlns:cdr="http://schemas.openxmlformats.org/drawingml/2006/chartDrawing">
    <cdr:from>
      <cdr:x>0.09653</cdr:x>
      <cdr:y>0.39005</cdr:y>
    </cdr:from>
    <cdr:to>
      <cdr:x>0.96319</cdr:x>
      <cdr:y>0.39699</cdr:y>
    </cdr:to>
    <cdr:cxnSp macro="">
      <cdr:nvCxnSpPr>
        <cdr:cNvPr id="4" name="Conector recto 3">
          <a:extLst xmlns:a="http://schemas.openxmlformats.org/drawingml/2006/main">
            <a:ext uri="{FF2B5EF4-FFF2-40B4-BE49-F238E27FC236}">
              <a16:creationId xmlns:a16="http://schemas.microsoft.com/office/drawing/2014/main" id="{0D2B3F03-3614-48E9-80E5-FF599146AA23}"/>
            </a:ext>
          </a:extLst>
        </cdr:cNvPr>
        <cdr:cNvCxnSpPr/>
      </cdr:nvCxnSpPr>
      <cdr:spPr>
        <a:xfrm xmlns:a="http://schemas.openxmlformats.org/drawingml/2006/main" flipH="1" flipV="1">
          <a:off x="441325" y="1069975"/>
          <a:ext cx="3962400" cy="19050"/>
        </a:xfrm>
        <a:prstGeom xmlns:a="http://schemas.openxmlformats.org/drawingml/2006/main" prst="line">
          <a:avLst/>
        </a:prstGeom>
        <a:ln xmlns:a="http://schemas.openxmlformats.org/drawingml/2006/main" w="22225" cap="flat" cmpd="sng" algn="ctr">
          <a:solidFill>
            <a:srgbClr val="FF0000"/>
          </a:solidFill>
          <a:prstDash val="dash"/>
          <a:round/>
          <a:headEnd type="none" w="med" len="med"/>
          <a:tailEnd type="none" w="med" len="med"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0.11319</cdr:x>
      <cdr:y>0.78241</cdr:y>
    </cdr:from>
    <cdr:to>
      <cdr:x>0.95903</cdr:x>
      <cdr:y>0.78588</cdr:y>
    </cdr:to>
    <cdr:cxnSp macro="">
      <cdr:nvCxnSpPr>
        <cdr:cNvPr id="2" name="Conector recto 1">
          <a:extLst xmlns:a="http://schemas.openxmlformats.org/drawingml/2006/main">
            <a:ext uri="{FF2B5EF4-FFF2-40B4-BE49-F238E27FC236}">
              <a16:creationId xmlns:a16="http://schemas.microsoft.com/office/drawing/2014/main" id="{F4608214-E24F-ACF2-9834-37B456D34861}"/>
            </a:ext>
          </a:extLst>
        </cdr:cNvPr>
        <cdr:cNvCxnSpPr/>
      </cdr:nvCxnSpPr>
      <cdr:spPr>
        <a:xfrm xmlns:a="http://schemas.openxmlformats.org/drawingml/2006/main" flipH="1" flipV="1">
          <a:off x="517520" y="2146307"/>
          <a:ext cx="3867180" cy="9519"/>
        </a:xfrm>
        <a:prstGeom xmlns:a="http://schemas.openxmlformats.org/drawingml/2006/main" prst="line">
          <a:avLst/>
        </a:prstGeom>
        <a:ln xmlns:a="http://schemas.openxmlformats.org/drawingml/2006/main" w="25400" cap="flat" cmpd="sng" algn="ctr">
          <a:solidFill>
            <a:schemeClr val="accent2"/>
          </a:solidFill>
          <a:prstDash val="dash"/>
          <a:round/>
          <a:headEnd type="none" w="med" len="med"/>
          <a:tailEnd type="none" w="med" len="med"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0.39028</cdr:x>
      <cdr:y>0.66435</cdr:y>
    </cdr:from>
    <cdr:to>
      <cdr:x>0.62986</cdr:x>
      <cdr:y>0.76504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3" name="CuadroTexto 2">
              <a:extLst xmlns:a="http://schemas.openxmlformats.org/drawingml/2006/main">
                <a:ext uri="{FF2B5EF4-FFF2-40B4-BE49-F238E27FC236}">
                  <a16:creationId xmlns:a16="http://schemas.microsoft.com/office/drawing/2014/main" id="{783EF90B-3254-F3D2-AEE9-9A76DDAE06CC}"/>
                </a:ext>
              </a:extLst>
            </cdr:cNvPr>
            <cdr:cNvSpPr txBox="1"/>
          </cdr:nvSpPr>
          <cdr:spPr>
            <a:xfrm xmlns:a="http://schemas.openxmlformats.org/drawingml/2006/main">
              <a:off x="1784375" y="1822448"/>
              <a:ext cx="1095360" cy="276213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wrap="square" rtlCol="0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BO" sz="110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BO" sz="110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  <m:t>𝜀</m:t>
                        </m:r>
                      </m:e>
                      <m:sub>
                        <m:r>
                          <a:rPr lang="es-BO" sz="110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  <m:t>𝑠𝑡𝑑</m:t>
                        </m:r>
                      </m:sub>
                    </m:sSub>
                    <m:r>
                      <a:rPr lang="en-US" sz="1100" b="0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=0.</m:t>
                    </m:r>
                    <m:r>
                      <a:rPr lang="es-BO" sz="1100" b="0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0</m:t>
                    </m:r>
                    <m:r>
                      <a:rPr lang="en-US" sz="1100" b="0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1%</m:t>
                    </m:r>
                  </m:oMath>
                </m:oMathPara>
              </a14:m>
              <a:endParaRPr lang="es-BO" sz="1100"/>
            </a:p>
          </cdr:txBody>
        </cdr:sp>
      </mc:Choice>
      <mc:Fallback xmlns="">
        <cdr:sp macro="" textlink="">
          <cdr:nvSpPr>
            <cdr:cNvPr id="3" name="CuadroTexto 2">
              <a:extLst xmlns:a="http://schemas.openxmlformats.org/drawingml/2006/main">
                <a:ext uri="{FF2B5EF4-FFF2-40B4-BE49-F238E27FC236}">
                  <a16:creationId xmlns:a16="http://schemas.microsoft.com/office/drawing/2014/main" id="{783EF90B-3254-F3D2-AEE9-9A76DDAE06CC}"/>
                </a:ext>
              </a:extLst>
            </cdr:cNvPr>
            <cdr:cNvSpPr txBox="1"/>
          </cdr:nvSpPr>
          <cdr:spPr>
            <a:xfrm xmlns:a="http://schemas.openxmlformats.org/drawingml/2006/main">
              <a:off x="1784375" y="1822448"/>
              <a:ext cx="1095360" cy="276213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wrap="square" rtlCol="0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/>
              <a:r>
                <a:rPr lang="es-BO" sz="1100" i="0">
                  <a:solidFill>
                    <a:srgbClr val="FF0000"/>
                  </a:solidFill>
                  <a:latin typeface="Cambria Math" panose="02040503050406030204" pitchFamily="18" charset="0"/>
                </a:rPr>
                <a:t>𝜀_𝑠𝑡𝑑</a:t>
              </a:r>
              <a:r>
                <a:rPr lang="en-US" sz="1100" b="0" i="0">
                  <a:solidFill>
                    <a:srgbClr val="FF0000"/>
                  </a:solidFill>
                  <a:latin typeface="Cambria Math" panose="02040503050406030204" pitchFamily="18" charset="0"/>
                </a:rPr>
                <a:t>=0.</a:t>
              </a:r>
              <a:r>
                <a:rPr lang="es-BO" sz="1100" b="0" i="0">
                  <a:solidFill>
                    <a:srgbClr val="FF0000"/>
                  </a:solidFill>
                  <a:latin typeface="Cambria Math" panose="02040503050406030204" pitchFamily="18" charset="0"/>
                </a:rPr>
                <a:t>0</a:t>
              </a:r>
              <a:r>
                <a:rPr lang="en-US" sz="1100" b="0" i="0">
                  <a:solidFill>
                    <a:srgbClr val="FF0000"/>
                  </a:solidFill>
                  <a:latin typeface="Cambria Math" panose="02040503050406030204" pitchFamily="18" charset="0"/>
                </a:rPr>
                <a:t>1%</a:t>
              </a:r>
              <a:endParaRPr lang="es-BO" sz="1100"/>
            </a:p>
          </cdr:txBody>
        </cdr:sp>
      </mc:Fallback>
    </mc:AlternateContent>
  </cdr:relSizeAnchor>
  <cdr:relSizeAnchor xmlns:cdr="http://schemas.openxmlformats.org/drawingml/2006/chartDrawing">
    <cdr:from>
      <cdr:x>0.34653</cdr:x>
      <cdr:y>0.23727</cdr:y>
    </cdr:from>
    <cdr:to>
      <cdr:x>0.9007</cdr:x>
      <cdr:y>0.46644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4" name="CuadroTexto 1">
              <a:extLst xmlns:a="http://schemas.openxmlformats.org/drawingml/2006/main">
                <a:ext uri="{FF2B5EF4-FFF2-40B4-BE49-F238E27FC236}">
                  <a16:creationId xmlns:a16="http://schemas.microsoft.com/office/drawing/2014/main" id="{0A3F164B-7BE1-3BB8-B676-4C8B80615662}"/>
                </a:ext>
              </a:extLst>
            </cdr:cNvPr>
            <cdr:cNvSpPr txBox="1"/>
          </cdr:nvSpPr>
          <cdr:spPr>
            <a:xfrm xmlns:a="http://schemas.openxmlformats.org/drawingml/2006/main">
              <a:off x="1584355" y="650875"/>
              <a:ext cx="2533665" cy="628659"/>
            </a:xfrm>
            <a:prstGeom xmlns:a="http://schemas.openxmlformats.org/drawingml/2006/main" prst="rect">
              <a:avLst/>
            </a:prstGeom>
            <a:gradFill xmlns:a="http://schemas.openxmlformats.org/drawingml/2006/main" flip="none" rotWithShape="1">
              <a:gsLst>
                <a:gs pos="0">
                  <a:srgbClr val="7030A0">
                    <a:alpha val="0"/>
                  </a:srgbClr>
                </a:gs>
                <a:gs pos="35000">
                  <a:srgbClr val="7030A0">
                    <a:alpha val="35000"/>
                  </a:srgbClr>
                </a:gs>
                <a:gs pos="100000">
                  <a:srgbClr val="7030A0">
                    <a:alpha val="77000"/>
                  </a:srgbClr>
                </a:gs>
              </a:gsLst>
              <a:path path="circle">
                <a:fillToRect l="50000" t="-80000" r="50000" b="180000"/>
              </a:path>
              <a:tileRect/>
            </a:gradFill>
            <a:ln xmlns:a="http://schemas.openxmlformats.org/drawingml/2006/main" w="31750">
              <a:solidFill>
                <a:srgbClr val="7030A0"/>
              </a:solidFill>
            </a:ln>
          </cdr:spPr>
          <cdr:txBody>
            <a:bodyPr xmlns:a="http://schemas.openxmlformats.org/drawingml/2006/main" wrap="square" rtlCol="0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BO" sz="1100">
                  <a:solidFill>
                    <a:schemeClr val="bg2">
                      <a:lumMod val="10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El error de aproximación de la del</a:t>
              </a:r>
              <a:r>
                <a:rPr lang="es-BO" sz="1100" baseline="0">
                  <a:solidFill>
                    <a:schemeClr val="bg2">
                      <a:lumMod val="10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 valor verdadero </a:t>
              </a:r>
              <a14:m>
                <m:oMath xmlns:m="http://schemas.openxmlformats.org/officeDocument/2006/math">
                  <m:sSub>
                    <m:sSubPr>
                      <m:ctrlPr>
                        <a:rPr lang="el-GR" sz="1100" i="1" baseline="0"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s-BO" sz="1100" b="0" i="1" baseline="0"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𝑥</m:t>
                      </m:r>
                    </m:e>
                    <m:sub>
                      <m:r>
                        <a:rPr lang="en-US" sz="1100" b="0" i="1" baseline="0"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</m:sub>
                  </m:sSub>
                  <m:r>
                    <a:rPr lang="el-GR" sz="1100" i="1" baseline="0"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>
                    <a:rPr lang="en-US" sz="1100" b="0" i="1" baseline="0"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2.377</m:t>
                  </m:r>
                </m:oMath>
              </a14:m>
              <a:r>
                <a:rPr lang="es-BO" sz="1100" baseline="0">
                  <a:solidFill>
                    <a:schemeClr val="bg2">
                      <a:lumMod val="10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 es </a:t>
              </a:r>
              <a14:m>
                <m:oMath xmlns:m="http://schemas.openxmlformats.org/officeDocument/2006/math">
                  <m:sSub>
                    <m:sSubPr>
                      <m:ctrlPr>
                        <a:rPr lang="el-GR" sz="1100" i="1" u="none" baseline="0">
                          <a:solidFill>
                            <a:schemeClr val="bg2">
                              <a:lumMod val="10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l-GR" sz="1100" i="1" u="none" baseline="0">
                          <a:solidFill>
                            <a:schemeClr val="bg2">
                              <a:lumMod val="10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𝜀</m:t>
                      </m:r>
                    </m:e>
                    <m:sub>
                      <m:r>
                        <a:rPr lang="el-GR" sz="1100" i="1" u="none" baseline="0">
                          <a:solidFill>
                            <a:schemeClr val="bg2">
                              <a:lumMod val="10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𝑎</m:t>
                      </m:r>
                    </m:sub>
                  </m:sSub>
                  <m:r>
                    <a:rPr lang="el-GR" sz="1100" i="1" u="none" baseline="0">
                      <a:solidFill>
                        <a:schemeClr val="bg2">
                          <a:lumMod val="10000"/>
                        </a:schemeClr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>
                    <a:rPr lang="es-BO" sz="1100" b="0" i="1" u="none" baseline="0">
                      <a:solidFill>
                        <a:schemeClr val="bg2">
                          <a:lumMod val="10000"/>
                        </a:schemeClr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0.00% </m:t>
                  </m:r>
                </m:oMath>
              </a14:m>
              <a:endParaRPr lang="es-BO" sz="1100" b="0" u="none" baseline="0">
                <a:solidFill>
                  <a:schemeClr val="bg2">
                    <a:lumMod val="10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  <a:p xmlns:a="http://schemas.openxmlformats.org/drawingml/2006/main"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BO" u="none">
                  <a:solidFill>
                    <a:schemeClr val="bg2">
                      <a:lumMod val="10000"/>
                    </a:schemeClr>
                  </a:solidFill>
                  <a:effectLst/>
                </a:rPr>
                <a:t>menor al error estándar.</a:t>
              </a:r>
            </a:p>
            <a:p xmlns:a="http://schemas.openxmlformats.org/drawingml/2006/main">
              <a:endParaRPr lang="es-BO" sz="1100"/>
            </a:p>
          </cdr:txBody>
        </cdr:sp>
      </mc:Choice>
      <mc:Fallback xmlns="">
        <cdr:sp macro="" textlink="">
          <cdr:nvSpPr>
            <cdr:cNvPr id="4" name="CuadroTexto 1">
              <a:extLst xmlns:a="http://schemas.openxmlformats.org/drawingml/2006/main">
                <a:ext uri="{FF2B5EF4-FFF2-40B4-BE49-F238E27FC236}">
                  <a16:creationId xmlns:a16="http://schemas.microsoft.com/office/drawing/2014/main" id="{0A3F164B-7BE1-3BB8-B676-4C8B80615662}"/>
                </a:ext>
              </a:extLst>
            </cdr:cNvPr>
            <cdr:cNvSpPr txBox="1"/>
          </cdr:nvSpPr>
          <cdr:spPr>
            <a:xfrm xmlns:a="http://schemas.openxmlformats.org/drawingml/2006/main">
              <a:off x="1584355" y="650875"/>
              <a:ext cx="2533665" cy="628659"/>
            </a:xfrm>
            <a:prstGeom xmlns:a="http://schemas.openxmlformats.org/drawingml/2006/main" prst="rect">
              <a:avLst/>
            </a:prstGeom>
            <a:gradFill xmlns:a="http://schemas.openxmlformats.org/drawingml/2006/main" flip="none" rotWithShape="1">
              <a:gsLst>
                <a:gs pos="0">
                  <a:srgbClr val="7030A0">
                    <a:alpha val="0"/>
                  </a:srgbClr>
                </a:gs>
                <a:gs pos="35000">
                  <a:srgbClr val="7030A0">
                    <a:alpha val="35000"/>
                  </a:srgbClr>
                </a:gs>
                <a:gs pos="100000">
                  <a:srgbClr val="7030A0">
                    <a:alpha val="77000"/>
                  </a:srgbClr>
                </a:gs>
              </a:gsLst>
              <a:path path="circle">
                <a:fillToRect l="50000" t="-80000" r="50000" b="180000"/>
              </a:path>
              <a:tileRect/>
            </a:gradFill>
            <a:ln xmlns:a="http://schemas.openxmlformats.org/drawingml/2006/main" w="31750">
              <a:solidFill>
                <a:srgbClr val="7030A0"/>
              </a:solidFill>
            </a:ln>
          </cdr:spPr>
          <cdr:txBody>
            <a:bodyPr xmlns:a="http://schemas.openxmlformats.org/drawingml/2006/main" wrap="square" rtlCol="0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BO" sz="1100">
                  <a:solidFill>
                    <a:schemeClr val="bg2">
                      <a:lumMod val="10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El error de aproximación de la del</a:t>
              </a:r>
              <a:r>
                <a:rPr lang="es-BO" sz="1100" baseline="0">
                  <a:solidFill>
                    <a:schemeClr val="bg2">
                      <a:lumMod val="10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 valor verdadero </a:t>
              </a:r>
              <a:r>
                <a:rPr lang="es-BO" sz="1100" b="0" i="0" baseline="0"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</a:t>
              </a:r>
              <a:r>
                <a:rPr lang="el-GR" sz="1100" b="0" i="0" baseline="0"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b="0" i="0" baseline="0"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</a:t>
              </a:r>
              <a:r>
                <a:rPr lang="el-GR" sz="1100" i="0" baseline="0"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100" b="0" i="0" baseline="0"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2.377</a:t>
              </a:r>
              <a:r>
                <a:rPr lang="es-BO" sz="1100" baseline="0">
                  <a:solidFill>
                    <a:schemeClr val="bg2">
                      <a:lumMod val="10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 es </a:t>
              </a:r>
              <a:r>
                <a:rPr lang="el-GR" sz="1100" i="0" u="none" baseline="0">
                  <a:solidFill>
                    <a:schemeClr val="bg2">
                      <a:lumMod val="10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𝜀_𝑎=</a:t>
              </a:r>
              <a:r>
                <a:rPr lang="es-BO" sz="1100" b="0" i="0" u="none" baseline="0">
                  <a:solidFill>
                    <a:schemeClr val="bg2">
                      <a:lumMod val="10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0.00% </a:t>
              </a:r>
              <a:endParaRPr lang="es-BO" sz="1100" b="0" u="none" baseline="0">
                <a:solidFill>
                  <a:schemeClr val="bg2">
                    <a:lumMod val="10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  <a:p xmlns:a="http://schemas.openxmlformats.org/drawingml/2006/main"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BO" u="none">
                  <a:solidFill>
                    <a:schemeClr val="bg2">
                      <a:lumMod val="10000"/>
                    </a:schemeClr>
                  </a:solidFill>
                  <a:effectLst/>
                </a:rPr>
                <a:t>menor al error estándar.</a:t>
              </a:r>
            </a:p>
            <a:p xmlns:a="http://schemas.openxmlformats.org/drawingml/2006/main">
              <a:endParaRPr lang="es-BO" sz="1100"/>
            </a:p>
          </cdr:txBody>
        </cdr:sp>
      </mc:Fallback>
    </mc:AlternateContent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0.60096</cdr:x>
      <cdr:y>0.49617</cdr:y>
    </cdr:from>
    <cdr:to>
      <cdr:x>0.61268</cdr:x>
      <cdr:y>0.5136</cdr:y>
    </cdr:to>
    <cdr:sp macro="" textlink="">
      <cdr:nvSpPr>
        <cdr:cNvPr id="4" name="Elipse 3">
          <a:extLst xmlns:a="http://schemas.openxmlformats.org/drawingml/2006/main">
            <a:ext uri="{FF2B5EF4-FFF2-40B4-BE49-F238E27FC236}">
              <a16:creationId xmlns:a16="http://schemas.microsoft.com/office/drawing/2014/main" id="{2707BA9A-34D4-C072-5A8B-A3487C97C427}"/>
            </a:ext>
          </a:extLst>
        </cdr:cNvPr>
        <cdr:cNvSpPr/>
      </cdr:nvSpPr>
      <cdr:spPr>
        <a:xfrm xmlns:a="http://schemas.openxmlformats.org/drawingml/2006/main">
          <a:off x="2747574" y="1285486"/>
          <a:ext cx="53584" cy="45158"/>
        </a:xfrm>
        <a:prstGeom xmlns:a="http://schemas.openxmlformats.org/drawingml/2006/main" prst="ellipse">
          <a:avLst/>
        </a:prstGeom>
        <a:solidFill xmlns:a="http://schemas.openxmlformats.org/drawingml/2006/main">
          <a:srgbClr val="FFFF00"/>
        </a:solidFill>
        <a:ln xmlns:a="http://schemas.openxmlformats.org/drawingml/2006/main">
          <a:solidFill>
            <a:sysClr val="windowText" lastClr="00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BO"/>
        </a:p>
      </cdr:txBody>
    </cdr:sp>
  </cdr:relSizeAnchor>
  <cdr:relSizeAnchor xmlns:cdr="http://schemas.openxmlformats.org/drawingml/2006/chartDrawing">
    <cdr:from>
      <cdr:x>0.74297</cdr:x>
      <cdr:y>0.6777</cdr:y>
    </cdr:from>
    <cdr:to>
      <cdr:x>0.95521</cdr:x>
      <cdr:y>0.84743</cdr:y>
    </cdr:to>
    <cdr:sp macro="" textlink="">
      <cdr:nvSpPr>
        <cdr:cNvPr id="6" name="CuadroTexto 5">
          <a:extLst xmlns:a="http://schemas.openxmlformats.org/drawingml/2006/main">
            <a:ext uri="{FF2B5EF4-FFF2-40B4-BE49-F238E27FC236}">
              <a16:creationId xmlns:a16="http://schemas.microsoft.com/office/drawing/2014/main" id="{38241785-6A95-CA7F-BF98-F78ACC9D0A41}"/>
            </a:ext>
          </a:extLst>
        </cdr:cNvPr>
        <cdr:cNvSpPr txBox="1"/>
      </cdr:nvSpPr>
      <cdr:spPr>
        <a:xfrm xmlns:a="http://schemas.openxmlformats.org/drawingml/2006/main">
          <a:off x="3396859" y="1755786"/>
          <a:ext cx="970361" cy="439728"/>
        </a:xfrm>
        <a:prstGeom xmlns:a="http://schemas.openxmlformats.org/drawingml/2006/main" prst="rect">
          <a:avLst/>
        </a:prstGeom>
        <a:solidFill xmlns:a="http://schemas.openxmlformats.org/drawingml/2006/main">
          <a:srgbClr val="FF0000">
            <a:alpha val="34000"/>
          </a:srgbClr>
        </a:solidFill>
        <a:ln xmlns:a="http://schemas.openxmlformats.org/drawingml/2006/main">
          <a:noFill/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s-BO" sz="1100">
              <a:solidFill>
                <a:srgbClr val="FF0000"/>
              </a:solidFill>
            </a:rPr>
            <a:t>raíz a</a:t>
          </a:r>
          <a:r>
            <a:rPr lang="es-BO" sz="1100" baseline="0">
              <a:solidFill>
                <a:srgbClr val="FF0000"/>
              </a:solidFill>
            </a:rPr>
            <a:t> calcular</a:t>
          </a:r>
        </a:p>
        <a:p xmlns:a="http://schemas.openxmlformats.org/drawingml/2006/main">
          <a:r>
            <a:rPr lang="es-BO" sz="1100">
              <a:solidFill>
                <a:srgbClr val="FF0000"/>
              </a:solidFill>
            </a:rPr>
            <a:t>      1&lt;x&lt;2</a:t>
          </a:r>
        </a:p>
      </cdr:txBody>
    </cdr:sp>
  </cdr:relSizeAnchor>
  <cdr:relSizeAnchor xmlns:cdr="http://schemas.openxmlformats.org/drawingml/2006/chartDrawing">
    <cdr:from>
      <cdr:x>0.63542</cdr:x>
      <cdr:y>0.55699</cdr:y>
    </cdr:from>
    <cdr:to>
      <cdr:x>0.83672</cdr:x>
      <cdr:y>0.65592</cdr:y>
    </cdr:to>
    <cdr:cxnSp macro="">
      <cdr:nvCxnSpPr>
        <cdr:cNvPr id="8" name="Conector recto de flecha 7">
          <a:extLst xmlns:a="http://schemas.openxmlformats.org/drawingml/2006/main">
            <a:ext uri="{FF2B5EF4-FFF2-40B4-BE49-F238E27FC236}">
              <a16:creationId xmlns:a16="http://schemas.microsoft.com/office/drawing/2014/main" id="{40CEA43F-0CD0-C354-4CD1-B03D6530F6A2}"/>
            </a:ext>
          </a:extLst>
        </cdr:cNvPr>
        <cdr:cNvCxnSpPr/>
      </cdr:nvCxnSpPr>
      <cdr:spPr>
        <a:xfrm xmlns:a="http://schemas.openxmlformats.org/drawingml/2006/main" flipH="1" flipV="1">
          <a:off x="2905125" y="1443038"/>
          <a:ext cx="920359" cy="256320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rgbClr val="FF0000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0.35278</cdr:x>
      <cdr:y>0.43089</cdr:y>
    </cdr:from>
    <cdr:to>
      <cdr:x>0.90695</cdr:x>
      <cdr:y>0.66006</cdr:y>
    </cdr:to>
    <mc:AlternateContent xmlns:mc="http://schemas.openxmlformats.org/markup-compatibility/2006">
      <mc:Choice xmlns:a14="http://schemas.microsoft.com/office/drawing/2010/main" Requires="a14">
        <cdr:sp macro="" textlink="">
          <cdr:nvSpPr>
            <cdr:cNvPr id="2" name="CuadroTexto 1">
              <a:extLst xmlns:a="http://schemas.openxmlformats.org/drawingml/2006/main">
                <a:ext uri="{FF2B5EF4-FFF2-40B4-BE49-F238E27FC236}">
                  <a16:creationId xmlns:a16="http://schemas.microsoft.com/office/drawing/2014/main" id="{4E7BE3AC-F0AC-570A-AB62-80A7E81BC510}"/>
                </a:ext>
              </a:extLst>
            </cdr:cNvPr>
            <cdr:cNvSpPr txBox="1"/>
          </cdr:nvSpPr>
          <cdr:spPr>
            <a:xfrm xmlns:a="http://schemas.openxmlformats.org/drawingml/2006/main">
              <a:off x="1612895" y="1165588"/>
              <a:ext cx="2533665" cy="619927"/>
            </a:xfrm>
            <a:prstGeom xmlns:a="http://schemas.openxmlformats.org/drawingml/2006/main" prst="rect">
              <a:avLst/>
            </a:prstGeom>
            <a:gradFill xmlns:a="http://schemas.openxmlformats.org/drawingml/2006/main" flip="none" rotWithShape="1">
              <a:gsLst>
                <a:gs pos="0">
                  <a:srgbClr val="7030A0">
                    <a:alpha val="0"/>
                  </a:srgbClr>
                </a:gs>
                <a:gs pos="35000">
                  <a:srgbClr val="7030A0">
                    <a:alpha val="35000"/>
                  </a:srgbClr>
                </a:gs>
                <a:gs pos="100000">
                  <a:srgbClr val="7030A0">
                    <a:alpha val="77000"/>
                  </a:srgbClr>
                </a:gs>
              </a:gsLst>
              <a:path path="circle">
                <a:fillToRect l="50000" t="-80000" r="50000" b="180000"/>
              </a:path>
              <a:tileRect/>
            </a:gradFill>
            <a:ln xmlns:a="http://schemas.openxmlformats.org/drawingml/2006/main" w="31750">
              <a:solidFill>
                <a:srgbClr val="7030A0"/>
              </a:solidFill>
            </a:ln>
          </cdr:spPr>
          <cdr:txBody>
            <a:bodyPr xmlns:a="http://schemas.openxmlformats.org/drawingml/2006/main" wrap="square" rtlCol="0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BO" sz="1100">
                  <a:solidFill>
                    <a:schemeClr val="bg2">
                      <a:lumMod val="10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La solución aproximada converge al valor 7.356 </a:t>
              </a:r>
              <a:r>
                <a:rPr lang="es-BO" sz="1100" baseline="0">
                  <a:solidFill>
                    <a:schemeClr val="bg2">
                      <a:lumMod val="10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en 20 iteraciones con un error </a:t>
              </a:r>
              <a14:m>
                <m:oMath xmlns:m="http://schemas.openxmlformats.org/officeDocument/2006/math">
                  <m:sSub>
                    <m:sSubPr>
                      <m:ctrlPr>
                        <a:rPr lang="el-GR" sz="1100" i="1" u="none" baseline="0">
                          <a:solidFill>
                            <a:schemeClr val="bg2">
                              <a:lumMod val="10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l-GR" sz="1100" i="1" u="none" baseline="0">
                          <a:solidFill>
                            <a:schemeClr val="bg2">
                              <a:lumMod val="10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𝜀</m:t>
                      </m:r>
                    </m:e>
                    <m:sub>
                      <m:r>
                        <a:rPr lang="el-GR" sz="1100" i="1" u="none" baseline="0">
                          <a:solidFill>
                            <a:schemeClr val="bg2">
                              <a:lumMod val="10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𝑎</m:t>
                      </m:r>
                    </m:sub>
                  </m:sSub>
                  <m:r>
                    <a:rPr lang="el-GR" sz="1100" i="1" u="none" baseline="0">
                      <a:solidFill>
                        <a:schemeClr val="bg2">
                          <a:lumMod val="10000"/>
                        </a:schemeClr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>
                    <a:rPr lang="es-BO" sz="1100" b="0" i="1" u="none" baseline="0">
                      <a:solidFill>
                        <a:schemeClr val="bg2">
                          <a:lumMod val="10000"/>
                        </a:schemeClr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0.00%</m:t>
                  </m:r>
                </m:oMath>
              </a14:m>
              <a:endParaRPr lang="es-BO" u="none">
                <a:solidFill>
                  <a:schemeClr val="bg2">
                    <a:lumMod val="10000"/>
                  </a:schemeClr>
                </a:solidFill>
                <a:effectLst/>
              </a:endParaRPr>
            </a:p>
            <a:p xmlns:a="http://schemas.openxmlformats.org/drawingml/2006/main">
              <a:endParaRPr lang="es-BO" sz="1100"/>
            </a:p>
          </cdr:txBody>
        </cdr:sp>
      </mc:Choice>
      <mc:Fallback>
        <cdr:sp macro="" textlink="">
          <cdr:nvSpPr>
            <cdr:cNvPr id="2" name="CuadroTexto 1">
              <a:extLst xmlns:a="http://schemas.openxmlformats.org/drawingml/2006/main">
                <a:ext uri="{FF2B5EF4-FFF2-40B4-BE49-F238E27FC236}">
                  <a16:creationId xmlns:a16="http://schemas.microsoft.com/office/drawing/2014/main" id="{4E7BE3AC-F0AC-570A-AB62-80A7E81BC510}"/>
                </a:ext>
              </a:extLst>
            </cdr:cNvPr>
            <cdr:cNvSpPr txBox="1"/>
          </cdr:nvSpPr>
          <cdr:spPr>
            <a:xfrm xmlns:a="http://schemas.openxmlformats.org/drawingml/2006/main">
              <a:off x="1612895" y="1165588"/>
              <a:ext cx="2533665" cy="619927"/>
            </a:xfrm>
            <a:prstGeom xmlns:a="http://schemas.openxmlformats.org/drawingml/2006/main" prst="rect">
              <a:avLst/>
            </a:prstGeom>
            <a:gradFill xmlns:a="http://schemas.openxmlformats.org/drawingml/2006/main" flip="none" rotWithShape="1">
              <a:gsLst>
                <a:gs pos="0">
                  <a:srgbClr val="7030A0">
                    <a:alpha val="0"/>
                  </a:srgbClr>
                </a:gs>
                <a:gs pos="35000">
                  <a:srgbClr val="7030A0">
                    <a:alpha val="35000"/>
                  </a:srgbClr>
                </a:gs>
                <a:gs pos="100000">
                  <a:srgbClr val="7030A0">
                    <a:alpha val="77000"/>
                  </a:srgbClr>
                </a:gs>
              </a:gsLst>
              <a:path path="circle">
                <a:fillToRect l="50000" t="-80000" r="50000" b="180000"/>
              </a:path>
              <a:tileRect/>
            </a:gradFill>
            <a:ln xmlns:a="http://schemas.openxmlformats.org/drawingml/2006/main" w="31750">
              <a:solidFill>
                <a:srgbClr val="7030A0"/>
              </a:solidFill>
            </a:ln>
          </cdr:spPr>
          <cdr:txBody>
            <a:bodyPr xmlns:a="http://schemas.openxmlformats.org/drawingml/2006/main" wrap="square" rtlCol="0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BO" sz="1100">
                  <a:solidFill>
                    <a:schemeClr val="bg2">
                      <a:lumMod val="10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La solución aproximada converge al valor 7.356 </a:t>
              </a:r>
              <a:r>
                <a:rPr lang="es-BO" sz="1100" baseline="0">
                  <a:solidFill>
                    <a:schemeClr val="bg2">
                      <a:lumMod val="10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en 20 iteraciones con un error </a:t>
              </a:r>
              <a:r>
                <a:rPr lang="el-GR" sz="1100" i="0" u="none" baseline="0">
                  <a:solidFill>
                    <a:schemeClr val="bg2">
                      <a:lumMod val="10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𝜀_𝑎=</a:t>
              </a:r>
              <a:r>
                <a:rPr lang="es-BO" sz="1100" b="0" i="0" u="none" baseline="0">
                  <a:solidFill>
                    <a:schemeClr val="bg2">
                      <a:lumMod val="10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0.00%</a:t>
              </a:r>
              <a:endParaRPr lang="es-BO" u="none">
                <a:solidFill>
                  <a:schemeClr val="bg2">
                    <a:lumMod val="10000"/>
                  </a:schemeClr>
                </a:solidFill>
                <a:effectLst/>
              </a:endParaRPr>
            </a:p>
            <a:p xmlns:a="http://schemas.openxmlformats.org/drawingml/2006/main">
              <a:endParaRPr lang="es-BO" sz="1100"/>
            </a:p>
          </cdr:txBody>
        </cdr:sp>
      </mc:Fallback>
    </mc:AlternateContent>
  </cdr:relSizeAnchor>
  <cdr:relSizeAnchor xmlns:cdr="http://schemas.openxmlformats.org/drawingml/2006/chartDrawing">
    <cdr:from>
      <cdr:x>0.10277</cdr:x>
      <cdr:y>0.27991</cdr:y>
    </cdr:from>
    <cdr:to>
      <cdr:x>0.29166</cdr:x>
      <cdr:y>0.38408</cdr:y>
    </cdr:to>
    <mc:AlternateContent xmlns:mc="http://schemas.openxmlformats.org/markup-compatibility/2006">
      <mc:Choice xmlns:a14="http://schemas.microsoft.com/office/drawing/2010/main" Requires="a14">
        <cdr:sp macro="" textlink="">
          <cdr:nvSpPr>
            <cdr:cNvPr id="3" name="CuadroTexto 1">
              <a:extLst xmlns:a="http://schemas.openxmlformats.org/drawingml/2006/main">
                <a:ext uri="{FF2B5EF4-FFF2-40B4-BE49-F238E27FC236}">
                  <a16:creationId xmlns:a16="http://schemas.microsoft.com/office/drawing/2014/main" id="{1F540063-67FB-813C-59DE-A7303BC13700}"/>
                </a:ext>
              </a:extLst>
            </cdr:cNvPr>
            <cdr:cNvSpPr txBox="1"/>
          </cdr:nvSpPr>
          <cdr:spPr>
            <a:xfrm xmlns:a="http://schemas.openxmlformats.org/drawingml/2006/main">
              <a:off x="469880" y="757180"/>
              <a:ext cx="863605" cy="281790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wrap="square" rtlCol="0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14:m>
                <m:oMath xmlns:m="http://schemas.openxmlformats.org/officeDocument/2006/math">
                  <m:sSub>
                    <m:sSubPr>
                      <m:ctrlPr>
                        <a:rPr lang="es-BO" sz="1100" i="1">
                          <a:solidFill>
                            <a:srgbClr val="FF0000"/>
                          </a:solidFill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s-BO" sz="1100" i="1">
                          <a:solidFill>
                            <a:srgbClr val="FF0000"/>
                          </a:solidFill>
                          <a:latin typeface="Cambria Math" panose="02040503050406030204" pitchFamily="18" charset="0"/>
                        </a:rPr>
                        <m:t>𝑥</m:t>
                      </m:r>
                    </m:e>
                    <m:sub>
                      <m:r>
                        <a:rPr lang="en-US" sz="1100" b="0" i="1">
                          <a:solidFill>
                            <a:srgbClr val="FF0000"/>
                          </a:solidFill>
                          <a:latin typeface="Cambria Math" panose="02040503050406030204" pitchFamily="18" charset="0"/>
                        </a:rPr>
                        <m:t>𝑖</m:t>
                      </m:r>
                    </m:sub>
                  </m:sSub>
                </m:oMath>
              </a14:m>
              <a:r>
                <a:rPr lang="es-BO" sz="1100">
                  <a:solidFill>
                    <a:srgbClr val="FF0000"/>
                  </a:solidFill>
                </a:rPr>
                <a:t>=7.356</a:t>
              </a:r>
            </a:p>
            <a:p xmlns:a="http://schemas.openxmlformats.org/drawingml/2006/main">
              <a:endParaRPr lang="es-BO" sz="1100"/>
            </a:p>
          </cdr:txBody>
        </cdr:sp>
      </mc:Choice>
      <mc:Fallback>
        <cdr:sp macro="" textlink="">
          <cdr:nvSpPr>
            <cdr:cNvPr id="3" name="CuadroTexto 1">
              <a:extLst xmlns:a="http://schemas.openxmlformats.org/drawingml/2006/main">
                <a:ext uri="{FF2B5EF4-FFF2-40B4-BE49-F238E27FC236}">
                  <a16:creationId xmlns:a16="http://schemas.microsoft.com/office/drawing/2014/main" id="{1F540063-67FB-813C-59DE-A7303BC13700}"/>
                </a:ext>
              </a:extLst>
            </cdr:cNvPr>
            <cdr:cNvSpPr txBox="1"/>
          </cdr:nvSpPr>
          <cdr:spPr>
            <a:xfrm xmlns:a="http://schemas.openxmlformats.org/drawingml/2006/main">
              <a:off x="469880" y="757180"/>
              <a:ext cx="863605" cy="281790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wrap="square" rtlCol="0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r>
                <a:rPr lang="es-BO" sz="1100" i="0">
                  <a:solidFill>
                    <a:srgbClr val="FF0000"/>
                  </a:solidFill>
                  <a:latin typeface="Cambria Math" panose="02040503050406030204" pitchFamily="18" charset="0"/>
                </a:rPr>
                <a:t>𝑥_</a:t>
              </a:r>
              <a:r>
                <a:rPr lang="en-US" sz="1100" b="0" i="0">
                  <a:solidFill>
                    <a:srgbClr val="FF0000"/>
                  </a:solidFill>
                  <a:latin typeface="Cambria Math" panose="02040503050406030204" pitchFamily="18" charset="0"/>
                </a:rPr>
                <a:t>𝑖</a:t>
              </a:r>
              <a:r>
                <a:rPr lang="es-BO" sz="1100">
                  <a:solidFill>
                    <a:srgbClr val="FF0000"/>
                  </a:solidFill>
                </a:rPr>
                <a:t>=7.356</a:t>
              </a:r>
            </a:p>
            <a:p xmlns:a="http://schemas.openxmlformats.org/drawingml/2006/main">
              <a:endParaRPr lang="es-BO" sz="1100"/>
            </a:p>
          </cdr:txBody>
        </cdr:sp>
      </mc:Fallback>
    </mc:AlternateContent>
  </cdr:relSizeAnchor>
  <cdr:relSizeAnchor xmlns:cdr="http://schemas.openxmlformats.org/drawingml/2006/chartDrawing">
    <cdr:from>
      <cdr:x>0.09445</cdr:x>
      <cdr:y>0.23864</cdr:y>
    </cdr:from>
    <cdr:to>
      <cdr:x>0.96111</cdr:x>
      <cdr:y>0.24558</cdr:y>
    </cdr:to>
    <cdr:cxnSp macro="">
      <cdr:nvCxnSpPr>
        <cdr:cNvPr id="4" name="Conector recto 3">
          <a:extLst xmlns:a="http://schemas.openxmlformats.org/drawingml/2006/main">
            <a:ext uri="{FF2B5EF4-FFF2-40B4-BE49-F238E27FC236}">
              <a16:creationId xmlns:a16="http://schemas.microsoft.com/office/drawing/2014/main" id="{0D2B3F03-3614-48E9-80E5-FF599146AA23}"/>
            </a:ext>
          </a:extLst>
        </cdr:cNvPr>
        <cdr:cNvCxnSpPr/>
      </cdr:nvCxnSpPr>
      <cdr:spPr>
        <a:xfrm xmlns:a="http://schemas.openxmlformats.org/drawingml/2006/main" flipH="1" flipV="1">
          <a:off x="431825" y="645541"/>
          <a:ext cx="3962370" cy="18774"/>
        </a:xfrm>
        <a:prstGeom xmlns:a="http://schemas.openxmlformats.org/drawingml/2006/main" prst="line">
          <a:avLst/>
        </a:prstGeom>
        <a:ln xmlns:a="http://schemas.openxmlformats.org/drawingml/2006/main" w="22225" cap="flat" cmpd="sng" algn="ctr">
          <a:solidFill>
            <a:srgbClr val="FF0000"/>
          </a:solidFill>
          <a:prstDash val="dash"/>
          <a:round/>
          <a:headEnd type="none" w="med" len="med"/>
          <a:tailEnd type="none" w="med" len="med"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0.10902</cdr:x>
      <cdr:y>0.78241</cdr:y>
    </cdr:from>
    <cdr:to>
      <cdr:x>0.95486</cdr:x>
      <cdr:y>0.78588</cdr:y>
    </cdr:to>
    <cdr:cxnSp macro="">
      <cdr:nvCxnSpPr>
        <cdr:cNvPr id="2" name="Conector recto 1">
          <a:extLst xmlns:a="http://schemas.openxmlformats.org/drawingml/2006/main">
            <a:ext uri="{FF2B5EF4-FFF2-40B4-BE49-F238E27FC236}">
              <a16:creationId xmlns:a16="http://schemas.microsoft.com/office/drawing/2014/main" id="{F4608214-E24F-ACF2-9834-37B456D34861}"/>
            </a:ext>
          </a:extLst>
        </cdr:cNvPr>
        <cdr:cNvCxnSpPr/>
      </cdr:nvCxnSpPr>
      <cdr:spPr>
        <a:xfrm xmlns:a="http://schemas.openxmlformats.org/drawingml/2006/main" flipH="1" flipV="1">
          <a:off x="498455" y="2146307"/>
          <a:ext cx="3867180" cy="9519"/>
        </a:xfrm>
        <a:prstGeom xmlns:a="http://schemas.openxmlformats.org/drawingml/2006/main" prst="line">
          <a:avLst/>
        </a:prstGeom>
        <a:ln xmlns:a="http://schemas.openxmlformats.org/drawingml/2006/main" w="25400" cap="flat" cmpd="sng" algn="ctr">
          <a:solidFill>
            <a:schemeClr val="accent2"/>
          </a:solidFill>
          <a:prstDash val="dash"/>
          <a:round/>
          <a:headEnd type="none" w="med" len="med"/>
          <a:tailEnd type="none" w="med" len="med"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0.09445</cdr:x>
      <cdr:y>0.65741</cdr:y>
    </cdr:from>
    <cdr:to>
      <cdr:x>0.33403</cdr:x>
      <cdr:y>0.7581</cdr:y>
    </cdr:to>
    <mc:AlternateContent xmlns:mc="http://schemas.openxmlformats.org/markup-compatibility/2006">
      <mc:Choice xmlns:a14="http://schemas.microsoft.com/office/drawing/2010/main" Requires="a14">
        <cdr:sp macro="" textlink="">
          <cdr:nvSpPr>
            <cdr:cNvPr id="3" name="CuadroTexto 2">
              <a:extLst xmlns:a="http://schemas.openxmlformats.org/drawingml/2006/main">
                <a:ext uri="{FF2B5EF4-FFF2-40B4-BE49-F238E27FC236}">
                  <a16:creationId xmlns:a16="http://schemas.microsoft.com/office/drawing/2014/main" id="{783EF90B-3254-F3D2-AEE9-9A76DDAE06CC}"/>
                </a:ext>
              </a:extLst>
            </cdr:cNvPr>
            <cdr:cNvSpPr txBox="1"/>
          </cdr:nvSpPr>
          <cdr:spPr>
            <a:xfrm xmlns:a="http://schemas.openxmlformats.org/drawingml/2006/main">
              <a:off x="431810" y="1803395"/>
              <a:ext cx="1095360" cy="276213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wrap="square" rtlCol="0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BO" sz="110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BO" sz="110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  <m:t>𝜀</m:t>
                        </m:r>
                      </m:e>
                      <m:sub>
                        <m:r>
                          <a:rPr lang="es-BO" sz="110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  <m:t>𝑠𝑡𝑑</m:t>
                        </m:r>
                      </m:sub>
                    </m:sSub>
                    <m:r>
                      <a:rPr lang="en-US" sz="1100" b="0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=0.</m:t>
                    </m:r>
                    <m:r>
                      <a:rPr lang="es-BO" sz="1100" b="0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0</m:t>
                    </m:r>
                    <m:r>
                      <a:rPr lang="en-US" sz="1100" b="0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1%</m:t>
                    </m:r>
                  </m:oMath>
                </m:oMathPara>
              </a14:m>
              <a:endParaRPr lang="es-BO" sz="1100"/>
            </a:p>
          </cdr:txBody>
        </cdr:sp>
      </mc:Choice>
      <mc:Fallback>
        <cdr:sp macro="" textlink="">
          <cdr:nvSpPr>
            <cdr:cNvPr id="3" name="CuadroTexto 2">
              <a:extLst xmlns:a="http://schemas.openxmlformats.org/drawingml/2006/main">
                <a:ext uri="{FF2B5EF4-FFF2-40B4-BE49-F238E27FC236}">
                  <a16:creationId xmlns:a16="http://schemas.microsoft.com/office/drawing/2014/main" id="{783EF90B-3254-F3D2-AEE9-9A76DDAE06CC}"/>
                </a:ext>
              </a:extLst>
            </cdr:cNvPr>
            <cdr:cNvSpPr txBox="1"/>
          </cdr:nvSpPr>
          <cdr:spPr>
            <a:xfrm xmlns:a="http://schemas.openxmlformats.org/drawingml/2006/main">
              <a:off x="431810" y="1803395"/>
              <a:ext cx="1095360" cy="276213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wrap="square" rtlCol="0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/>
              <a:r>
                <a:rPr lang="es-BO" sz="1100" i="0">
                  <a:solidFill>
                    <a:srgbClr val="FF0000"/>
                  </a:solidFill>
                  <a:latin typeface="Cambria Math" panose="02040503050406030204" pitchFamily="18" charset="0"/>
                </a:rPr>
                <a:t>𝜀_𝑠𝑡𝑑</a:t>
              </a:r>
              <a:r>
                <a:rPr lang="en-US" sz="1100" b="0" i="0">
                  <a:solidFill>
                    <a:srgbClr val="FF0000"/>
                  </a:solidFill>
                  <a:latin typeface="Cambria Math" panose="02040503050406030204" pitchFamily="18" charset="0"/>
                </a:rPr>
                <a:t>=0.</a:t>
              </a:r>
              <a:r>
                <a:rPr lang="es-BO" sz="1100" b="0" i="0">
                  <a:solidFill>
                    <a:srgbClr val="FF0000"/>
                  </a:solidFill>
                  <a:latin typeface="Cambria Math" panose="02040503050406030204" pitchFamily="18" charset="0"/>
                </a:rPr>
                <a:t>0</a:t>
              </a:r>
              <a:r>
                <a:rPr lang="en-US" sz="1100" b="0" i="0">
                  <a:solidFill>
                    <a:srgbClr val="FF0000"/>
                  </a:solidFill>
                  <a:latin typeface="Cambria Math" panose="02040503050406030204" pitchFamily="18" charset="0"/>
                </a:rPr>
                <a:t>1%</a:t>
              </a:r>
              <a:endParaRPr lang="es-BO" sz="1100"/>
            </a:p>
          </cdr:txBody>
        </cdr:sp>
      </mc:Fallback>
    </mc:AlternateContent>
  </cdr:relSizeAnchor>
  <cdr:relSizeAnchor xmlns:cdr="http://schemas.openxmlformats.org/drawingml/2006/chartDrawing">
    <cdr:from>
      <cdr:x>0.34653</cdr:x>
      <cdr:y>0.23727</cdr:y>
    </cdr:from>
    <cdr:to>
      <cdr:x>0.9007</cdr:x>
      <cdr:y>0.55556</cdr:y>
    </cdr:to>
    <mc:AlternateContent xmlns:mc="http://schemas.openxmlformats.org/markup-compatibility/2006">
      <mc:Choice xmlns:a14="http://schemas.microsoft.com/office/drawing/2010/main" Requires="a14">
        <cdr:sp macro="" textlink="">
          <cdr:nvSpPr>
            <cdr:cNvPr id="4" name="CuadroTexto 1">
              <a:extLst xmlns:a="http://schemas.openxmlformats.org/drawingml/2006/main">
                <a:ext uri="{FF2B5EF4-FFF2-40B4-BE49-F238E27FC236}">
                  <a16:creationId xmlns:a16="http://schemas.microsoft.com/office/drawing/2014/main" id="{0A3F164B-7BE1-3BB8-B676-4C8B80615662}"/>
                </a:ext>
              </a:extLst>
            </cdr:cNvPr>
            <cdr:cNvSpPr txBox="1"/>
          </cdr:nvSpPr>
          <cdr:spPr>
            <a:xfrm xmlns:a="http://schemas.openxmlformats.org/drawingml/2006/main">
              <a:off x="1584335" y="650879"/>
              <a:ext cx="2533665" cy="873121"/>
            </a:xfrm>
            <a:prstGeom xmlns:a="http://schemas.openxmlformats.org/drawingml/2006/main" prst="rect">
              <a:avLst/>
            </a:prstGeom>
            <a:gradFill xmlns:a="http://schemas.openxmlformats.org/drawingml/2006/main" flip="none" rotWithShape="1">
              <a:gsLst>
                <a:gs pos="0">
                  <a:srgbClr val="7030A0">
                    <a:alpha val="0"/>
                  </a:srgbClr>
                </a:gs>
                <a:gs pos="35000">
                  <a:srgbClr val="7030A0">
                    <a:alpha val="35000"/>
                  </a:srgbClr>
                </a:gs>
                <a:gs pos="100000">
                  <a:srgbClr val="7030A0">
                    <a:alpha val="77000"/>
                  </a:srgbClr>
                </a:gs>
              </a:gsLst>
              <a:path path="circle">
                <a:fillToRect l="50000" t="-80000" r="50000" b="180000"/>
              </a:path>
              <a:tileRect/>
            </a:gradFill>
            <a:ln xmlns:a="http://schemas.openxmlformats.org/drawingml/2006/main" w="31750">
              <a:solidFill>
                <a:srgbClr val="7030A0"/>
              </a:solidFill>
            </a:ln>
          </cdr:spPr>
          <cdr:txBody>
            <a:bodyPr xmlns:a="http://schemas.openxmlformats.org/drawingml/2006/main" wrap="square" rtlCol="0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BO" sz="1100">
                  <a:solidFill>
                    <a:schemeClr val="bg2">
                      <a:lumMod val="10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El error de aproximación de la del</a:t>
              </a:r>
              <a:r>
                <a:rPr lang="es-BO" sz="1100" baseline="0">
                  <a:solidFill>
                    <a:schemeClr val="bg2">
                      <a:lumMod val="10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 valor verdadero </a:t>
              </a:r>
              <a14:m>
                <m:oMath xmlns:m="http://schemas.openxmlformats.org/officeDocument/2006/math">
                  <m:sSub>
                    <m:sSubPr>
                      <m:ctrlPr>
                        <a:rPr lang="el-GR" sz="1100" i="1" baseline="0"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s-BO" sz="1100" b="0" i="1" baseline="0"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𝑥</m:t>
                      </m:r>
                    </m:e>
                    <m:sub>
                      <m:r>
                        <a:rPr lang="en-US" sz="1100" b="0" i="1" baseline="0"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</m:sub>
                  </m:sSub>
                  <m:r>
                    <a:rPr lang="el-GR" sz="1100" i="1" baseline="0"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>
                    <a:rPr lang="en-US" sz="1100" b="0" i="1" baseline="0"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7.356</m:t>
                  </m:r>
                </m:oMath>
              </a14:m>
              <a:r>
                <a:rPr lang="es-BO" sz="1100" baseline="0">
                  <a:solidFill>
                    <a:schemeClr val="bg2">
                      <a:lumMod val="10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 es </a:t>
              </a:r>
              <a14:m>
                <m:oMath xmlns:m="http://schemas.openxmlformats.org/officeDocument/2006/math">
                  <m:sSub>
                    <m:sSubPr>
                      <m:ctrlPr>
                        <a:rPr lang="el-GR" sz="1100" i="1" u="none" baseline="0">
                          <a:solidFill>
                            <a:schemeClr val="bg2">
                              <a:lumMod val="10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l-GR" sz="1100" i="1" u="none" baseline="0">
                          <a:solidFill>
                            <a:schemeClr val="bg2">
                              <a:lumMod val="10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𝜀</m:t>
                      </m:r>
                    </m:e>
                    <m:sub>
                      <m:r>
                        <a:rPr lang="el-GR" sz="1100" i="1" u="none" baseline="0">
                          <a:solidFill>
                            <a:schemeClr val="bg2">
                              <a:lumMod val="10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𝑎</m:t>
                      </m:r>
                    </m:sub>
                  </m:sSub>
                  <m:r>
                    <a:rPr lang="el-GR" sz="1100" i="1" u="none" baseline="0">
                      <a:solidFill>
                        <a:schemeClr val="bg2">
                          <a:lumMod val="10000"/>
                        </a:schemeClr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>
                    <a:rPr lang="es-BO" sz="1100" b="0" i="1" u="none" baseline="0">
                      <a:solidFill>
                        <a:schemeClr val="bg2">
                          <a:lumMod val="10000"/>
                        </a:schemeClr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0.00% </m:t>
                  </m:r>
                </m:oMath>
              </a14:m>
              <a:endParaRPr lang="es-BO" sz="1100" b="0" u="none" baseline="0">
                <a:solidFill>
                  <a:schemeClr val="bg2">
                    <a:lumMod val="10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  <a:p xmlns:a="http://schemas.openxmlformats.org/drawingml/2006/main"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BO" u="none">
                  <a:solidFill>
                    <a:schemeClr val="bg2">
                      <a:lumMod val="10000"/>
                    </a:schemeClr>
                  </a:solidFill>
                  <a:effectLst/>
                </a:rPr>
                <a:t>menor al error estándar.</a:t>
              </a:r>
            </a:p>
            <a:p xmlns:a="http://schemas.openxmlformats.org/drawingml/2006/main">
              <a:endParaRPr lang="es-BO" sz="1100"/>
            </a:p>
          </cdr:txBody>
        </cdr:sp>
      </mc:Choice>
      <mc:Fallback>
        <cdr:sp macro="" textlink="">
          <cdr:nvSpPr>
            <cdr:cNvPr id="4" name="CuadroTexto 1">
              <a:extLst xmlns:a="http://schemas.openxmlformats.org/drawingml/2006/main">
                <a:ext uri="{FF2B5EF4-FFF2-40B4-BE49-F238E27FC236}">
                  <a16:creationId xmlns:a16="http://schemas.microsoft.com/office/drawing/2014/main" id="{0A3F164B-7BE1-3BB8-B676-4C8B80615662}"/>
                </a:ext>
              </a:extLst>
            </cdr:cNvPr>
            <cdr:cNvSpPr txBox="1"/>
          </cdr:nvSpPr>
          <cdr:spPr>
            <a:xfrm xmlns:a="http://schemas.openxmlformats.org/drawingml/2006/main">
              <a:off x="1584335" y="650879"/>
              <a:ext cx="2533665" cy="873121"/>
            </a:xfrm>
            <a:prstGeom xmlns:a="http://schemas.openxmlformats.org/drawingml/2006/main" prst="rect">
              <a:avLst/>
            </a:prstGeom>
            <a:gradFill xmlns:a="http://schemas.openxmlformats.org/drawingml/2006/main" flip="none" rotWithShape="1">
              <a:gsLst>
                <a:gs pos="0">
                  <a:srgbClr val="7030A0">
                    <a:alpha val="0"/>
                  </a:srgbClr>
                </a:gs>
                <a:gs pos="35000">
                  <a:srgbClr val="7030A0">
                    <a:alpha val="35000"/>
                  </a:srgbClr>
                </a:gs>
                <a:gs pos="100000">
                  <a:srgbClr val="7030A0">
                    <a:alpha val="77000"/>
                  </a:srgbClr>
                </a:gs>
              </a:gsLst>
              <a:path path="circle">
                <a:fillToRect l="50000" t="-80000" r="50000" b="180000"/>
              </a:path>
              <a:tileRect/>
            </a:gradFill>
            <a:ln xmlns:a="http://schemas.openxmlformats.org/drawingml/2006/main" w="31750">
              <a:solidFill>
                <a:srgbClr val="7030A0"/>
              </a:solidFill>
            </a:ln>
          </cdr:spPr>
          <cdr:txBody>
            <a:bodyPr xmlns:a="http://schemas.openxmlformats.org/drawingml/2006/main" wrap="square" rtlCol="0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BO" sz="1100">
                  <a:solidFill>
                    <a:schemeClr val="bg2">
                      <a:lumMod val="10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El error de aproximación de la del</a:t>
              </a:r>
              <a:r>
                <a:rPr lang="es-BO" sz="1100" baseline="0">
                  <a:solidFill>
                    <a:schemeClr val="bg2">
                      <a:lumMod val="10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 valor verdadero </a:t>
              </a:r>
              <a:r>
                <a:rPr lang="es-BO" sz="1100" b="0" i="0" baseline="0"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</a:t>
              </a:r>
              <a:r>
                <a:rPr lang="el-GR" sz="1100" b="0" i="0" baseline="0"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b="0" i="0" baseline="0"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</a:t>
              </a:r>
              <a:r>
                <a:rPr lang="el-GR" sz="1100" i="0" baseline="0"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100" b="0" i="0" baseline="0"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7.356</a:t>
              </a:r>
              <a:r>
                <a:rPr lang="es-BO" sz="1100" baseline="0">
                  <a:solidFill>
                    <a:schemeClr val="bg2">
                      <a:lumMod val="10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 es </a:t>
              </a:r>
              <a:r>
                <a:rPr lang="el-GR" sz="1100" i="0" u="none" baseline="0">
                  <a:solidFill>
                    <a:schemeClr val="bg2">
                      <a:lumMod val="10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𝜀_𝑎=</a:t>
              </a:r>
              <a:r>
                <a:rPr lang="es-BO" sz="1100" b="0" i="0" u="none" baseline="0">
                  <a:solidFill>
                    <a:schemeClr val="bg2">
                      <a:lumMod val="10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0.00% </a:t>
              </a:r>
              <a:endParaRPr lang="es-BO" sz="1100" b="0" u="none" baseline="0">
                <a:solidFill>
                  <a:schemeClr val="bg2">
                    <a:lumMod val="10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  <a:p xmlns:a="http://schemas.openxmlformats.org/drawingml/2006/main"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BO" u="none">
                  <a:solidFill>
                    <a:schemeClr val="bg2">
                      <a:lumMod val="10000"/>
                    </a:schemeClr>
                  </a:solidFill>
                  <a:effectLst/>
                </a:rPr>
                <a:t>menor al error estándar.</a:t>
              </a:r>
            </a:p>
            <a:p xmlns:a="http://schemas.openxmlformats.org/drawingml/2006/main">
              <a:endParaRPr lang="es-BO" sz="1100"/>
            </a:p>
          </cdr:txBody>
        </cdr:sp>
      </mc:Fallback>
    </mc:AlternateContent>
  </cdr:relSizeAnchor>
</c:userShapes>
</file>

<file path=xl/drawings/drawing2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9525</xdr:colOff>
      <xdr:row>2</xdr:row>
      <xdr:rowOff>33337</xdr:rowOff>
    </xdr:from>
    <xdr:ext cx="1394613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246BEAB2-0F9B-46D8-9EEF-17A9AFBABC36}"/>
                </a:ext>
              </a:extLst>
            </xdr:cNvPr>
            <xdr:cNvSpPr txBox="1"/>
          </xdr:nvSpPr>
          <xdr:spPr>
            <a:xfrm>
              <a:off x="800100" y="414337"/>
              <a:ext cx="139461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en-US" sz="1100" b="0" i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2</m:t>
                    </m:r>
                    <m:r>
                      <m:rPr>
                        <m:nor/>
                      </m:rPr>
                      <a:rPr lang="en-US" sz="1100" b="0" i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𝑥</m:t>
                    </m:r>
                    <m:r>
                      <m:rPr>
                        <m:nor/>
                      </m:rPr>
                      <a:rPr lang="en-US" sz="1100" b="0" i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^3−11.7</m:t>
                    </m:r>
                    <m:r>
                      <m:rPr>
                        <m:nor/>
                      </m:rPr>
                      <a:rPr lang="en-US" sz="1100" b="0" i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𝑥</m:t>
                    </m:r>
                    <m:r>
                      <m:rPr>
                        <m:nor/>
                      </m:rPr>
                      <a:rPr lang="en-US" sz="1100" b="0" i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^2+17.7</m:t>
                    </m:r>
                    <m:r>
                      <m:rPr>
                        <m:nor/>
                      </m:rPr>
                      <a:rPr lang="en-US" sz="1100" b="0" i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𝑥</m:t>
                    </m:r>
                    <m:r>
                      <m:rPr>
                        <m:nor/>
                      </m:rPr>
                      <a:rPr lang="en-US" sz="1100" b="0" i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−5</m:t>
                    </m:r>
                  </m:oMath>
                </m:oMathPara>
              </a14:m>
              <a:endParaRPr lang="es-BO" sz="1100"/>
            </a:p>
          </xdr:txBody>
        </xdr:sp>
      </mc:Choice>
      <mc:Fallback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246BEAB2-0F9B-46D8-9EEF-17A9AFBABC36}"/>
                </a:ext>
              </a:extLst>
            </xdr:cNvPr>
            <xdr:cNvSpPr txBox="1"/>
          </xdr:nvSpPr>
          <xdr:spPr>
            <a:xfrm>
              <a:off x="800100" y="414337"/>
              <a:ext cx="139461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"2𝑥^3−11.7𝑥^2+17.7𝑥−5</a:t>
              </a:r>
              <a:r>
                <a:rPr lang="es-BO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es-BO" sz="1100"/>
            </a:p>
          </xdr:txBody>
        </xdr:sp>
      </mc:Fallback>
    </mc:AlternateContent>
    <xdr:clientData/>
  </xdr:oneCellAnchor>
  <xdr:twoCellAnchor>
    <xdr:from>
      <xdr:col>2</xdr:col>
      <xdr:colOff>371475</xdr:colOff>
      <xdr:row>3</xdr:row>
      <xdr:rowOff>144462</xdr:rowOff>
    </xdr:from>
    <xdr:to>
      <xdr:col>8</xdr:col>
      <xdr:colOff>371475</xdr:colOff>
      <xdr:row>17</xdr:row>
      <xdr:rowOff>68262</xdr:rowOff>
    </xdr:to>
    <xdr:graphicFrame macro="">
      <xdr:nvGraphicFramePr>
        <xdr:cNvPr id="3" name="Gráfico 3">
          <a:extLst>
            <a:ext uri="{FF2B5EF4-FFF2-40B4-BE49-F238E27FC236}">
              <a16:creationId xmlns:a16="http://schemas.microsoft.com/office/drawing/2014/main" id="{9CFDF065-4C1E-4303-AA1A-81EB95E07D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0.85009</cdr:x>
      <cdr:y>0.49985</cdr:y>
    </cdr:from>
    <cdr:to>
      <cdr:x>0.8618</cdr:x>
      <cdr:y>0.51728</cdr:y>
    </cdr:to>
    <cdr:sp macro="" textlink="">
      <cdr:nvSpPr>
        <cdr:cNvPr id="5" name="Elipse 4">
          <a:extLst xmlns:a="http://schemas.openxmlformats.org/drawingml/2006/main">
            <a:ext uri="{FF2B5EF4-FFF2-40B4-BE49-F238E27FC236}">
              <a16:creationId xmlns:a16="http://schemas.microsoft.com/office/drawing/2014/main" id="{2707BA9A-34D4-C072-5A8B-A3487C97C427}"/>
            </a:ext>
          </a:extLst>
        </cdr:cNvPr>
        <cdr:cNvSpPr/>
      </cdr:nvSpPr>
      <cdr:spPr>
        <a:xfrm xmlns:a="http://schemas.openxmlformats.org/drawingml/2006/main">
          <a:off x="3886596" y="1250583"/>
          <a:ext cx="53538" cy="43608"/>
        </a:xfrm>
        <a:prstGeom xmlns:a="http://schemas.openxmlformats.org/drawingml/2006/main" prst="ellipse">
          <a:avLst/>
        </a:prstGeom>
        <a:solidFill xmlns:a="http://schemas.openxmlformats.org/drawingml/2006/main">
          <a:srgbClr val="FFFF00"/>
        </a:solidFill>
        <a:ln xmlns:a="http://schemas.openxmlformats.org/drawingml/2006/main">
          <a:solidFill>
            <a:sysClr val="windowText" lastClr="00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BO"/>
        </a:p>
      </cdr:txBody>
    </cdr:sp>
  </cdr:relSizeAnchor>
  <cdr:relSizeAnchor xmlns:cdr="http://schemas.openxmlformats.org/drawingml/2006/chartDrawing">
    <cdr:from>
      <cdr:x>0.59575</cdr:x>
      <cdr:y>0.65232</cdr:y>
    </cdr:from>
    <cdr:to>
      <cdr:x>0.80799</cdr:x>
      <cdr:y>0.73507</cdr:y>
    </cdr:to>
    <cdr:sp macro="" textlink="">
      <cdr:nvSpPr>
        <cdr:cNvPr id="6" name="CuadroTexto 5">
          <a:extLst xmlns:a="http://schemas.openxmlformats.org/drawingml/2006/main">
            <a:ext uri="{FF2B5EF4-FFF2-40B4-BE49-F238E27FC236}">
              <a16:creationId xmlns:a16="http://schemas.microsoft.com/office/drawing/2014/main" id="{38241785-6A95-CA7F-BF98-F78ACC9D0A41}"/>
            </a:ext>
          </a:extLst>
        </cdr:cNvPr>
        <cdr:cNvSpPr txBox="1"/>
      </cdr:nvSpPr>
      <cdr:spPr>
        <a:xfrm xmlns:a="http://schemas.openxmlformats.org/drawingml/2006/main">
          <a:off x="2723764" y="1632042"/>
          <a:ext cx="970361" cy="207033"/>
        </a:xfrm>
        <a:prstGeom xmlns:a="http://schemas.openxmlformats.org/drawingml/2006/main" prst="rect">
          <a:avLst/>
        </a:prstGeom>
        <a:solidFill xmlns:a="http://schemas.openxmlformats.org/drawingml/2006/main">
          <a:srgbClr val="FF0000">
            <a:alpha val="34000"/>
          </a:srgbClr>
        </a:solidFill>
        <a:ln xmlns:a="http://schemas.openxmlformats.org/drawingml/2006/main">
          <a:noFill/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s-BO" sz="1100">
              <a:solidFill>
                <a:srgbClr val="FF0000"/>
              </a:solidFill>
            </a:rPr>
            <a:t>raíz calculada</a:t>
          </a:r>
        </a:p>
      </cdr:txBody>
    </cdr:sp>
  </cdr:relSizeAnchor>
  <cdr:relSizeAnchor xmlns:cdr="http://schemas.openxmlformats.org/drawingml/2006/chartDrawing">
    <cdr:from>
      <cdr:x>0.76866</cdr:x>
      <cdr:y>0.53833</cdr:y>
    </cdr:from>
    <cdr:to>
      <cdr:x>0.82595</cdr:x>
      <cdr:y>0.65592</cdr:y>
    </cdr:to>
    <cdr:cxnSp macro="">
      <cdr:nvCxnSpPr>
        <cdr:cNvPr id="8" name="Conector recto de flecha 7">
          <a:extLst xmlns:a="http://schemas.openxmlformats.org/drawingml/2006/main">
            <a:ext uri="{FF2B5EF4-FFF2-40B4-BE49-F238E27FC236}">
              <a16:creationId xmlns:a16="http://schemas.microsoft.com/office/drawing/2014/main" id="{40CEA43F-0CD0-C354-4CD1-B03D6530F6A2}"/>
            </a:ext>
          </a:extLst>
        </cdr:cNvPr>
        <cdr:cNvCxnSpPr/>
      </cdr:nvCxnSpPr>
      <cdr:spPr>
        <a:xfrm xmlns:a="http://schemas.openxmlformats.org/drawingml/2006/main" flipV="1">
          <a:off x="3514329" y="1346837"/>
          <a:ext cx="261930" cy="294199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rgbClr val="FF0000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304800</xdr:colOff>
      <xdr:row>0</xdr:row>
      <xdr:rowOff>266700</xdr:rowOff>
    </xdr:from>
    <xdr:to>
      <xdr:col>15</xdr:col>
      <xdr:colOff>304800</xdr:colOff>
      <xdr:row>13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4A31996-EC48-4168-9064-06598FAF0B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304800</xdr:colOff>
      <xdr:row>15</xdr:row>
      <xdr:rowOff>0</xdr:rowOff>
    </xdr:from>
    <xdr:to>
      <xdr:col>15</xdr:col>
      <xdr:colOff>304800</xdr:colOff>
      <xdr:row>29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CAEA268-DF2D-498E-9B5C-E64DB71FC8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304800</xdr:colOff>
      <xdr:row>0</xdr:row>
      <xdr:rowOff>266700</xdr:rowOff>
    </xdr:from>
    <xdr:to>
      <xdr:col>15</xdr:col>
      <xdr:colOff>304800</xdr:colOff>
      <xdr:row>13</xdr:row>
      <xdr:rowOff>180975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C801DC9-5293-4934-8C7A-45A711B54B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304800</xdr:colOff>
      <xdr:row>15</xdr:row>
      <xdr:rowOff>0</xdr:rowOff>
    </xdr:from>
    <xdr:to>
      <xdr:col>15</xdr:col>
      <xdr:colOff>304800</xdr:colOff>
      <xdr:row>29</xdr:row>
      <xdr:rowOff>76200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6A20760E-F627-43FC-896A-C224C0140E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0</xdr:col>
      <xdr:colOff>752475</xdr:colOff>
      <xdr:row>2</xdr:row>
      <xdr:rowOff>19050</xdr:rowOff>
    </xdr:from>
    <xdr:ext cx="1394613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9F5F2ACD-0E97-487E-B74D-647DED2CD919}"/>
                </a:ext>
              </a:extLst>
            </xdr:cNvPr>
            <xdr:cNvSpPr txBox="1"/>
          </xdr:nvSpPr>
          <xdr:spPr>
            <a:xfrm>
              <a:off x="752475" y="638175"/>
              <a:ext cx="139461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en-US" sz="1100" b="0" i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2</m:t>
                    </m:r>
                    <m:r>
                      <m:rPr>
                        <m:nor/>
                      </m:rPr>
                      <a:rPr lang="en-US" sz="1100" b="0" i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𝑥</m:t>
                    </m:r>
                    <m:r>
                      <m:rPr>
                        <m:nor/>
                      </m:rPr>
                      <a:rPr lang="en-US" sz="1100" b="0" i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^3−11.7</m:t>
                    </m:r>
                    <m:r>
                      <m:rPr>
                        <m:nor/>
                      </m:rPr>
                      <a:rPr lang="en-US" sz="1100" b="0" i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𝑥</m:t>
                    </m:r>
                    <m:r>
                      <m:rPr>
                        <m:nor/>
                      </m:rPr>
                      <a:rPr lang="en-US" sz="1100" b="0" i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^2+17.7</m:t>
                    </m:r>
                    <m:r>
                      <m:rPr>
                        <m:nor/>
                      </m:rPr>
                      <a:rPr lang="en-US" sz="1100" b="0" i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𝑥</m:t>
                    </m:r>
                    <m:r>
                      <m:rPr>
                        <m:nor/>
                      </m:rPr>
                      <a:rPr lang="en-US" sz="1100" b="0" i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−5</m:t>
                    </m:r>
                  </m:oMath>
                </m:oMathPara>
              </a14:m>
              <a:endParaRPr lang="en-US">
                <a:effectLst/>
              </a:endParaRPr>
            </a:p>
          </xdr:txBody>
        </xdr:sp>
      </mc:Choice>
      <mc:Fallback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9F5F2ACD-0E97-487E-B74D-647DED2CD919}"/>
                </a:ext>
              </a:extLst>
            </xdr:cNvPr>
            <xdr:cNvSpPr txBox="1"/>
          </xdr:nvSpPr>
          <xdr:spPr>
            <a:xfrm>
              <a:off x="752475" y="638175"/>
              <a:ext cx="139461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"2𝑥^3−11.7𝑥^2+17.7𝑥−5</a:t>
              </a:r>
              <a:r>
                <a:rPr lang="es-BO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en-US">
                <a:effectLst/>
              </a:endParaRPr>
            </a:p>
          </xdr:txBody>
        </xdr:sp>
      </mc:Fallback>
    </mc:AlternateContent>
    <xdr:clientData/>
  </xdr:oneCellAnchor>
</xdr:wsDr>
</file>

<file path=xl/drawings/drawing25.xml><?xml version="1.0" encoding="utf-8"?>
<c:userShapes xmlns:c="http://schemas.openxmlformats.org/drawingml/2006/chart">
  <cdr:relSizeAnchor xmlns:cdr="http://schemas.openxmlformats.org/drawingml/2006/chartDrawing">
    <cdr:from>
      <cdr:x>0.39444</cdr:x>
      <cdr:y>0.49074</cdr:y>
    </cdr:from>
    <cdr:to>
      <cdr:x>0.94861</cdr:x>
      <cdr:y>0.71991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2" name="CuadroTexto 1">
              <a:extLst xmlns:a="http://schemas.openxmlformats.org/drawingml/2006/main">
                <a:ext uri="{FF2B5EF4-FFF2-40B4-BE49-F238E27FC236}">
                  <a16:creationId xmlns:a16="http://schemas.microsoft.com/office/drawing/2014/main" id="{4E7BE3AC-F0AC-570A-AB62-80A7E81BC510}"/>
                </a:ext>
              </a:extLst>
            </cdr:cNvPr>
            <cdr:cNvSpPr txBox="1"/>
          </cdr:nvSpPr>
          <cdr:spPr>
            <a:xfrm xmlns:a="http://schemas.openxmlformats.org/drawingml/2006/main">
              <a:off x="1803380" y="1346210"/>
              <a:ext cx="2533665" cy="628659"/>
            </a:xfrm>
            <a:prstGeom xmlns:a="http://schemas.openxmlformats.org/drawingml/2006/main" prst="rect">
              <a:avLst/>
            </a:prstGeom>
            <a:gradFill xmlns:a="http://schemas.openxmlformats.org/drawingml/2006/main" flip="none" rotWithShape="1">
              <a:gsLst>
                <a:gs pos="0">
                  <a:srgbClr val="7030A0">
                    <a:alpha val="0"/>
                  </a:srgbClr>
                </a:gs>
                <a:gs pos="35000">
                  <a:srgbClr val="7030A0">
                    <a:alpha val="35000"/>
                  </a:srgbClr>
                </a:gs>
                <a:gs pos="100000">
                  <a:srgbClr val="7030A0">
                    <a:alpha val="77000"/>
                  </a:srgbClr>
                </a:gs>
              </a:gsLst>
              <a:path path="circle">
                <a:fillToRect l="50000" t="-80000" r="50000" b="180000"/>
              </a:path>
              <a:tileRect/>
            </a:gradFill>
            <a:ln xmlns:a="http://schemas.openxmlformats.org/drawingml/2006/main" w="31750">
              <a:solidFill>
                <a:srgbClr val="7030A0"/>
              </a:solidFill>
            </a:ln>
          </cdr:spPr>
          <cdr:txBody>
            <a:bodyPr xmlns:a="http://schemas.openxmlformats.org/drawingml/2006/main" wrap="square" rtlCol="0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BO" sz="1100">
                  <a:solidFill>
                    <a:schemeClr val="bg2">
                      <a:lumMod val="10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La solución aproximada converge al valor 2.377 </a:t>
              </a:r>
              <a:r>
                <a:rPr lang="es-BO" sz="1100" baseline="0">
                  <a:solidFill>
                    <a:schemeClr val="bg2">
                      <a:lumMod val="10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en 6 iteraciones con un error </a:t>
              </a:r>
              <a14:m>
                <m:oMath xmlns:m="http://schemas.openxmlformats.org/officeDocument/2006/math">
                  <m:sSub>
                    <m:sSubPr>
                      <m:ctrlPr>
                        <a:rPr lang="el-GR" sz="1100" i="1" u="none" baseline="0">
                          <a:solidFill>
                            <a:schemeClr val="bg2">
                              <a:lumMod val="10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l-GR" sz="1100" i="1" u="none" baseline="0">
                          <a:solidFill>
                            <a:schemeClr val="bg2">
                              <a:lumMod val="10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𝜀</m:t>
                      </m:r>
                    </m:e>
                    <m:sub>
                      <m:r>
                        <a:rPr lang="el-GR" sz="1100" i="1" u="none" baseline="0">
                          <a:solidFill>
                            <a:schemeClr val="bg2">
                              <a:lumMod val="10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𝑎</m:t>
                      </m:r>
                    </m:sub>
                  </m:sSub>
                  <m:r>
                    <a:rPr lang="el-GR" sz="1100" i="1" u="none" baseline="0">
                      <a:solidFill>
                        <a:schemeClr val="bg2">
                          <a:lumMod val="10000"/>
                        </a:schemeClr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>
                    <a:rPr lang="es-BO" sz="1100" b="0" i="1" u="none" baseline="0">
                      <a:solidFill>
                        <a:schemeClr val="bg2">
                          <a:lumMod val="10000"/>
                        </a:schemeClr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0.00%</m:t>
                  </m:r>
                </m:oMath>
              </a14:m>
              <a:endParaRPr lang="es-BO" u="none">
                <a:solidFill>
                  <a:schemeClr val="bg2">
                    <a:lumMod val="10000"/>
                  </a:schemeClr>
                </a:solidFill>
                <a:effectLst/>
              </a:endParaRPr>
            </a:p>
            <a:p xmlns:a="http://schemas.openxmlformats.org/drawingml/2006/main">
              <a:endParaRPr lang="es-BO" sz="1100"/>
            </a:p>
          </cdr:txBody>
        </cdr:sp>
      </mc:Choice>
      <mc:Fallback xmlns="">
        <cdr:sp macro="" textlink="">
          <cdr:nvSpPr>
            <cdr:cNvPr id="2" name="CuadroTexto 1">
              <a:extLst xmlns:a="http://schemas.openxmlformats.org/drawingml/2006/main">
                <a:ext uri="{FF2B5EF4-FFF2-40B4-BE49-F238E27FC236}">
                  <a16:creationId xmlns:a16="http://schemas.microsoft.com/office/drawing/2014/main" id="{4E7BE3AC-F0AC-570A-AB62-80A7E81BC510}"/>
                </a:ext>
              </a:extLst>
            </cdr:cNvPr>
            <cdr:cNvSpPr txBox="1"/>
          </cdr:nvSpPr>
          <cdr:spPr>
            <a:xfrm xmlns:a="http://schemas.openxmlformats.org/drawingml/2006/main">
              <a:off x="1803380" y="1346210"/>
              <a:ext cx="2533665" cy="628659"/>
            </a:xfrm>
            <a:prstGeom xmlns:a="http://schemas.openxmlformats.org/drawingml/2006/main" prst="rect">
              <a:avLst/>
            </a:prstGeom>
            <a:gradFill xmlns:a="http://schemas.openxmlformats.org/drawingml/2006/main" flip="none" rotWithShape="1">
              <a:gsLst>
                <a:gs pos="0">
                  <a:srgbClr val="7030A0">
                    <a:alpha val="0"/>
                  </a:srgbClr>
                </a:gs>
                <a:gs pos="35000">
                  <a:srgbClr val="7030A0">
                    <a:alpha val="35000"/>
                  </a:srgbClr>
                </a:gs>
                <a:gs pos="100000">
                  <a:srgbClr val="7030A0">
                    <a:alpha val="77000"/>
                  </a:srgbClr>
                </a:gs>
              </a:gsLst>
              <a:path path="circle">
                <a:fillToRect l="50000" t="-80000" r="50000" b="180000"/>
              </a:path>
              <a:tileRect/>
            </a:gradFill>
            <a:ln xmlns:a="http://schemas.openxmlformats.org/drawingml/2006/main" w="31750">
              <a:solidFill>
                <a:srgbClr val="7030A0"/>
              </a:solidFill>
            </a:ln>
          </cdr:spPr>
          <cdr:txBody>
            <a:bodyPr xmlns:a="http://schemas.openxmlformats.org/drawingml/2006/main" wrap="square" rtlCol="0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BO" sz="1100">
                  <a:solidFill>
                    <a:schemeClr val="bg2">
                      <a:lumMod val="10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La solución aproximada converge al valor 2.377 </a:t>
              </a:r>
              <a:r>
                <a:rPr lang="es-BO" sz="1100" baseline="0">
                  <a:solidFill>
                    <a:schemeClr val="bg2">
                      <a:lumMod val="10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en 6 iteraciones con un error </a:t>
              </a:r>
              <a:r>
                <a:rPr lang="el-GR" sz="1100" i="0" u="none" baseline="0">
                  <a:solidFill>
                    <a:schemeClr val="bg2">
                      <a:lumMod val="10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𝜀_𝑎=</a:t>
              </a:r>
              <a:r>
                <a:rPr lang="es-BO" sz="1100" b="0" i="0" u="none" baseline="0">
                  <a:solidFill>
                    <a:schemeClr val="bg2">
                      <a:lumMod val="10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0.00%</a:t>
              </a:r>
              <a:endParaRPr lang="es-BO" u="none">
                <a:solidFill>
                  <a:schemeClr val="bg2">
                    <a:lumMod val="10000"/>
                  </a:schemeClr>
                </a:solidFill>
                <a:effectLst/>
              </a:endParaRPr>
            </a:p>
            <a:p xmlns:a="http://schemas.openxmlformats.org/drawingml/2006/main">
              <a:endParaRPr lang="es-BO" sz="1100"/>
            </a:p>
          </cdr:txBody>
        </cdr:sp>
      </mc:Fallback>
    </mc:AlternateContent>
  </cdr:relSizeAnchor>
  <cdr:relSizeAnchor xmlns:cdr="http://schemas.openxmlformats.org/drawingml/2006/chartDrawing">
    <cdr:from>
      <cdr:x>0.10069</cdr:x>
      <cdr:y>0.45949</cdr:y>
    </cdr:from>
    <cdr:to>
      <cdr:x>0.26319</cdr:x>
      <cdr:y>0.56366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3" name="CuadroTexto 1">
              <a:extLst xmlns:a="http://schemas.openxmlformats.org/drawingml/2006/main">
                <a:ext uri="{FF2B5EF4-FFF2-40B4-BE49-F238E27FC236}">
                  <a16:creationId xmlns:a16="http://schemas.microsoft.com/office/drawing/2014/main" id="{1F540063-67FB-813C-59DE-A7303BC13700}"/>
                </a:ext>
              </a:extLst>
            </cdr:cNvPr>
            <cdr:cNvSpPr txBox="1"/>
          </cdr:nvSpPr>
          <cdr:spPr>
            <a:xfrm xmlns:a="http://schemas.openxmlformats.org/drawingml/2006/main">
              <a:off x="460370" y="1260485"/>
              <a:ext cx="742950" cy="285759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wrap="square" rtlCol="0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14:m>
                <m:oMath xmlns:m="http://schemas.openxmlformats.org/officeDocument/2006/math">
                  <m:sSub>
                    <m:sSubPr>
                      <m:ctrlPr>
                        <a:rPr lang="es-BO" sz="1100" i="1">
                          <a:solidFill>
                            <a:srgbClr val="FF0000"/>
                          </a:solidFill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s-BO" sz="1100" i="1">
                          <a:solidFill>
                            <a:srgbClr val="FF0000"/>
                          </a:solidFill>
                          <a:latin typeface="Cambria Math" panose="02040503050406030204" pitchFamily="18" charset="0"/>
                        </a:rPr>
                        <m:t>𝑥</m:t>
                      </m:r>
                    </m:e>
                    <m:sub>
                      <m:r>
                        <a:rPr lang="en-US" sz="1100" b="0" i="1">
                          <a:solidFill>
                            <a:srgbClr val="FF0000"/>
                          </a:solidFill>
                          <a:latin typeface="Cambria Math" panose="02040503050406030204" pitchFamily="18" charset="0"/>
                        </a:rPr>
                        <m:t>𝑖</m:t>
                      </m:r>
                    </m:sub>
                  </m:sSub>
                </m:oMath>
              </a14:m>
              <a:r>
                <a:rPr lang="es-BO" sz="1100">
                  <a:solidFill>
                    <a:srgbClr val="FF0000"/>
                  </a:solidFill>
                </a:rPr>
                <a:t>=2.377</a:t>
              </a:r>
            </a:p>
            <a:p xmlns:a="http://schemas.openxmlformats.org/drawingml/2006/main">
              <a:endParaRPr lang="es-BO" sz="1100"/>
            </a:p>
          </cdr:txBody>
        </cdr:sp>
      </mc:Choice>
      <mc:Fallback xmlns="">
        <cdr:sp macro="" textlink="">
          <cdr:nvSpPr>
            <cdr:cNvPr id="3" name="CuadroTexto 1">
              <a:extLst xmlns:a="http://schemas.openxmlformats.org/drawingml/2006/main">
                <a:ext uri="{FF2B5EF4-FFF2-40B4-BE49-F238E27FC236}">
                  <a16:creationId xmlns:a16="http://schemas.microsoft.com/office/drawing/2014/main" id="{1F540063-67FB-813C-59DE-A7303BC13700}"/>
                </a:ext>
              </a:extLst>
            </cdr:cNvPr>
            <cdr:cNvSpPr txBox="1"/>
          </cdr:nvSpPr>
          <cdr:spPr>
            <a:xfrm xmlns:a="http://schemas.openxmlformats.org/drawingml/2006/main">
              <a:off x="460370" y="1260485"/>
              <a:ext cx="742950" cy="285759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wrap="square" rtlCol="0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r>
                <a:rPr lang="es-BO" sz="1100" i="0">
                  <a:solidFill>
                    <a:srgbClr val="FF0000"/>
                  </a:solidFill>
                  <a:latin typeface="Cambria Math" panose="02040503050406030204" pitchFamily="18" charset="0"/>
                </a:rPr>
                <a:t>𝑥_</a:t>
              </a:r>
              <a:r>
                <a:rPr lang="en-US" sz="1100" b="0" i="0">
                  <a:solidFill>
                    <a:srgbClr val="FF0000"/>
                  </a:solidFill>
                  <a:latin typeface="Cambria Math" panose="02040503050406030204" pitchFamily="18" charset="0"/>
                </a:rPr>
                <a:t>𝑖</a:t>
              </a:r>
              <a:r>
                <a:rPr lang="es-BO" sz="1100">
                  <a:solidFill>
                    <a:srgbClr val="FF0000"/>
                  </a:solidFill>
                </a:rPr>
                <a:t>=2.377</a:t>
              </a:r>
            </a:p>
            <a:p xmlns:a="http://schemas.openxmlformats.org/drawingml/2006/main">
              <a:endParaRPr lang="es-BO" sz="1100"/>
            </a:p>
          </cdr:txBody>
        </cdr:sp>
      </mc:Fallback>
    </mc:AlternateContent>
  </cdr:relSizeAnchor>
  <cdr:relSizeAnchor xmlns:cdr="http://schemas.openxmlformats.org/drawingml/2006/chartDrawing">
    <cdr:from>
      <cdr:x>0.09653</cdr:x>
      <cdr:y>0.39005</cdr:y>
    </cdr:from>
    <cdr:to>
      <cdr:x>0.96319</cdr:x>
      <cdr:y>0.39699</cdr:y>
    </cdr:to>
    <cdr:cxnSp macro="">
      <cdr:nvCxnSpPr>
        <cdr:cNvPr id="4" name="Conector recto 3">
          <a:extLst xmlns:a="http://schemas.openxmlformats.org/drawingml/2006/main">
            <a:ext uri="{FF2B5EF4-FFF2-40B4-BE49-F238E27FC236}">
              <a16:creationId xmlns:a16="http://schemas.microsoft.com/office/drawing/2014/main" id="{0D2B3F03-3614-48E9-80E5-FF599146AA23}"/>
            </a:ext>
          </a:extLst>
        </cdr:cNvPr>
        <cdr:cNvCxnSpPr/>
      </cdr:nvCxnSpPr>
      <cdr:spPr>
        <a:xfrm xmlns:a="http://schemas.openxmlformats.org/drawingml/2006/main" flipH="1" flipV="1">
          <a:off x="441325" y="1069975"/>
          <a:ext cx="3962400" cy="19050"/>
        </a:xfrm>
        <a:prstGeom xmlns:a="http://schemas.openxmlformats.org/drawingml/2006/main" prst="line">
          <a:avLst/>
        </a:prstGeom>
        <a:ln xmlns:a="http://schemas.openxmlformats.org/drawingml/2006/main" w="22225" cap="flat" cmpd="sng" algn="ctr">
          <a:solidFill>
            <a:srgbClr val="FF0000"/>
          </a:solidFill>
          <a:prstDash val="dash"/>
          <a:round/>
          <a:headEnd type="none" w="med" len="med"/>
          <a:tailEnd type="none" w="med" len="med"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0.11319</cdr:x>
      <cdr:y>0.78241</cdr:y>
    </cdr:from>
    <cdr:to>
      <cdr:x>0.95903</cdr:x>
      <cdr:y>0.78588</cdr:y>
    </cdr:to>
    <cdr:cxnSp macro="">
      <cdr:nvCxnSpPr>
        <cdr:cNvPr id="2" name="Conector recto 1">
          <a:extLst xmlns:a="http://schemas.openxmlformats.org/drawingml/2006/main">
            <a:ext uri="{FF2B5EF4-FFF2-40B4-BE49-F238E27FC236}">
              <a16:creationId xmlns:a16="http://schemas.microsoft.com/office/drawing/2014/main" id="{F4608214-E24F-ACF2-9834-37B456D34861}"/>
            </a:ext>
          </a:extLst>
        </cdr:cNvPr>
        <cdr:cNvCxnSpPr/>
      </cdr:nvCxnSpPr>
      <cdr:spPr>
        <a:xfrm xmlns:a="http://schemas.openxmlformats.org/drawingml/2006/main" flipH="1" flipV="1">
          <a:off x="517520" y="2146307"/>
          <a:ext cx="3867180" cy="9519"/>
        </a:xfrm>
        <a:prstGeom xmlns:a="http://schemas.openxmlformats.org/drawingml/2006/main" prst="line">
          <a:avLst/>
        </a:prstGeom>
        <a:ln xmlns:a="http://schemas.openxmlformats.org/drawingml/2006/main" w="25400" cap="flat" cmpd="sng" algn="ctr">
          <a:solidFill>
            <a:schemeClr val="accent2"/>
          </a:solidFill>
          <a:prstDash val="dash"/>
          <a:round/>
          <a:headEnd type="none" w="med" len="med"/>
          <a:tailEnd type="none" w="med" len="med"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0.39028</cdr:x>
      <cdr:y>0.66435</cdr:y>
    </cdr:from>
    <cdr:to>
      <cdr:x>0.62986</cdr:x>
      <cdr:y>0.76504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3" name="CuadroTexto 2">
              <a:extLst xmlns:a="http://schemas.openxmlformats.org/drawingml/2006/main">
                <a:ext uri="{FF2B5EF4-FFF2-40B4-BE49-F238E27FC236}">
                  <a16:creationId xmlns:a16="http://schemas.microsoft.com/office/drawing/2014/main" id="{783EF90B-3254-F3D2-AEE9-9A76DDAE06CC}"/>
                </a:ext>
              </a:extLst>
            </cdr:cNvPr>
            <cdr:cNvSpPr txBox="1"/>
          </cdr:nvSpPr>
          <cdr:spPr>
            <a:xfrm xmlns:a="http://schemas.openxmlformats.org/drawingml/2006/main">
              <a:off x="1784375" y="1822448"/>
              <a:ext cx="1095360" cy="276213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wrap="square" rtlCol="0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BO" sz="110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BO" sz="110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  <m:t>𝜀</m:t>
                        </m:r>
                      </m:e>
                      <m:sub>
                        <m:r>
                          <a:rPr lang="es-BO" sz="110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  <m:t>𝑠𝑡𝑑</m:t>
                        </m:r>
                      </m:sub>
                    </m:sSub>
                    <m:r>
                      <a:rPr lang="en-US" sz="1100" b="0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=0.</m:t>
                    </m:r>
                    <m:r>
                      <a:rPr lang="es-BO" sz="1100" b="0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0</m:t>
                    </m:r>
                    <m:r>
                      <a:rPr lang="en-US" sz="1100" b="0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1%</m:t>
                    </m:r>
                  </m:oMath>
                </m:oMathPara>
              </a14:m>
              <a:endParaRPr lang="es-BO" sz="1100"/>
            </a:p>
          </cdr:txBody>
        </cdr:sp>
      </mc:Choice>
      <mc:Fallback xmlns="">
        <cdr:sp macro="" textlink="">
          <cdr:nvSpPr>
            <cdr:cNvPr id="3" name="CuadroTexto 2">
              <a:extLst xmlns:a="http://schemas.openxmlformats.org/drawingml/2006/main">
                <a:ext uri="{FF2B5EF4-FFF2-40B4-BE49-F238E27FC236}">
                  <a16:creationId xmlns:a16="http://schemas.microsoft.com/office/drawing/2014/main" id="{783EF90B-3254-F3D2-AEE9-9A76DDAE06CC}"/>
                </a:ext>
              </a:extLst>
            </cdr:cNvPr>
            <cdr:cNvSpPr txBox="1"/>
          </cdr:nvSpPr>
          <cdr:spPr>
            <a:xfrm xmlns:a="http://schemas.openxmlformats.org/drawingml/2006/main">
              <a:off x="1784375" y="1822448"/>
              <a:ext cx="1095360" cy="276213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wrap="square" rtlCol="0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/>
              <a:r>
                <a:rPr lang="es-BO" sz="1100" i="0">
                  <a:solidFill>
                    <a:srgbClr val="FF0000"/>
                  </a:solidFill>
                  <a:latin typeface="Cambria Math" panose="02040503050406030204" pitchFamily="18" charset="0"/>
                </a:rPr>
                <a:t>𝜀_𝑠𝑡𝑑</a:t>
              </a:r>
              <a:r>
                <a:rPr lang="en-US" sz="1100" b="0" i="0">
                  <a:solidFill>
                    <a:srgbClr val="FF0000"/>
                  </a:solidFill>
                  <a:latin typeface="Cambria Math" panose="02040503050406030204" pitchFamily="18" charset="0"/>
                </a:rPr>
                <a:t>=0.</a:t>
              </a:r>
              <a:r>
                <a:rPr lang="es-BO" sz="1100" b="0" i="0">
                  <a:solidFill>
                    <a:srgbClr val="FF0000"/>
                  </a:solidFill>
                  <a:latin typeface="Cambria Math" panose="02040503050406030204" pitchFamily="18" charset="0"/>
                </a:rPr>
                <a:t>0</a:t>
              </a:r>
              <a:r>
                <a:rPr lang="en-US" sz="1100" b="0" i="0">
                  <a:solidFill>
                    <a:srgbClr val="FF0000"/>
                  </a:solidFill>
                  <a:latin typeface="Cambria Math" panose="02040503050406030204" pitchFamily="18" charset="0"/>
                </a:rPr>
                <a:t>1%</a:t>
              </a:r>
              <a:endParaRPr lang="es-BO" sz="1100"/>
            </a:p>
          </cdr:txBody>
        </cdr:sp>
      </mc:Fallback>
    </mc:AlternateContent>
  </cdr:relSizeAnchor>
  <cdr:relSizeAnchor xmlns:cdr="http://schemas.openxmlformats.org/drawingml/2006/chartDrawing">
    <cdr:from>
      <cdr:x>0.34653</cdr:x>
      <cdr:y>0.23727</cdr:y>
    </cdr:from>
    <cdr:to>
      <cdr:x>0.9007</cdr:x>
      <cdr:y>0.46644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4" name="CuadroTexto 1">
              <a:extLst xmlns:a="http://schemas.openxmlformats.org/drawingml/2006/main">
                <a:ext uri="{FF2B5EF4-FFF2-40B4-BE49-F238E27FC236}">
                  <a16:creationId xmlns:a16="http://schemas.microsoft.com/office/drawing/2014/main" id="{0A3F164B-7BE1-3BB8-B676-4C8B80615662}"/>
                </a:ext>
              </a:extLst>
            </cdr:cNvPr>
            <cdr:cNvSpPr txBox="1"/>
          </cdr:nvSpPr>
          <cdr:spPr>
            <a:xfrm xmlns:a="http://schemas.openxmlformats.org/drawingml/2006/main">
              <a:off x="1584355" y="650875"/>
              <a:ext cx="2533665" cy="628659"/>
            </a:xfrm>
            <a:prstGeom xmlns:a="http://schemas.openxmlformats.org/drawingml/2006/main" prst="rect">
              <a:avLst/>
            </a:prstGeom>
            <a:gradFill xmlns:a="http://schemas.openxmlformats.org/drawingml/2006/main" flip="none" rotWithShape="1">
              <a:gsLst>
                <a:gs pos="0">
                  <a:srgbClr val="7030A0">
                    <a:alpha val="0"/>
                  </a:srgbClr>
                </a:gs>
                <a:gs pos="35000">
                  <a:srgbClr val="7030A0">
                    <a:alpha val="35000"/>
                  </a:srgbClr>
                </a:gs>
                <a:gs pos="100000">
                  <a:srgbClr val="7030A0">
                    <a:alpha val="77000"/>
                  </a:srgbClr>
                </a:gs>
              </a:gsLst>
              <a:path path="circle">
                <a:fillToRect l="50000" t="-80000" r="50000" b="180000"/>
              </a:path>
              <a:tileRect/>
            </a:gradFill>
            <a:ln xmlns:a="http://schemas.openxmlformats.org/drawingml/2006/main" w="31750">
              <a:solidFill>
                <a:srgbClr val="7030A0"/>
              </a:solidFill>
            </a:ln>
          </cdr:spPr>
          <cdr:txBody>
            <a:bodyPr xmlns:a="http://schemas.openxmlformats.org/drawingml/2006/main" wrap="square" rtlCol="0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BO" sz="1100">
                  <a:solidFill>
                    <a:schemeClr val="bg2">
                      <a:lumMod val="10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El error de aproximación de la del</a:t>
              </a:r>
              <a:r>
                <a:rPr lang="es-BO" sz="1100" baseline="0">
                  <a:solidFill>
                    <a:schemeClr val="bg2">
                      <a:lumMod val="10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 valor verdadero </a:t>
              </a:r>
              <a14:m>
                <m:oMath xmlns:m="http://schemas.openxmlformats.org/officeDocument/2006/math">
                  <m:sSub>
                    <m:sSubPr>
                      <m:ctrlPr>
                        <a:rPr lang="el-GR" sz="1100" i="1" baseline="0"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s-BO" sz="1100" b="0" i="1" baseline="0"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𝑥</m:t>
                      </m:r>
                    </m:e>
                    <m:sub>
                      <m:r>
                        <a:rPr lang="en-US" sz="1100" b="0" i="1" baseline="0"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</m:sub>
                  </m:sSub>
                  <m:r>
                    <a:rPr lang="el-GR" sz="1100" i="1" baseline="0"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>
                    <a:rPr lang="en-US" sz="1100" b="0" i="1" baseline="0"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2.377</m:t>
                  </m:r>
                </m:oMath>
              </a14:m>
              <a:r>
                <a:rPr lang="es-BO" sz="1100" baseline="0">
                  <a:solidFill>
                    <a:schemeClr val="bg2">
                      <a:lumMod val="10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 es </a:t>
              </a:r>
              <a14:m>
                <m:oMath xmlns:m="http://schemas.openxmlformats.org/officeDocument/2006/math">
                  <m:sSub>
                    <m:sSubPr>
                      <m:ctrlPr>
                        <a:rPr lang="el-GR" sz="1100" i="1" u="none" baseline="0">
                          <a:solidFill>
                            <a:schemeClr val="bg2">
                              <a:lumMod val="10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l-GR" sz="1100" i="1" u="none" baseline="0">
                          <a:solidFill>
                            <a:schemeClr val="bg2">
                              <a:lumMod val="10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𝜀</m:t>
                      </m:r>
                    </m:e>
                    <m:sub>
                      <m:r>
                        <a:rPr lang="el-GR" sz="1100" i="1" u="none" baseline="0">
                          <a:solidFill>
                            <a:schemeClr val="bg2">
                              <a:lumMod val="10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𝑎</m:t>
                      </m:r>
                    </m:sub>
                  </m:sSub>
                  <m:r>
                    <a:rPr lang="el-GR" sz="1100" i="1" u="none" baseline="0">
                      <a:solidFill>
                        <a:schemeClr val="bg2">
                          <a:lumMod val="10000"/>
                        </a:schemeClr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>
                    <a:rPr lang="es-BO" sz="1100" b="0" i="1" u="none" baseline="0">
                      <a:solidFill>
                        <a:schemeClr val="bg2">
                          <a:lumMod val="10000"/>
                        </a:schemeClr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0.00% </m:t>
                  </m:r>
                </m:oMath>
              </a14:m>
              <a:endParaRPr lang="es-BO" sz="1100" b="0" u="none" baseline="0">
                <a:solidFill>
                  <a:schemeClr val="bg2">
                    <a:lumMod val="10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  <a:p xmlns:a="http://schemas.openxmlformats.org/drawingml/2006/main"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BO" u="none">
                  <a:solidFill>
                    <a:schemeClr val="bg2">
                      <a:lumMod val="10000"/>
                    </a:schemeClr>
                  </a:solidFill>
                  <a:effectLst/>
                </a:rPr>
                <a:t>menor al error estándar.</a:t>
              </a:r>
            </a:p>
            <a:p xmlns:a="http://schemas.openxmlformats.org/drawingml/2006/main">
              <a:endParaRPr lang="es-BO" sz="1100"/>
            </a:p>
          </cdr:txBody>
        </cdr:sp>
      </mc:Choice>
      <mc:Fallback xmlns="">
        <cdr:sp macro="" textlink="">
          <cdr:nvSpPr>
            <cdr:cNvPr id="4" name="CuadroTexto 1">
              <a:extLst xmlns:a="http://schemas.openxmlformats.org/drawingml/2006/main">
                <a:ext uri="{FF2B5EF4-FFF2-40B4-BE49-F238E27FC236}">
                  <a16:creationId xmlns:a16="http://schemas.microsoft.com/office/drawing/2014/main" id="{0A3F164B-7BE1-3BB8-B676-4C8B80615662}"/>
                </a:ext>
              </a:extLst>
            </cdr:cNvPr>
            <cdr:cNvSpPr txBox="1"/>
          </cdr:nvSpPr>
          <cdr:spPr>
            <a:xfrm xmlns:a="http://schemas.openxmlformats.org/drawingml/2006/main">
              <a:off x="1584355" y="650875"/>
              <a:ext cx="2533665" cy="628659"/>
            </a:xfrm>
            <a:prstGeom xmlns:a="http://schemas.openxmlformats.org/drawingml/2006/main" prst="rect">
              <a:avLst/>
            </a:prstGeom>
            <a:gradFill xmlns:a="http://schemas.openxmlformats.org/drawingml/2006/main" flip="none" rotWithShape="1">
              <a:gsLst>
                <a:gs pos="0">
                  <a:srgbClr val="7030A0">
                    <a:alpha val="0"/>
                  </a:srgbClr>
                </a:gs>
                <a:gs pos="35000">
                  <a:srgbClr val="7030A0">
                    <a:alpha val="35000"/>
                  </a:srgbClr>
                </a:gs>
                <a:gs pos="100000">
                  <a:srgbClr val="7030A0">
                    <a:alpha val="77000"/>
                  </a:srgbClr>
                </a:gs>
              </a:gsLst>
              <a:path path="circle">
                <a:fillToRect l="50000" t="-80000" r="50000" b="180000"/>
              </a:path>
              <a:tileRect/>
            </a:gradFill>
            <a:ln xmlns:a="http://schemas.openxmlformats.org/drawingml/2006/main" w="31750">
              <a:solidFill>
                <a:srgbClr val="7030A0"/>
              </a:solidFill>
            </a:ln>
          </cdr:spPr>
          <cdr:txBody>
            <a:bodyPr xmlns:a="http://schemas.openxmlformats.org/drawingml/2006/main" wrap="square" rtlCol="0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BO" sz="1100">
                  <a:solidFill>
                    <a:schemeClr val="bg2">
                      <a:lumMod val="10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El error de aproximación de la del</a:t>
              </a:r>
              <a:r>
                <a:rPr lang="es-BO" sz="1100" baseline="0">
                  <a:solidFill>
                    <a:schemeClr val="bg2">
                      <a:lumMod val="10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 valor verdadero </a:t>
              </a:r>
              <a:r>
                <a:rPr lang="es-BO" sz="1100" b="0" i="0" baseline="0"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</a:t>
              </a:r>
              <a:r>
                <a:rPr lang="el-GR" sz="1100" b="0" i="0" baseline="0"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b="0" i="0" baseline="0"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</a:t>
              </a:r>
              <a:r>
                <a:rPr lang="el-GR" sz="1100" i="0" baseline="0"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100" b="0" i="0" baseline="0"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2.377</a:t>
              </a:r>
              <a:r>
                <a:rPr lang="es-BO" sz="1100" baseline="0">
                  <a:solidFill>
                    <a:schemeClr val="bg2">
                      <a:lumMod val="10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 es </a:t>
              </a:r>
              <a:r>
                <a:rPr lang="el-GR" sz="1100" i="0" u="none" baseline="0">
                  <a:solidFill>
                    <a:schemeClr val="bg2">
                      <a:lumMod val="10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𝜀_𝑎=</a:t>
              </a:r>
              <a:r>
                <a:rPr lang="es-BO" sz="1100" b="0" i="0" u="none" baseline="0">
                  <a:solidFill>
                    <a:schemeClr val="bg2">
                      <a:lumMod val="10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0.00% </a:t>
              </a:r>
              <a:endParaRPr lang="es-BO" sz="1100" b="0" u="none" baseline="0">
                <a:solidFill>
                  <a:schemeClr val="bg2">
                    <a:lumMod val="10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  <a:p xmlns:a="http://schemas.openxmlformats.org/drawingml/2006/main"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BO" u="none">
                  <a:solidFill>
                    <a:schemeClr val="bg2">
                      <a:lumMod val="10000"/>
                    </a:schemeClr>
                  </a:solidFill>
                  <a:effectLst/>
                </a:rPr>
                <a:t>menor al error estándar.</a:t>
              </a:r>
            </a:p>
            <a:p xmlns:a="http://schemas.openxmlformats.org/drawingml/2006/main">
              <a:endParaRPr lang="es-BO" sz="1100"/>
            </a:p>
          </cdr:txBody>
        </cdr:sp>
      </mc:Fallback>
    </mc:AlternateContent>
  </cdr:relSizeAnchor>
</c:userShapes>
</file>

<file path=xl/drawings/drawing27.xml><?xml version="1.0" encoding="utf-8"?>
<c:userShapes xmlns:c="http://schemas.openxmlformats.org/drawingml/2006/chart">
  <cdr:relSizeAnchor xmlns:cdr="http://schemas.openxmlformats.org/drawingml/2006/chartDrawing">
    <cdr:from>
      <cdr:x>0.39236</cdr:x>
      <cdr:y>0.30413</cdr:y>
    </cdr:from>
    <cdr:to>
      <cdr:x>0.94653</cdr:x>
      <cdr:y>0.5333</cdr:y>
    </cdr:to>
    <mc:AlternateContent xmlns:mc="http://schemas.openxmlformats.org/markup-compatibility/2006">
      <mc:Choice xmlns:a14="http://schemas.microsoft.com/office/drawing/2010/main" Requires="a14">
        <cdr:sp macro="" textlink="">
          <cdr:nvSpPr>
            <cdr:cNvPr id="2" name="CuadroTexto 1">
              <a:extLst xmlns:a="http://schemas.openxmlformats.org/drawingml/2006/main">
                <a:ext uri="{FF2B5EF4-FFF2-40B4-BE49-F238E27FC236}">
                  <a16:creationId xmlns:a16="http://schemas.microsoft.com/office/drawing/2014/main" id="{4E7BE3AC-F0AC-570A-AB62-80A7E81BC510}"/>
                </a:ext>
              </a:extLst>
            </cdr:cNvPr>
            <cdr:cNvSpPr txBox="1"/>
          </cdr:nvSpPr>
          <cdr:spPr>
            <a:xfrm xmlns:a="http://schemas.openxmlformats.org/drawingml/2006/main">
              <a:off x="1793885" y="822701"/>
              <a:ext cx="2533665" cy="619927"/>
            </a:xfrm>
            <a:prstGeom xmlns:a="http://schemas.openxmlformats.org/drawingml/2006/main" prst="rect">
              <a:avLst/>
            </a:prstGeom>
            <a:gradFill xmlns:a="http://schemas.openxmlformats.org/drawingml/2006/main" flip="none" rotWithShape="1">
              <a:gsLst>
                <a:gs pos="0">
                  <a:srgbClr val="7030A0">
                    <a:alpha val="0"/>
                  </a:srgbClr>
                </a:gs>
                <a:gs pos="35000">
                  <a:srgbClr val="7030A0">
                    <a:alpha val="35000"/>
                  </a:srgbClr>
                </a:gs>
                <a:gs pos="100000">
                  <a:srgbClr val="7030A0">
                    <a:alpha val="77000"/>
                  </a:srgbClr>
                </a:gs>
              </a:gsLst>
              <a:path path="circle">
                <a:fillToRect l="50000" t="-80000" r="50000" b="180000"/>
              </a:path>
              <a:tileRect/>
            </a:gradFill>
            <a:ln xmlns:a="http://schemas.openxmlformats.org/drawingml/2006/main" w="31750">
              <a:solidFill>
                <a:srgbClr val="7030A0"/>
              </a:solidFill>
            </a:ln>
          </cdr:spPr>
          <cdr:txBody>
            <a:bodyPr xmlns:a="http://schemas.openxmlformats.org/drawingml/2006/main" wrap="square" rtlCol="0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BO" sz="1100">
                  <a:solidFill>
                    <a:schemeClr val="bg2">
                      <a:lumMod val="10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La solución aproximada converge al valor 3.5632 </a:t>
              </a:r>
              <a:r>
                <a:rPr lang="es-BO" sz="1100" baseline="0">
                  <a:solidFill>
                    <a:schemeClr val="bg2">
                      <a:lumMod val="10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en 8 iteraciones con un error </a:t>
              </a:r>
              <a14:m>
                <m:oMath xmlns:m="http://schemas.openxmlformats.org/officeDocument/2006/math">
                  <m:sSub>
                    <m:sSubPr>
                      <m:ctrlPr>
                        <a:rPr lang="el-GR" sz="1100" i="1" u="none" baseline="0">
                          <a:solidFill>
                            <a:schemeClr val="bg2">
                              <a:lumMod val="10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l-GR" sz="1100" i="1" u="none" baseline="0">
                          <a:solidFill>
                            <a:schemeClr val="bg2">
                              <a:lumMod val="10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𝜀</m:t>
                      </m:r>
                    </m:e>
                    <m:sub>
                      <m:r>
                        <a:rPr lang="el-GR" sz="1100" i="1" u="none" baseline="0">
                          <a:solidFill>
                            <a:schemeClr val="bg2">
                              <a:lumMod val="10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𝑎</m:t>
                      </m:r>
                    </m:sub>
                  </m:sSub>
                  <m:r>
                    <a:rPr lang="el-GR" sz="1100" i="1" u="none" baseline="0">
                      <a:solidFill>
                        <a:schemeClr val="bg2">
                          <a:lumMod val="10000"/>
                        </a:schemeClr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>
                    <a:rPr lang="es-BO" sz="1100" b="0" i="1" u="none" baseline="0">
                      <a:solidFill>
                        <a:schemeClr val="bg2">
                          <a:lumMod val="10000"/>
                        </a:schemeClr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0.0%</m:t>
                  </m:r>
                </m:oMath>
              </a14:m>
              <a:endParaRPr lang="es-BO" u="none">
                <a:solidFill>
                  <a:schemeClr val="bg2">
                    <a:lumMod val="10000"/>
                  </a:schemeClr>
                </a:solidFill>
                <a:effectLst/>
              </a:endParaRPr>
            </a:p>
            <a:p xmlns:a="http://schemas.openxmlformats.org/drawingml/2006/main">
              <a:endParaRPr lang="es-BO" sz="1100"/>
            </a:p>
          </cdr:txBody>
        </cdr:sp>
      </mc:Choice>
      <mc:Fallback>
        <cdr:sp macro="" textlink="">
          <cdr:nvSpPr>
            <cdr:cNvPr id="2" name="CuadroTexto 1">
              <a:extLst xmlns:a="http://schemas.openxmlformats.org/drawingml/2006/main">
                <a:ext uri="{FF2B5EF4-FFF2-40B4-BE49-F238E27FC236}">
                  <a16:creationId xmlns:a16="http://schemas.microsoft.com/office/drawing/2014/main" id="{4E7BE3AC-F0AC-570A-AB62-80A7E81BC510}"/>
                </a:ext>
              </a:extLst>
            </cdr:cNvPr>
            <cdr:cNvSpPr txBox="1"/>
          </cdr:nvSpPr>
          <cdr:spPr>
            <a:xfrm xmlns:a="http://schemas.openxmlformats.org/drawingml/2006/main">
              <a:off x="1793885" y="822701"/>
              <a:ext cx="2533665" cy="619927"/>
            </a:xfrm>
            <a:prstGeom xmlns:a="http://schemas.openxmlformats.org/drawingml/2006/main" prst="rect">
              <a:avLst/>
            </a:prstGeom>
            <a:gradFill xmlns:a="http://schemas.openxmlformats.org/drawingml/2006/main" flip="none" rotWithShape="1">
              <a:gsLst>
                <a:gs pos="0">
                  <a:srgbClr val="7030A0">
                    <a:alpha val="0"/>
                  </a:srgbClr>
                </a:gs>
                <a:gs pos="35000">
                  <a:srgbClr val="7030A0">
                    <a:alpha val="35000"/>
                  </a:srgbClr>
                </a:gs>
                <a:gs pos="100000">
                  <a:srgbClr val="7030A0">
                    <a:alpha val="77000"/>
                  </a:srgbClr>
                </a:gs>
              </a:gsLst>
              <a:path path="circle">
                <a:fillToRect l="50000" t="-80000" r="50000" b="180000"/>
              </a:path>
              <a:tileRect/>
            </a:gradFill>
            <a:ln xmlns:a="http://schemas.openxmlformats.org/drawingml/2006/main" w="31750">
              <a:solidFill>
                <a:srgbClr val="7030A0"/>
              </a:solidFill>
            </a:ln>
          </cdr:spPr>
          <cdr:txBody>
            <a:bodyPr xmlns:a="http://schemas.openxmlformats.org/drawingml/2006/main" wrap="square" rtlCol="0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BO" sz="1100">
                  <a:solidFill>
                    <a:schemeClr val="bg2">
                      <a:lumMod val="10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La solución aproximada converge al valor 3.5632 </a:t>
              </a:r>
              <a:r>
                <a:rPr lang="es-BO" sz="1100" baseline="0">
                  <a:solidFill>
                    <a:schemeClr val="bg2">
                      <a:lumMod val="10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en 8 iteraciones con un error </a:t>
              </a:r>
              <a:r>
                <a:rPr lang="el-GR" sz="1100" i="0" u="none" baseline="0">
                  <a:solidFill>
                    <a:schemeClr val="bg2">
                      <a:lumMod val="10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𝜀_𝑎=</a:t>
              </a:r>
              <a:r>
                <a:rPr lang="es-BO" sz="1100" b="0" i="0" u="none" baseline="0">
                  <a:solidFill>
                    <a:schemeClr val="bg2">
                      <a:lumMod val="10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0.0%</a:t>
              </a:r>
              <a:endParaRPr lang="es-BO" u="none">
                <a:solidFill>
                  <a:schemeClr val="bg2">
                    <a:lumMod val="10000"/>
                  </a:schemeClr>
                </a:solidFill>
                <a:effectLst/>
              </a:endParaRPr>
            </a:p>
            <a:p xmlns:a="http://schemas.openxmlformats.org/drawingml/2006/main">
              <a:endParaRPr lang="es-BO" sz="1100"/>
            </a:p>
          </cdr:txBody>
        </cdr:sp>
      </mc:Fallback>
    </mc:AlternateContent>
  </cdr:relSizeAnchor>
  <cdr:relSizeAnchor xmlns:cdr="http://schemas.openxmlformats.org/drawingml/2006/chartDrawing">
    <cdr:from>
      <cdr:x>0.15069</cdr:x>
      <cdr:y>0.66371</cdr:y>
    </cdr:from>
    <cdr:to>
      <cdr:x>0.33958</cdr:x>
      <cdr:y>0.76788</cdr:y>
    </cdr:to>
    <mc:AlternateContent xmlns:mc="http://schemas.openxmlformats.org/markup-compatibility/2006">
      <mc:Choice xmlns:a14="http://schemas.microsoft.com/office/drawing/2010/main" Requires="a14">
        <cdr:sp macro="" textlink="">
          <cdr:nvSpPr>
            <cdr:cNvPr id="3" name="CuadroTexto 1">
              <a:extLst xmlns:a="http://schemas.openxmlformats.org/drawingml/2006/main">
                <a:ext uri="{FF2B5EF4-FFF2-40B4-BE49-F238E27FC236}">
                  <a16:creationId xmlns:a16="http://schemas.microsoft.com/office/drawing/2014/main" id="{1F540063-67FB-813C-59DE-A7303BC13700}"/>
                </a:ext>
              </a:extLst>
            </cdr:cNvPr>
            <cdr:cNvSpPr txBox="1"/>
          </cdr:nvSpPr>
          <cdr:spPr>
            <a:xfrm xmlns:a="http://schemas.openxmlformats.org/drawingml/2006/main">
              <a:off x="688939" y="1795410"/>
              <a:ext cx="863606" cy="281790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wrap="square" rtlCol="0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14:m>
                <m:oMath xmlns:m="http://schemas.openxmlformats.org/officeDocument/2006/math">
                  <m:sSub>
                    <m:sSubPr>
                      <m:ctrlPr>
                        <a:rPr lang="es-BO" sz="1100" i="1">
                          <a:solidFill>
                            <a:srgbClr val="FF0000"/>
                          </a:solidFill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s-BO" sz="1100" i="1">
                          <a:solidFill>
                            <a:srgbClr val="FF0000"/>
                          </a:solidFill>
                          <a:latin typeface="Cambria Math" panose="02040503050406030204" pitchFamily="18" charset="0"/>
                        </a:rPr>
                        <m:t>𝑥</m:t>
                      </m:r>
                    </m:e>
                    <m:sub>
                      <m:r>
                        <a:rPr lang="en-US" sz="1100" b="0" i="1">
                          <a:solidFill>
                            <a:srgbClr val="FF0000"/>
                          </a:solidFill>
                          <a:latin typeface="Cambria Math" panose="02040503050406030204" pitchFamily="18" charset="0"/>
                        </a:rPr>
                        <m:t>𝑖</m:t>
                      </m:r>
                    </m:sub>
                  </m:sSub>
                </m:oMath>
              </a14:m>
              <a:r>
                <a:rPr lang="es-BO" sz="1100">
                  <a:solidFill>
                    <a:srgbClr val="FF0000"/>
                  </a:solidFill>
                </a:rPr>
                <a:t>=3.5632</a:t>
              </a:r>
            </a:p>
            <a:p xmlns:a="http://schemas.openxmlformats.org/drawingml/2006/main">
              <a:endParaRPr lang="es-BO" sz="1100"/>
            </a:p>
          </cdr:txBody>
        </cdr:sp>
      </mc:Choice>
      <mc:Fallback>
        <cdr:sp macro="" textlink="">
          <cdr:nvSpPr>
            <cdr:cNvPr id="3" name="CuadroTexto 1">
              <a:extLst xmlns:a="http://schemas.openxmlformats.org/drawingml/2006/main">
                <a:ext uri="{FF2B5EF4-FFF2-40B4-BE49-F238E27FC236}">
                  <a16:creationId xmlns:a16="http://schemas.microsoft.com/office/drawing/2014/main" id="{1F540063-67FB-813C-59DE-A7303BC13700}"/>
                </a:ext>
              </a:extLst>
            </cdr:cNvPr>
            <cdr:cNvSpPr txBox="1"/>
          </cdr:nvSpPr>
          <cdr:spPr>
            <a:xfrm xmlns:a="http://schemas.openxmlformats.org/drawingml/2006/main">
              <a:off x="688939" y="1795410"/>
              <a:ext cx="863606" cy="281790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wrap="square" rtlCol="0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r>
                <a:rPr lang="es-BO" sz="1100" i="0">
                  <a:solidFill>
                    <a:srgbClr val="FF0000"/>
                  </a:solidFill>
                  <a:latin typeface="Cambria Math" panose="02040503050406030204" pitchFamily="18" charset="0"/>
                </a:rPr>
                <a:t>𝑥_</a:t>
              </a:r>
              <a:r>
                <a:rPr lang="en-US" sz="1100" b="0" i="0">
                  <a:solidFill>
                    <a:srgbClr val="FF0000"/>
                  </a:solidFill>
                  <a:latin typeface="Cambria Math" panose="02040503050406030204" pitchFamily="18" charset="0"/>
                </a:rPr>
                <a:t>𝑖</a:t>
              </a:r>
              <a:r>
                <a:rPr lang="es-BO" sz="1100">
                  <a:solidFill>
                    <a:srgbClr val="FF0000"/>
                  </a:solidFill>
                </a:rPr>
                <a:t>=3.5632</a:t>
              </a:r>
            </a:p>
            <a:p xmlns:a="http://schemas.openxmlformats.org/drawingml/2006/main">
              <a:endParaRPr lang="es-BO" sz="1100"/>
            </a:p>
          </cdr:txBody>
        </cdr:sp>
      </mc:Fallback>
    </mc:AlternateContent>
  </cdr:relSizeAnchor>
  <cdr:relSizeAnchor xmlns:cdr="http://schemas.openxmlformats.org/drawingml/2006/chartDrawing">
    <cdr:from>
      <cdr:x>0.09862</cdr:x>
      <cdr:y>0.64357</cdr:y>
    </cdr:from>
    <cdr:to>
      <cdr:x>0.96528</cdr:x>
      <cdr:y>0.65051</cdr:y>
    </cdr:to>
    <cdr:cxnSp macro="">
      <cdr:nvCxnSpPr>
        <cdr:cNvPr id="4" name="Conector recto 3">
          <a:extLst xmlns:a="http://schemas.openxmlformats.org/drawingml/2006/main">
            <a:ext uri="{FF2B5EF4-FFF2-40B4-BE49-F238E27FC236}">
              <a16:creationId xmlns:a16="http://schemas.microsoft.com/office/drawing/2014/main" id="{0D2B3F03-3614-48E9-80E5-FF599146AA23}"/>
            </a:ext>
          </a:extLst>
        </cdr:cNvPr>
        <cdr:cNvCxnSpPr/>
      </cdr:nvCxnSpPr>
      <cdr:spPr>
        <a:xfrm xmlns:a="http://schemas.openxmlformats.org/drawingml/2006/main" flipH="1" flipV="1">
          <a:off x="450875" y="1740920"/>
          <a:ext cx="3962370" cy="18773"/>
        </a:xfrm>
        <a:prstGeom xmlns:a="http://schemas.openxmlformats.org/drawingml/2006/main" prst="line">
          <a:avLst/>
        </a:prstGeom>
        <a:ln xmlns:a="http://schemas.openxmlformats.org/drawingml/2006/main" w="22225" cap="flat" cmpd="sng" algn="ctr">
          <a:solidFill>
            <a:srgbClr val="FF0000"/>
          </a:solidFill>
          <a:prstDash val="dash"/>
          <a:round/>
          <a:headEnd type="none" w="med" len="med"/>
          <a:tailEnd type="none" w="med" len="med"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0.10277</cdr:x>
      <cdr:y>0.78241</cdr:y>
    </cdr:from>
    <cdr:to>
      <cdr:x>0.94861</cdr:x>
      <cdr:y>0.78588</cdr:y>
    </cdr:to>
    <cdr:cxnSp macro="">
      <cdr:nvCxnSpPr>
        <cdr:cNvPr id="2" name="Conector recto 1">
          <a:extLst xmlns:a="http://schemas.openxmlformats.org/drawingml/2006/main">
            <a:ext uri="{FF2B5EF4-FFF2-40B4-BE49-F238E27FC236}">
              <a16:creationId xmlns:a16="http://schemas.microsoft.com/office/drawing/2014/main" id="{F4608214-E24F-ACF2-9834-37B456D34861}"/>
            </a:ext>
          </a:extLst>
        </cdr:cNvPr>
        <cdr:cNvCxnSpPr/>
      </cdr:nvCxnSpPr>
      <cdr:spPr>
        <a:xfrm xmlns:a="http://schemas.openxmlformats.org/drawingml/2006/main" flipH="1" flipV="1">
          <a:off x="469864" y="2146307"/>
          <a:ext cx="3867181" cy="9519"/>
        </a:xfrm>
        <a:prstGeom xmlns:a="http://schemas.openxmlformats.org/drawingml/2006/main" prst="line">
          <a:avLst/>
        </a:prstGeom>
        <a:ln xmlns:a="http://schemas.openxmlformats.org/drawingml/2006/main" w="25400" cap="flat" cmpd="sng" algn="ctr">
          <a:solidFill>
            <a:schemeClr val="accent2"/>
          </a:solidFill>
          <a:prstDash val="dash"/>
          <a:round/>
          <a:headEnd type="none" w="med" len="med"/>
          <a:tailEnd type="none" w="med" len="med"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0.09445</cdr:x>
      <cdr:y>0.65741</cdr:y>
    </cdr:from>
    <cdr:to>
      <cdr:x>0.33403</cdr:x>
      <cdr:y>0.7581</cdr:y>
    </cdr:to>
    <mc:AlternateContent xmlns:mc="http://schemas.openxmlformats.org/markup-compatibility/2006">
      <mc:Choice xmlns:a14="http://schemas.microsoft.com/office/drawing/2010/main" Requires="a14">
        <cdr:sp macro="" textlink="">
          <cdr:nvSpPr>
            <cdr:cNvPr id="3" name="CuadroTexto 2">
              <a:extLst xmlns:a="http://schemas.openxmlformats.org/drawingml/2006/main">
                <a:ext uri="{FF2B5EF4-FFF2-40B4-BE49-F238E27FC236}">
                  <a16:creationId xmlns:a16="http://schemas.microsoft.com/office/drawing/2014/main" id="{783EF90B-3254-F3D2-AEE9-9A76DDAE06CC}"/>
                </a:ext>
              </a:extLst>
            </cdr:cNvPr>
            <cdr:cNvSpPr txBox="1"/>
          </cdr:nvSpPr>
          <cdr:spPr>
            <a:xfrm xmlns:a="http://schemas.openxmlformats.org/drawingml/2006/main">
              <a:off x="431810" y="1803395"/>
              <a:ext cx="1095360" cy="276213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wrap="square" rtlCol="0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BO" sz="110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BO" sz="110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  <m:t>𝜀</m:t>
                        </m:r>
                      </m:e>
                      <m:sub>
                        <m:r>
                          <a:rPr lang="es-BO" sz="110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  <m:t>𝑠𝑡𝑑</m:t>
                        </m:r>
                      </m:sub>
                    </m:sSub>
                    <m:r>
                      <a:rPr lang="en-US" sz="1100" b="0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=0.1%</m:t>
                    </m:r>
                  </m:oMath>
                </m:oMathPara>
              </a14:m>
              <a:endParaRPr lang="es-BO" sz="1100"/>
            </a:p>
          </cdr:txBody>
        </cdr:sp>
      </mc:Choice>
      <mc:Fallback>
        <cdr:sp macro="" textlink="">
          <cdr:nvSpPr>
            <cdr:cNvPr id="3" name="CuadroTexto 2">
              <a:extLst xmlns:a="http://schemas.openxmlformats.org/drawingml/2006/main">
                <a:ext uri="{FF2B5EF4-FFF2-40B4-BE49-F238E27FC236}">
                  <a16:creationId xmlns:a16="http://schemas.microsoft.com/office/drawing/2014/main" id="{783EF90B-3254-F3D2-AEE9-9A76DDAE06CC}"/>
                </a:ext>
              </a:extLst>
            </cdr:cNvPr>
            <cdr:cNvSpPr txBox="1"/>
          </cdr:nvSpPr>
          <cdr:spPr>
            <a:xfrm xmlns:a="http://schemas.openxmlformats.org/drawingml/2006/main">
              <a:off x="431810" y="1803395"/>
              <a:ext cx="1095360" cy="276213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wrap="square" rtlCol="0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/>
              <a:r>
                <a:rPr lang="es-BO" sz="1100" i="0">
                  <a:solidFill>
                    <a:srgbClr val="FF0000"/>
                  </a:solidFill>
                  <a:latin typeface="Cambria Math" panose="02040503050406030204" pitchFamily="18" charset="0"/>
                </a:rPr>
                <a:t>𝜀_𝑠𝑡𝑑</a:t>
              </a:r>
              <a:r>
                <a:rPr lang="en-US" sz="1100" b="0" i="0">
                  <a:solidFill>
                    <a:srgbClr val="FF0000"/>
                  </a:solidFill>
                  <a:latin typeface="Cambria Math" panose="02040503050406030204" pitchFamily="18" charset="0"/>
                </a:rPr>
                <a:t>=0.1%</a:t>
              </a:r>
              <a:endParaRPr lang="es-BO" sz="1100"/>
            </a:p>
          </cdr:txBody>
        </cdr:sp>
      </mc:Fallback>
    </mc:AlternateContent>
  </cdr:relSizeAnchor>
  <cdr:relSizeAnchor xmlns:cdr="http://schemas.openxmlformats.org/drawingml/2006/chartDrawing">
    <cdr:from>
      <cdr:x>0.34653</cdr:x>
      <cdr:y>0.23727</cdr:y>
    </cdr:from>
    <cdr:to>
      <cdr:x>0.9007</cdr:x>
      <cdr:y>0.55556</cdr:y>
    </cdr:to>
    <mc:AlternateContent xmlns:mc="http://schemas.openxmlformats.org/markup-compatibility/2006">
      <mc:Choice xmlns:a14="http://schemas.microsoft.com/office/drawing/2010/main" Requires="a14">
        <cdr:sp macro="" textlink="">
          <cdr:nvSpPr>
            <cdr:cNvPr id="4" name="CuadroTexto 1">
              <a:extLst xmlns:a="http://schemas.openxmlformats.org/drawingml/2006/main">
                <a:ext uri="{FF2B5EF4-FFF2-40B4-BE49-F238E27FC236}">
                  <a16:creationId xmlns:a16="http://schemas.microsoft.com/office/drawing/2014/main" id="{0A3F164B-7BE1-3BB8-B676-4C8B80615662}"/>
                </a:ext>
              </a:extLst>
            </cdr:cNvPr>
            <cdr:cNvSpPr txBox="1"/>
          </cdr:nvSpPr>
          <cdr:spPr>
            <a:xfrm xmlns:a="http://schemas.openxmlformats.org/drawingml/2006/main">
              <a:off x="1584335" y="650879"/>
              <a:ext cx="2533665" cy="873121"/>
            </a:xfrm>
            <a:prstGeom xmlns:a="http://schemas.openxmlformats.org/drawingml/2006/main" prst="rect">
              <a:avLst/>
            </a:prstGeom>
            <a:gradFill xmlns:a="http://schemas.openxmlformats.org/drawingml/2006/main" flip="none" rotWithShape="1">
              <a:gsLst>
                <a:gs pos="0">
                  <a:srgbClr val="7030A0">
                    <a:alpha val="0"/>
                  </a:srgbClr>
                </a:gs>
                <a:gs pos="35000">
                  <a:srgbClr val="7030A0">
                    <a:alpha val="35000"/>
                  </a:srgbClr>
                </a:gs>
                <a:gs pos="100000">
                  <a:srgbClr val="7030A0">
                    <a:alpha val="77000"/>
                  </a:srgbClr>
                </a:gs>
              </a:gsLst>
              <a:path path="circle">
                <a:fillToRect l="50000" t="-80000" r="50000" b="180000"/>
              </a:path>
              <a:tileRect/>
            </a:gradFill>
            <a:ln xmlns:a="http://schemas.openxmlformats.org/drawingml/2006/main" w="31750">
              <a:solidFill>
                <a:srgbClr val="7030A0"/>
              </a:solidFill>
            </a:ln>
          </cdr:spPr>
          <cdr:txBody>
            <a:bodyPr xmlns:a="http://schemas.openxmlformats.org/drawingml/2006/main" wrap="square" rtlCol="0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BO" sz="1100">
                  <a:solidFill>
                    <a:schemeClr val="bg2">
                      <a:lumMod val="10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El error de aproximación de la del</a:t>
              </a:r>
              <a:r>
                <a:rPr lang="es-BO" sz="1100" baseline="0">
                  <a:solidFill>
                    <a:schemeClr val="bg2">
                      <a:lumMod val="10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 valor verdadero </a:t>
              </a:r>
              <a14:m>
                <m:oMath xmlns:m="http://schemas.openxmlformats.org/officeDocument/2006/math">
                  <m:sSub>
                    <m:sSubPr>
                      <m:ctrlPr>
                        <a:rPr lang="el-GR" sz="1100" i="1" baseline="0"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s-BO" sz="1100" b="0" i="1" baseline="0"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𝑥</m:t>
                      </m:r>
                    </m:e>
                    <m:sub>
                      <m:r>
                        <a:rPr lang="en-US" sz="1100" b="0" i="1" baseline="0"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</m:sub>
                  </m:sSub>
                  <m:r>
                    <a:rPr lang="el-GR" sz="1100" i="1" baseline="0"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>
                    <a:rPr lang="en-US" sz="1100" b="0" i="1" baseline="0"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3.5632</m:t>
                  </m:r>
                </m:oMath>
              </a14:m>
              <a:r>
                <a:rPr lang="es-BO" sz="1100" baseline="0">
                  <a:solidFill>
                    <a:schemeClr val="bg2">
                      <a:lumMod val="10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 es </a:t>
              </a:r>
              <a14:m>
                <m:oMath xmlns:m="http://schemas.openxmlformats.org/officeDocument/2006/math">
                  <m:sSub>
                    <m:sSubPr>
                      <m:ctrlPr>
                        <a:rPr lang="el-GR" sz="1100" i="1" u="none" baseline="0">
                          <a:solidFill>
                            <a:schemeClr val="bg2">
                              <a:lumMod val="10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l-GR" sz="1100" i="1" u="none" baseline="0">
                          <a:solidFill>
                            <a:schemeClr val="bg2">
                              <a:lumMod val="10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𝜀</m:t>
                      </m:r>
                    </m:e>
                    <m:sub>
                      <m:r>
                        <a:rPr lang="el-GR" sz="1100" i="1" u="none" baseline="0">
                          <a:solidFill>
                            <a:schemeClr val="bg2">
                              <a:lumMod val="10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𝑎</m:t>
                      </m:r>
                    </m:sub>
                  </m:sSub>
                  <m:r>
                    <a:rPr lang="el-GR" sz="1100" i="1" u="none" baseline="0">
                      <a:solidFill>
                        <a:schemeClr val="bg2">
                          <a:lumMod val="10000"/>
                        </a:schemeClr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>
                    <a:rPr lang="es-BO" sz="1100" b="0" i="1" u="none" baseline="0">
                      <a:solidFill>
                        <a:schemeClr val="bg2">
                          <a:lumMod val="10000"/>
                        </a:schemeClr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0.0% </m:t>
                  </m:r>
                </m:oMath>
              </a14:m>
              <a:endParaRPr lang="es-BO" sz="1100" b="0" u="none" baseline="0">
                <a:solidFill>
                  <a:schemeClr val="bg2">
                    <a:lumMod val="10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  <a:p xmlns:a="http://schemas.openxmlformats.org/drawingml/2006/main"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BO" u="none">
                  <a:solidFill>
                    <a:schemeClr val="bg2">
                      <a:lumMod val="10000"/>
                    </a:schemeClr>
                  </a:solidFill>
                  <a:effectLst/>
                </a:rPr>
                <a:t>menor al error estándar.</a:t>
              </a:r>
            </a:p>
            <a:p xmlns:a="http://schemas.openxmlformats.org/drawingml/2006/main">
              <a:endParaRPr lang="es-BO" sz="1100"/>
            </a:p>
          </cdr:txBody>
        </cdr:sp>
      </mc:Choice>
      <mc:Fallback>
        <cdr:sp macro="" textlink="">
          <cdr:nvSpPr>
            <cdr:cNvPr id="4" name="CuadroTexto 1">
              <a:extLst xmlns:a="http://schemas.openxmlformats.org/drawingml/2006/main">
                <a:ext uri="{FF2B5EF4-FFF2-40B4-BE49-F238E27FC236}">
                  <a16:creationId xmlns:a16="http://schemas.microsoft.com/office/drawing/2014/main" id="{0A3F164B-7BE1-3BB8-B676-4C8B80615662}"/>
                </a:ext>
              </a:extLst>
            </cdr:cNvPr>
            <cdr:cNvSpPr txBox="1"/>
          </cdr:nvSpPr>
          <cdr:spPr>
            <a:xfrm xmlns:a="http://schemas.openxmlformats.org/drawingml/2006/main">
              <a:off x="1584335" y="650879"/>
              <a:ext cx="2533665" cy="873121"/>
            </a:xfrm>
            <a:prstGeom xmlns:a="http://schemas.openxmlformats.org/drawingml/2006/main" prst="rect">
              <a:avLst/>
            </a:prstGeom>
            <a:gradFill xmlns:a="http://schemas.openxmlformats.org/drawingml/2006/main" flip="none" rotWithShape="1">
              <a:gsLst>
                <a:gs pos="0">
                  <a:srgbClr val="7030A0">
                    <a:alpha val="0"/>
                  </a:srgbClr>
                </a:gs>
                <a:gs pos="35000">
                  <a:srgbClr val="7030A0">
                    <a:alpha val="35000"/>
                  </a:srgbClr>
                </a:gs>
                <a:gs pos="100000">
                  <a:srgbClr val="7030A0">
                    <a:alpha val="77000"/>
                  </a:srgbClr>
                </a:gs>
              </a:gsLst>
              <a:path path="circle">
                <a:fillToRect l="50000" t="-80000" r="50000" b="180000"/>
              </a:path>
              <a:tileRect/>
            </a:gradFill>
            <a:ln xmlns:a="http://schemas.openxmlformats.org/drawingml/2006/main" w="31750">
              <a:solidFill>
                <a:srgbClr val="7030A0"/>
              </a:solidFill>
            </a:ln>
          </cdr:spPr>
          <cdr:txBody>
            <a:bodyPr xmlns:a="http://schemas.openxmlformats.org/drawingml/2006/main" wrap="square" rtlCol="0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BO" sz="1100">
                  <a:solidFill>
                    <a:schemeClr val="bg2">
                      <a:lumMod val="10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El error de aproximación de la del</a:t>
              </a:r>
              <a:r>
                <a:rPr lang="es-BO" sz="1100" baseline="0">
                  <a:solidFill>
                    <a:schemeClr val="bg2">
                      <a:lumMod val="10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 valor verdadero </a:t>
              </a:r>
              <a:r>
                <a:rPr lang="es-BO" sz="1100" b="0" i="0" baseline="0"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</a:t>
              </a:r>
              <a:r>
                <a:rPr lang="el-GR" sz="1100" b="0" i="0" baseline="0"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b="0" i="0" baseline="0"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</a:t>
              </a:r>
              <a:r>
                <a:rPr lang="el-GR" sz="1100" i="0" baseline="0"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100" b="0" i="0" baseline="0"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3.5632</a:t>
              </a:r>
              <a:r>
                <a:rPr lang="es-BO" sz="1100" baseline="0">
                  <a:solidFill>
                    <a:schemeClr val="bg2">
                      <a:lumMod val="10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 es </a:t>
              </a:r>
              <a:r>
                <a:rPr lang="el-GR" sz="1100" i="0" u="none" baseline="0">
                  <a:solidFill>
                    <a:schemeClr val="bg2">
                      <a:lumMod val="10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𝜀_𝑎=</a:t>
              </a:r>
              <a:r>
                <a:rPr lang="es-BO" sz="1100" b="0" i="0" u="none" baseline="0">
                  <a:solidFill>
                    <a:schemeClr val="bg2">
                      <a:lumMod val="10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0.0% </a:t>
              </a:r>
              <a:endParaRPr lang="es-BO" sz="1100" b="0" u="none" baseline="0">
                <a:solidFill>
                  <a:schemeClr val="bg2">
                    <a:lumMod val="10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  <a:p xmlns:a="http://schemas.openxmlformats.org/drawingml/2006/main"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BO" u="none">
                  <a:solidFill>
                    <a:schemeClr val="bg2">
                      <a:lumMod val="10000"/>
                    </a:schemeClr>
                  </a:solidFill>
                  <a:effectLst/>
                </a:rPr>
                <a:t>menor al error estándar.</a:t>
              </a:r>
            </a:p>
            <a:p xmlns:a="http://schemas.openxmlformats.org/drawingml/2006/main">
              <a:endParaRPr lang="es-BO" sz="1100"/>
            </a:p>
          </cdr:txBody>
        </cdr:sp>
      </mc:Fallback>
    </mc:AlternateContent>
  </cdr:relSizeAnchor>
</c:userShapes>
</file>

<file path=xl/drawings/drawing29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9525</xdr:colOff>
      <xdr:row>2</xdr:row>
      <xdr:rowOff>33337</xdr:rowOff>
    </xdr:from>
    <xdr:ext cx="1253869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A36FDC29-17A1-413C-A4B9-AF39FE6EB740}"/>
                </a:ext>
              </a:extLst>
            </xdr:cNvPr>
            <xdr:cNvSpPr txBox="1"/>
          </xdr:nvSpPr>
          <xdr:spPr>
            <a:xfrm>
              <a:off x="800100" y="414337"/>
              <a:ext cx="125386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en-US" sz="1100" b="0" i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𝑠𝑒𝑛</m:t>
                    </m:r>
                    <m:r>
                      <m:rPr>
                        <m:nor/>
                      </m:rPr>
                      <a:rPr lang="en-US" sz="1100" b="0" i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(</m:t>
                    </m:r>
                    <m:r>
                      <m:rPr>
                        <m:nor/>
                      </m:rPr>
                      <a:rPr lang="en-US" sz="1100" b="0" i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𝑥</m:t>
                    </m:r>
                    <m:r>
                      <m:rPr>
                        <m:nor/>
                      </m:rPr>
                      <a:rPr lang="en-US" sz="1100" b="0" i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)+</m:t>
                    </m:r>
                    <m:r>
                      <m:rPr>
                        <m:nor/>
                      </m:rPr>
                      <a:rPr lang="en-US" sz="1100" b="0" i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cos</m:t>
                    </m:r>
                    <m:r>
                      <m:rPr>
                        <m:nor/>
                      </m:rPr>
                      <a:rPr lang="en-US" sz="1100" b="0" i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(1+</m:t>
                    </m:r>
                    <m:r>
                      <m:rPr>
                        <m:nor/>
                      </m:rPr>
                      <a:rPr lang="en-US" sz="1100" b="0" i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𝑥</m:t>
                    </m:r>
                    <m:r>
                      <m:rPr>
                        <m:nor/>
                      </m:rPr>
                      <a:rPr lang="en-US" sz="1100" b="0" i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^2)−1</m:t>
                    </m:r>
                  </m:oMath>
                </m:oMathPara>
              </a14:m>
              <a:endParaRPr lang="es-BO" sz="1100"/>
            </a:p>
          </xdr:txBody>
        </xdr:sp>
      </mc:Choice>
      <mc:Fallback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A36FDC29-17A1-413C-A4B9-AF39FE6EB740}"/>
                </a:ext>
              </a:extLst>
            </xdr:cNvPr>
            <xdr:cNvSpPr txBox="1"/>
          </xdr:nvSpPr>
          <xdr:spPr>
            <a:xfrm>
              <a:off x="800100" y="414337"/>
              <a:ext cx="125386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"𝑠𝑒𝑛(𝑥)+cos(1+𝑥^2)−1</a:t>
              </a:r>
              <a:r>
                <a:rPr lang="es-BO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es-BO" sz="1100"/>
            </a:p>
          </xdr:txBody>
        </xdr:sp>
      </mc:Fallback>
    </mc:AlternateContent>
    <xdr:clientData/>
  </xdr:oneCellAnchor>
  <xdr:twoCellAnchor>
    <xdr:from>
      <xdr:col>2</xdr:col>
      <xdr:colOff>371475</xdr:colOff>
      <xdr:row>3</xdr:row>
      <xdr:rowOff>144462</xdr:rowOff>
    </xdr:from>
    <xdr:to>
      <xdr:col>8</xdr:col>
      <xdr:colOff>371475</xdr:colOff>
      <xdr:row>17</xdr:row>
      <xdr:rowOff>68262</xdr:rowOff>
    </xdr:to>
    <xdr:graphicFrame macro="">
      <xdr:nvGraphicFramePr>
        <xdr:cNvPr id="3" name="Gráfico 3">
          <a:extLst>
            <a:ext uri="{FF2B5EF4-FFF2-40B4-BE49-F238E27FC236}">
              <a16:creationId xmlns:a16="http://schemas.microsoft.com/office/drawing/2014/main" id="{3A9ECD8A-C36B-4470-8F6A-385DA87A96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0.10755</cdr:x>
      <cdr:y>0.49913</cdr:y>
    </cdr:from>
    <cdr:to>
      <cdr:x>0.11927</cdr:x>
      <cdr:y>0.51655</cdr:y>
    </cdr:to>
    <cdr:sp macro="" textlink="">
      <cdr:nvSpPr>
        <cdr:cNvPr id="3" name="Elipse 2">
          <a:extLst xmlns:a="http://schemas.openxmlformats.org/drawingml/2006/main">
            <a:ext uri="{FF2B5EF4-FFF2-40B4-BE49-F238E27FC236}">
              <a16:creationId xmlns:a16="http://schemas.microsoft.com/office/drawing/2014/main" id="{84EF60DA-EBA0-F24F-64C1-2FDC9A06B192}"/>
            </a:ext>
          </a:extLst>
        </cdr:cNvPr>
        <cdr:cNvSpPr/>
      </cdr:nvSpPr>
      <cdr:spPr>
        <a:xfrm xmlns:a="http://schemas.openxmlformats.org/drawingml/2006/main">
          <a:off x="491728" y="1364457"/>
          <a:ext cx="53578" cy="47625"/>
        </a:xfrm>
        <a:prstGeom xmlns:a="http://schemas.openxmlformats.org/drawingml/2006/main" prst="ellipse">
          <a:avLst/>
        </a:prstGeom>
        <a:solidFill xmlns:a="http://schemas.openxmlformats.org/drawingml/2006/main">
          <a:srgbClr val="FFFF00"/>
        </a:solidFill>
        <a:ln xmlns:a="http://schemas.openxmlformats.org/drawingml/2006/main">
          <a:solidFill>
            <a:sysClr val="windowText" lastClr="00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s-BO"/>
        </a:p>
      </cdr:txBody>
    </cdr:sp>
  </cdr:relSizeAnchor>
  <cdr:relSizeAnchor xmlns:cdr="http://schemas.openxmlformats.org/drawingml/2006/chartDrawing">
    <cdr:from>
      <cdr:x>0.90304</cdr:x>
      <cdr:y>0.49985</cdr:y>
    </cdr:from>
    <cdr:to>
      <cdr:x>0.91476</cdr:x>
      <cdr:y>0.51728</cdr:y>
    </cdr:to>
    <cdr:sp macro="" textlink="">
      <cdr:nvSpPr>
        <cdr:cNvPr id="4" name="Elipse 3">
          <a:extLst xmlns:a="http://schemas.openxmlformats.org/drawingml/2006/main">
            <a:ext uri="{FF2B5EF4-FFF2-40B4-BE49-F238E27FC236}">
              <a16:creationId xmlns:a16="http://schemas.microsoft.com/office/drawing/2014/main" id="{2707BA9A-34D4-C072-5A8B-A3487C97C427}"/>
            </a:ext>
          </a:extLst>
        </cdr:cNvPr>
        <cdr:cNvSpPr/>
      </cdr:nvSpPr>
      <cdr:spPr>
        <a:xfrm xmlns:a="http://schemas.openxmlformats.org/drawingml/2006/main">
          <a:off x="4128691" y="1366440"/>
          <a:ext cx="53578" cy="47625"/>
        </a:xfrm>
        <a:prstGeom xmlns:a="http://schemas.openxmlformats.org/drawingml/2006/main" prst="ellipse">
          <a:avLst/>
        </a:prstGeom>
        <a:solidFill xmlns:a="http://schemas.openxmlformats.org/drawingml/2006/main">
          <a:srgbClr val="FFFF00"/>
        </a:solidFill>
        <a:ln xmlns:a="http://schemas.openxmlformats.org/drawingml/2006/main">
          <a:solidFill>
            <a:sysClr val="windowText" lastClr="00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BO"/>
        </a:p>
      </cdr:txBody>
    </cdr:sp>
  </cdr:relSizeAnchor>
  <cdr:relSizeAnchor xmlns:cdr="http://schemas.openxmlformats.org/drawingml/2006/chartDrawing">
    <cdr:from>
      <cdr:x>0.61398</cdr:x>
      <cdr:y>0.49985</cdr:y>
    </cdr:from>
    <cdr:to>
      <cdr:x>0.62569</cdr:x>
      <cdr:y>0.51728</cdr:y>
    </cdr:to>
    <cdr:sp macro="" textlink="">
      <cdr:nvSpPr>
        <cdr:cNvPr id="5" name="Elipse 4">
          <a:extLst xmlns:a="http://schemas.openxmlformats.org/drawingml/2006/main">
            <a:ext uri="{FF2B5EF4-FFF2-40B4-BE49-F238E27FC236}">
              <a16:creationId xmlns:a16="http://schemas.microsoft.com/office/drawing/2014/main" id="{2707BA9A-34D4-C072-5A8B-A3487C97C427}"/>
            </a:ext>
          </a:extLst>
        </cdr:cNvPr>
        <cdr:cNvSpPr/>
      </cdr:nvSpPr>
      <cdr:spPr>
        <a:xfrm xmlns:a="http://schemas.openxmlformats.org/drawingml/2006/main">
          <a:off x="2807097" y="1366441"/>
          <a:ext cx="53578" cy="47625"/>
        </a:xfrm>
        <a:prstGeom xmlns:a="http://schemas.openxmlformats.org/drawingml/2006/main" prst="ellipse">
          <a:avLst/>
        </a:prstGeom>
        <a:solidFill xmlns:a="http://schemas.openxmlformats.org/drawingml/2006/main">
          <a:srgbClr val="FFFF00"/>
        </a:solidFill>
        <a:ln xmlns:a="http://schemas.openxmlformats.org/drawingml/2006/main">
          <a:solidFill>
            <a:sysClr val="windowText" lastClr="00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BO"/>
        </a:p>
      </cdr:txBody>
    </cdr:sp>
  </cdr:relSizeAnchor>
  <cdr:relSizeAnchor xmlns:cdr="http://schemas.openxmlformats.org/drawingml/2006/chartDrawing">
    <cdr:from>
      <cdr:x>0.74297</cdr:x>
      <cdr:y>0.6777</cdr:y>
    </cdr:from>
    <cdr:to>
      <cdr:x>0.89167</cdr:x>
      <cdr:y>0.8511</cdr:y>
    </cdr:to>
    <cdr:sp macro="" textlink="">
      <cdr:nvSpPr>
        <cdr:cNvPr id="6" name="CuadroTexto 5">
          <a:extLst xmlns:a="http://schemas.openxmlformats.org/drawingml/2006/main">
            <a:ext uri="{FF2B5EF4-FFF2-40B4-BE49-F238E27FC236}">
              <a16:creationId xmlns:a16="http://schemas.microsoft.com/office/drawing/2014/main" id="{38241785-6A95-CA7F-BF98-F78ACC9D0A41}"/>
            </a:ext>
          </a:extLst>
        </cdr:cNvPr>
        <cdr:cNvSpPr txBox="1"/>
      </cdr:nvSpPr>
      <cdr:spPr>
        <a:xfrm xmlns:a="http://schemas.openxmlformats.org/drawingml/2006/main">
          <a:off x="3396859" y="1755785"/>
          <a:ext cx="679841" cy="449253"/>
        </a:xfrm>
        <a:prstGeom xmlns:a="http://schemas.openxmlformats.org/drawingml/2006/main" prst="rect">
          <a:avLst/>
        </a:prstGeom>
        <a:solidFill xmlns:a="http://schemas.openxmlformats.org/drawingml/2006/main">
          <a:srgbClr val="FF0000">
            <a:alpha val="34000"/>
          </a:srgbClr>
        </a:solidFill>
        <a:ln xmlns:a="http://schemas.openxmlformats.org/drawingml/2006/main">
          <a:noFill/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s-BO" sz="1100">
              <a:solidFill>
                <a:srgbClr val="FF0000"/>
              </a:solidFill>
            </a:rPr>
            <a:t>raíces</a:t>
          </a:r>
          <a:r>
            <a:rPr lang="es-BO" sz="1100" baseline="0">
              <a:solidFill>
                <a:srgbClr val="FF0000"/>
              </a:solidFill>
            </a:rPr>
            <a:t> a calcular</a:t>
          </a:r>
          <a:endParaRPr lang="es-BO" sz="1100">
            <a:solidFill>
              <a:srgbClr val="FF0000"/>
            </a:solidFill>
          </a:endParaRPr>
        </a:p>
      </cdr:txBody>
    </cdr:sp>
  </cdr:relSizeAnchor>
  <cdr:relSizeAnchor xmlns:cdr="http://schemas.openxmlformats.org/drawingml/2006/chartDrawing">
    <cdr:from>
      <cdr:x>0.83672</cdr:x>
      <cdr:y>0.53833</cdr:y>
    </cdr:from>
    <cdr:to>
      <cdr:x>0.89401</cdr:x>
      <cdr:y>0.65592</cdr:y>
    </cdr:to>
    <cdr:cxnSp macro="">
      <cdr:nvCxnSpPr>
        <cdr:cNvPr id="8" name="Conector recto de flecha 7">
          <a:extLst xmlns:a="http://schemas.openxmlformats.org/drawingml/2006/main">
            <a:ext uri="{FF2B5EF4-FFF2-40B4-BE49-F238E27FC236}">
              <a16:creationId xmlns:a16="http://schemas.microsoft.com/office/drawing/2014/main" id="{40CEA43F-0CD0-C354-4CD1-B03D6530F6A2}"/>
            </a:ext>
          </a:extLst>
        </cdr:cNvPr>
        <cdr:cNvCxnSpPr/>
      </cdr:nvCxnSpPr>
      <cdr:spPr>
        <a:xfrm xmlns:a="http://schemas.openxmlformats.org/drawingml/2006/main" flipV="1">
          <a:off x="3825478" y="1471613"/>
          <a:ext cx="261938" cy="321468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rgbClr val="FF0000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0.15417</cdr:x>
      <cdr:y>0.54596</cdr:y>
    </cdr:from>
    <cdr:to>
      <cdr:x>0.72083</cdr:x>
      <cdr:y>0.7261</cdr:y>
    </cdr:to>
    <cdr:cxnSp macro="">
      <cdr:nvCxnSpPr>
        <cdr:cNvPr id="2" name="Conector recto de flecha 1">
          <a:extLst xmlns:a="http://schemas.openxmlformats.org/drawingml/2006/main">
            <a:ext uri="{FF2B5EF4-FFF2-40B4-BE49-F238E27FC236}">
              <a16:creationId xmlns:a16="http://schemas.microsoft.com/office/drawing/2014/main" id="{E906F54C-F484-E7BF-79CD-8E42EF975A31}"/>
            </a:ext>
          </a:extLst>
        </cdr:cNvPr>
        <cdr:cNvCxnSpPr/>
      </cdr:nvCxnSpPr>
      <cdr:spPr>
        <a:xfrm xmlns:a="http://schemas.openxmlformats.org/drawingml/2006/main" flipH="1" flipV="1">
          <a:off x="704850" y="1414463"/>
          <a:ext cx="2590800" cy="466725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rgbClr val="FF0000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0.64792</cdr:x>
      <cdr:y>0.54596</cdr:y>
    </cdr:from>
    <cdr:to>
      <cdr:x>0.73542</cdr:x>
      <cdr:y>0.65257</cdr:y>
    </cdr:to>
    <cdr:cxnSp macro="">
      <cdr:nvCxnSpPr>
        <cdr:cNvPr id="10" name="Conector recto de flecha 9">
          <a:extLst xmlns:a="http://schemas.openxmlformats.org/drawingml/2006/main">
            <a:ext uri="{FF2B5EF4-FFF2-40B4-BE49-F238E27FC236}">
              <a16:creationId xmlns:a16="http://schemas.microsoft.com/office/drawing/2014/main" id="{E906F54C-F484-E7BF-79CD-8E42EF975A31}"/>
            </a:ext>
          </a:extLst>
        </cdr:cNvPr>
        <cdr:cNvCxnSpPr/>
      </cdr:nvCxnSpPr>
      <cdr:spPr>
        <a:xfrm xmlns:a="http://schemas.openxmlformats.org/drawingml/2006/main" flipH="1" flipV="1">
          <a:off x="2962275" y="1414463"/>
          <a:ext cx="400050" cy="276225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rgbClr val="FF0000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0.49731</cdr:x>
      <cdr:y>0.49731</cdr:y>
    </cdr:from>
    <cdr:to>
      <cdr:x>0.50902</cdr:x>
      <cdr:y>0.51474</cdr:y>
    </cdr:to>
    <cdr:sp macro="" textlink="">
      <cdr:nvSpPr>
        <cdr:cNvPr id="5" name="Elipse 4">
          <a:extLst xmlns:a="http://schemas.openxmlformats.org/drawingml/2006/main">
            <a:ext uri="{FF2B5EF4-FFF2-40B4-BE49-F238E27FC236}">
              <a16:creationId xmlns:a16="http://schemas.microsoft.com/office/drawing/2014/main" id="{2707BA9A-34D4-C072-5A8B-A3487C97C427}"/>
            </a:ext>
          </a:extLst>
        </cdr:cNvPr>
        <cdr:cNvSpPr/>
      </cdr:nvSpPr>
      <cdr:spPr>
        <a:xfrm xmlns:a="http://schemas.openxmlformats.org/drawingml/2006/main">
          <a:off x="2273711" y="1244225"/>
          <a:ext cx="53539" cy="43608"/>
        </a:xfrm>
        <a:prstGeom xmlns:a="http://schemas.openxmlformats.org/drawingml/2006/main" prst="ellipse">
          <a:avLst/>
        </a:prstGeom>
        <a:solidFill xmlns:a="http://schemas.openxmlformats.org/drawingml/2006/main">
          <a:srgbClr val="FFFF00"/>
        </a:solidFill>
        <a:ln xmlns:a="http://schemas.openxmlformats.org/drawingml/2006/main">
          <a:solidFill>
            <a:sysClr val="windowText" lastClr="00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BO"/>
        </a:p>
      </cdr:txBody>
    </cdr:sp>
  </cdr:relSizeAnchor>
  <cdr:relSizeAnchor xmlns:cdr="http://schemas.openxmlformats.org/drawingml/2006/chartDrawing">
    <cdr:from>
      <cdr:x>0.27908</cdr:x>
      <cdr:y>0.64724</cdr:y>
    </cdr:from>
    <cdr:to>
      <cdr:x>0.49132</cdr:x>
      <cdr:y>0.72999</cdr:y>
    </cdr:to>
    <cdr:sp macro="" textlink="">
      <cdr:nvSpPr>
        <cdr:cNvPr id="6" name="CuadroTexto 5">
          <a:extLst xmlns:a="http://schemas.openxmlformats.org/drawingml/2006/main">
            <a:ext uri="{FF2B5EF4-FFF2-40B4-BE49-F238E27FC236}">
              <a16:creationId xmlns:a16="http://schemas.microsoft.com/office/drawing/2014/main" id="{38241785-6A95-CA7F-BF98-F78ACC9D0A41}"/>
            </a:ext>
          </a:extLst>
        </cdr:cNvPr>
        <cdr:cNvSpPr txBox="1"/>
      </cdr:nvSpPr>
      <cdr:spPr>
        <a:xfrm xmlns:a="http://schemas.openxmlformats.org/drawingml/2006/main">
          <a:off x="1275969" y="1619339"/>
          <a:ext cx="970361" cy="207033"/>
        </a:xfrm>
        <a:prstGeom xmlns:a="http://schemas.openxmlformats.org/drawingml/2006/main" prst="rect">
          <a:avLst/>
        </a:prstGeom>
        <a:solidFill xmlns:a="http://schemas.openxmlformats.org/drawingml/2006/main">
          <a:srgbClr val="FF0000">
            <a:alpha val="34000"/>
          </a:srgbClr>
        </a:solidFill>
        <a:ln xmlns:a="http://schemas.openxmlformats.org/drawingml/2006/main">
          <a:noFill/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s-BO" sz="1100">
              <a:solidFill>
                <a:srgbClr val="FF0000"/>
              </a:solidFill>
            </a:rPr>
            <a:t>raíz calculada</a:t>
          </a:r>
        </a:p>
      </cdr:txBody>
    </cdr:sp>
  </cdr:relSizeAnchor>
  <cdr:relSizeAnchor xmlns:cdr="http://schemas.openxmlformats.org/drawingml/2006/chartDrawing">
    <cdr:from>
      <cdr:x>0.41866</cdr:x>
      <cdr:y>0.52564</cdr:y>
    </cdr:from>
    <cdr:to>
      <cdr:x>0.47595</cdr:x>
      <cdr:y>0.64323</cdr:y>
    </cdr:to>
    <cdr:cxnSp macro="">
      <cdr:nvCxnSpPr>
        <cdr:cNvPr id="8" name="Conector recto de flecha 7">
          <a:extLst xmlns:a="http://schemas.openxmlformats.org/drawingml/2006/main">
            <a:ext uri="{FF2B5EF4-FFF2-40B4-BE49-F238E27FC236}">
              <a16:creationId xmlns:a16="http://schemas.microsoft.com/office/drawing/2014/main" id="{40CEA43F-0CD0-C354-4CD1-B03D6530F6A2}"/>
            </a:ext>
          </a:extLst>
        </cdr:cNvPr>
        <cdr:cNvCxnSpPr/>
      </cdr:nvCxnSpPr>
      <cdr:spPr>
        <a:xfrm xmlns:a="http://schemas.openxmlformats.org/drawingml/2006/main" flipV="1">
          <a:off x="1914114" y="1315098"/>
          <a:ext cx="261929" cy="294198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rgbClr val="FF0000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304800</xdr:colOff>
      <xdr:row>0</xdr:row>
      <xdr:rowOff>266700</xdr:rowOff>
    </xdr:from>
    <xdr:to>
      <xdr:col>15</xdr:col>
      <xdr:colOff>304800</xdr:colOff>
      <xdr:row>13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97BC97E-3F6A-4067-A966-8347DE4AC5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304800</xdr:colOff>
      <xdr:row>15</xdr:row>
      <xdr:rowOff>0</xdr:rowOff>
    </xdr:from>
    <xdr:to>
      <xdr:col>15</xdr:col>
      <xdr:colOff>304800</xdr:colOff>
      <xdr:row>29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8D65B4D-A418-4D4E-A80E-FB8330320C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304800</xdr:colOff>
      <xdr:row>0</xdr:row>
      <xdr:rowOff>266700</xdr:rowOff>
    </xdr:from>
    <xdr:to>
      <xdr:col>15</xdr:col>
      <xdr:colOff>304800</xdr:colOff>
      <xdr:row>13</xdr:row>
      <xdr:rowOff>180975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385B408-75F2-4C81-A997-06BBC70EFB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304800</xdr:colOff>
      <xdr:row>15</xdr:row>
      <xdr:rowOff>0</xdr:rowOff>
    </xdr:from>
    <xdr:to>
      <xdr:col>15</xdr:col>
      <xdr:colOff>304800</xdr:colOff>
      <xdr:row>29</xdr:row>
      <xdr:rowOff>76200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FA2C41B5-3C6E-4604-9F5D-2ABBAB4E59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</xdr:col>
      <xdr:colOff>0</xdr:colOff>
      <xdr:row>2</xdr:row>
      <xdr:rowOff>28575</xdr:rowOff>
    </xdr:from>
    <xdr:ext cx="1183594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" name="CuadroTexto 3">
              <a:extLst>
                <a:ext uri="{FF2B5EF4-FFF2-40B4-BE49-F238E27FC236}">
                  <a16:creationId xmlns:a16="http://schemas.microsoft.com/office/drawing/2014/main" id="{F31C62F1-4E58-4136-BD13-66293A996A15}"/>
                </a:ext>
              </a:extLst>
            </xdr:cNvPr>
            <xdr:cNvSpPr txBox="1"/>
          </xdr:nvSpPr>
          <xdr:spPr>
            <a:xfrm>
              <a:off x="762000" y="647700"/>
              <a:ext cx="118359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en-US" sz="1100" b="0" i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𝑠𝑒𝑛</m:t>
                    </m:r>
                    <m:r>
                      <m:rPr>
                        <m:nor/>
                      </m:rPr>
                      <a:rPr lang="en-US" sz="1100" b="0" i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(</m:t>
                    </m:r>
                    <m:r>
                      <m:rPr>
                        <m:nor/>
                      </m:rPr>
                      <a:rPr lang="en-US" sz="1100" b="0" i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𝑥</m:t>
                    </m:r>
                    <m:r>
                      <m:rPr>
                        <m:nor/>
                      </m:rPr>
                      <a:rPr lang="en-US" sz="1100" b="0" i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)+</m:t>
                    </m:r>
                    <m:r>
                      <m:rPr>
                        <m:nor/>
                      </m:rPr>
                      <a:rPr lang="en-US" sz="1100" b="0" i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cos</m:t>
                    </m:r>
                    <m:r>
                      <m:rPr>
                        <m:nor/>
                      </m:rPr>
                      <a:rPr lang="en-US" sz="1100" b="0" i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(1+</m:t>
                    </m:r>
                    <m:r>
                      <m:rPr>
                        <m:nor/>
                      </m:rPr>
                      <a:rPr lang="en-US" sz="1100" b="0" i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𝑥</m:t>
                    </m:r>
                    <m:r>
                      <m:rPr>
                        <m:nor/>
                      </m:rPr>
                      <a:rPr lang="en-US" sz="1100" b="0" i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2)−1</m:t>
                    </m:r>
                  </m:oMath>
                </m:oMathPara>
              </a14:m>
              <a:endParaRPr lang="en-US">
                <a:effectLst/>
              </a:endParaRPr>
            </a:p>
          </xdr:txBody>
        </xdr:sp>
      </mc:Choice>
      <mc:Fallback>
        <xdr:sp macro="" textlink="">
          <xdr:nvSpPr>
            <xdr:cNvPr id="7" name="CuadroTexto 3">
              <a:extLst>
                <a:ext uri="{FF2B5EF4-FFF2-40B4-BE49-F238E27FC236}">
                  <a16:creationId xmlns:a16="http://schemas.microsoft.com/office/drawing/2014/main" id="{F31C62F1-4E58-4136-BD13-66293A996A15}"/>
                </a:ext>
              </a:extLst>
            </xdr:cNvPr>
            <xdr:cNvSpPr txBox="1"/>
          </xdr:nvSpPr>
          <xdr:spPr>
            <a:xfrm>
              <a:off x="762000" y="647700"/>
              <a:ext cx="118359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"𝑠𝑒𝑛(𝑥)+cos(1+𝑥2)−1</a:t>
              </a:r>
              <a:r>
                <a:rPr lang="es-BO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en-US">
                <a:effectLst/>
              </a:endParaRPr>
            </a:p>
          </xdr:txBody>
        </xdr:sp>
      </mc:Fallback>
    </mc:AlternateContent>
    <xdr:clientData/>
  </xdr:oneCellAnchor>
</xdr:wsDr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0.39444</cdr:x>
      <cdr:y>0.49074</cdr:y>
    </cdr:from>
    <cdr:to>
      <cdr:x>0.94861</cdr:x>
      <cdr:y>0.71991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2" name="CuadroTexto 1">
              <a:extLst xmlns:a="http://schemas.openxmlformats.org/drawingml/2006/main">
                <a:ext uri="{FF2B5EF4-FFF2-40B4-BE49-F238E27FC236}">
                  <a16:creationId xmlns:a16="http://schemas.microsoft.com/office/drawing/2014/main" id="{4E7BE3AC-F0AC-570A-AB62-80A7E81BC510}"/>
                </a:ext>
              </a:extLst>
            </cdr:cNvPr>
            <cdr:cNvSpPr txBox="1"/>
          </cdr:nvSpPr>
          <cdr:spPr>
            <a:xfrm xmlns:a="http://schemas.openxmlformats.org/drawingml/2006/main">
              <a:off x="1803380" y="1346210"/>
              <a:ext cx="2533665" cy="628659"/>
            </a:xfrm>
            <a:prstGeom xmlns:a="http://schemas.openxmlformats.org/drawingml/2006/main" prst="rect">
              <a:avLst/>
            </a:prstGeom>
            <a:gradFill xmlns:a="http://schemas.openxmlformats.org/drawingml/2006/main" flip="none" rotWithShape="1">
              <a:gsLst>
                <a:gs pos="0">
                  <a:srgbClr val="7030A0">
                    <a:alpha val="0"/>
                  </a:srgbClr>
                </a:gs>
                <a:gs pos="35000">
                  <a:srgbClr val="7030A0">
                    <a:alpha val="35000"/>
                  </a:srgbClr>
                </a:gs>
                <a:gs pos="100000">
                  <a:srgbClr val="7030A0">
                    <a:alpha val="77000"/>
                  </a:srgbClr>
                </a:gs>
              </a:gsLst>
              <a:path path="circle">
                <a:fillToRect l="50000" t="-80000" r="50000" b="180000"/>
              </a:path>
              <a:tileRect/>
            </a:gradFill>
            <a:ln xmlns:a="http://schemas.openxmlformats.org/drawingml/2006/main" w="31750">
              <a:solidFill>
                <a:srgbClr val="7030A0"/>
              </a:solidFill>
            </a:ln>
          </cdr:spPr>
          <cdr:txBody>
            <a:bodyPr xmlns:a="http://schemas.openxmlformats.org/drawingml/2006/main" wrap="square" rtlCol="0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BO" sz="1100">
                  <a:solidFill>
                    <a:schemeClr val="bg2">
                      <a:lumMod val="10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La solución aproximada converge al valor 2.377 </a:t>
              </a:r>
              <a:r>
                <a:rPr lang="es-BO" sz="1100" baseline="0">
                  <a:solidFill>
                    <a:schemeClr val="bg2">
                      <a:lumMod val="10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en 6 iteraciones con un error </a:t>
              </a:r>
              <a14:m>
                <m:oMath xmlns:m="http://schemas.openxmlformats.org/officeDocument/2006/math">
                  <m:sSub>
                    <m:sSubPr>
                      <m:ctrlPr>
                        <a:rPr lang="el-GR" sz="1100" i="1" u="none" baseline="0">
                          <a:solidFill>
                            <a:schemeClr val="bg2">
                              <a:lumMod val="10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l-GR" sz="1100" i="1" u="none" baseline="0">
                          <a:solidFill>
                            <a:schemeClr val="bg2">
                              <a:lumMod val="10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𝜀</m:t>
                      </m:r>
                    </m:e>
                    <m:sub>
                      <m:r>
                        <a:rPr lang="el-GR" sz="1100" i="1" u="none" baseline="0">
                          <a:solidFill>
                            <a:schemeClr val="bg2">
                              <a:lumMod val="10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𝑎</m:t>
                      </m:r>
                    </m:sub>
                  </m:sSub>
                  <m:r>
                    <a:rPr lang="el-GR" sz="1100" i="1" u="none" baseline="0">
                      <a:solidFill>
                        <a:schemeClr val="bg2">
                          <a:lumMod val="10000"/>
                        </a:schemeClr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>
                    <a:rPr lang="es-BO" sz="1100" b="0" i="1" u="none" baseline="0">
                      <a:solidFill>
                        <a:schemeClr val="bg2">
                          <a:lumMod val="10000"/>
                        </a:schemeClr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0.00%</m:t>
                  </m:r>
                </m:oMath>
              </a14:m>
              <a:endParaRPr lang="es-BO" u="none">
                <a:solidFill>
                  <a:schemeClr val="bg2">
                    <a:lumMod val="10000"/>
                  </a:schemeClr>
                </a:solidFill>
                <a:effectLst/>
              </a:endParaRPr>
            </a:p>
            <a:p xmlns:a="http://schemas.openxmlformats.org/drawingml/2006/main">
              <a:endParaRPr lang="es-BO" sz="1100"/>
            </a:p>
          </cdr:txBody>
        </cdr:sp>
      </mc:Choice>
      <mc:Fallback xmlns="">
        <cdr:sp macro="" textlink="">
          <cdr:nvSpPr>
            <cdr:cNvPr id="2" name="CuadroTexto 1">
              <a:extLst xmlns:a="http://schemas.openxmlformats.org/drawingml/2006/main">
                <a:ext uri="{FF2B5EF4-FFF2-40B4-BE49-F238E27FC236}">
                  <a16:creationId xmlns:a16="http://schemas.microsoft.com/office/drawing/2014/main" id="{4E7BE3AC-F0AC-570A-AB62-80A7E81BC510}"/>
                </a:ext>
              </a:extLst>
            </cdr:cNvPr>
            <cdr:cNvSpPr txBox="1"/>
          </cdr:nvSpPr>
          <cdr:spPr>
            <a:xfrm xmlns:a="http://schemas.openxmlformats.org/drawingml/2006/main">
              <a:off x="1803380" y="1346210"/>
              <a:ext cx="2533665" cy="628659"/>
            </a:xfrm>
            <a:prstGeom xmlns:a="http://schemas.openxmlformats.org/drawingml/2006/main" prst="rect">
              <a:avLst/>
            </a:prstGeom>
            <a:gradFill xmlns:a="http://schemas.openxmlformats.org/drawingml/2006/main" flip="none" rotWithShape="1">
              <a:gsLst>
                <a:gs pos="0">
                  <a:srgbClr val="7030A0">
                    <a:alpha val="0"/>
                  </a:srgbClr>
                </a:gs>
                <a:gs pos="35000">
                  <a:srgbClr val="7030A0">
                    <a:alpha val="35000"/>
                  </a:srgbClr>
                </a:gs>
                <a:gs pos="100000">
                  <a:srgbClr val="7030A0">
                    <a:alpha val="77000"/>
                  </a:srgbClr>
                </a:gs>
              </a:gsLst>
              <a:path path="circle">
                <a:fillToRect l="50000" t="-80000" r="50000" b="180000"/>
              </a:path>
              <a:tileRect/>
            </a:gradFill>
            <a:ln xmlns:a="http://schemas.openxmlformats.org/drawingml/2006/main" w="31750">
              <a:solidFill>
                <a:srgbClr val="7030A0"/>
              </a:solidFill>
            </a:ln>
          </cdr:spPr>
          <cdr:txBody>
            <a:bodyPr xmlns:a="http://schemas.openxmlformats.org/drawingml/2006/main" wrap="square" rtlCol="0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BO" sz="1100">
                  <a:solidFill>
                    <a:schemeClr val="bg2">
                      <a:lumMod val="10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La solución aproximada converge al valor 2.377 </a:t>
              </a:r>
              <a:r>
                <a:rPr lang="es-BO" sz="1100" baseline="0">
                  <a:solidFill>
                    <a:schemeClr val="bg2">
                      <a:lumMod val="10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en 6 iteraciones con un error </a:t>
              </a:r>
              <a:r>
                <a:rPr lang="el-GR" sz="1100" i="0" u="none" baseline="0">
                  <a:solidFill>
                    <a:schemeClr val="bg2">
                      <a:lumMod val="10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𝜀_𝑎=</a:t>
              </a:r>
              <a:r>
                <a:rPr lang="es-BO" sz="1100" b="0" i="0" u="none" baseline="0">
                  <a:solidFill>
                    <a:schemeClr val="bg2">
                      <a:lumMod val="10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0.00%</a:t>
              </a:r>
              <a:endParaRPr lang="es-BO" u="none">
                <a:solidFill>
                  <a:schemeClr val="bg2">
                    <a:lumMod val="10000"/>
                  </a:schemeClr>
                </a:solidFill>
                <a:effectLst/>
              </a:endParaRPr>
            </a:p>
            <a:p xmlns:a="http://schemas.openxmlformats.org/drawingml/2006/main">
              <a:endParaRPr lang="es-BO" sz="1100"/>
            </a:p>
          </cdr:txBody>
        </cdr:sp>
      </mc:Fallback>
    </mc:AlternateContent>
  </cdr:relSizeAnchor>
  <cdr:relSizeAnchor xmlns:cdr="http://schemas.openxmlformats.org/drawingml/2006/chartDrawing">
    <cdr:from>
      <cdr:x>0.10069</cdr:x>
      <cdr:y>0.45949</cdr:y>
    </cdr:from>
    <cdr:to>
      <cdr:x>0.26319</cdr:x>
      <cdr:y>0.56366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3" name="CuadroTexto 1">
              <a:extLst xmlns:a="http://schemas.openxmlformats.org/drawingml/2006/main">
                <a:ext uri="{FF2B5EF4-FFF2-40B4-BE49-F238E27FC236}">
                  <a16:creationId xmlns:a16="http://schemas.microsoft.com/office/drawing/2014/main" id="{1F540063-67FB-813C-59DE-A7303BC13700}"/>
                </a:ext>
              </a:extLst>
            </cdr:cNvPr>
            <cdr:cNvSpPr txBox="1"/>
          </cdr:nvSpPr>
          <cdr:spPr>
            <a:xfrm xmlns:a="http://schemas.openxmlformats.org/drawingml/2006/main">
              <a:off x="460370" y="1260485"/>
              <a:ext cx="742950" cy="285759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wrap="square" rtlCol="0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14:m>
                <m:oMath xmlns:m="http://schemas.openxmlformats.org/officeDocument/2006/math">
                  <m:sSub>
                    <m:sSubPr>
                      <m:ctrlPr>
                        <a:rPr lang="es-BO" sz="1100" i="1">
                          <a:solidFill>
                            <a:srgbClr val="FF0000"/>
                          </a:solidFill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s-BO" sz="1100" i="1">
                          <a:solidFill>
                            <a:srgbClr val="FF0000"/>
                          </a:solidFill>
                          <a:latin typeface="Cambria Math" panose="02040503050406030204" pitchFamily="18" charset="0"/>
                        </a:rPr>
                        <m:t>𝑥</m:t>
                      </m:r>
                    </m:e>
                    <m:sub>
                      <m:r>
                        <a:rPr lang="en-US" sz="1100" b="0" i="1">
                          <a:solidFill>
                            <a:srgbClr val="FF0000"/>
                          </a:solidFill>
                          <a:latin typeface="Cambria Math" panose="02040503050406030204" pitchFamily="18" charset="0"/>
                        </a:rPr>
                        <m:t>𝑖</m:t>
                      </m:r>
                    </m:sub>
                  </m:sSub>
                </m:oMath>
              </a14:m>
              <a:r>
                <a:rPr lang="es-BO" sz="1100">
                  <a:solidFill>
                    <a:srgbClr val="FF0000"/>
                  </a:solidFill>
                </a:rPr>
                <a:t>=2.377</a:t>
              </a:r>
            </a:p>
            <a:p xmlns:a="http://schemas.openxmlformats.org/drawingml/2006/main">
              <a:endParaRPr lang="es-BO" sz="1100"/>
            </a:p>
          </cdr:txBody>
        </cdr:sp>
      </mc:Choice>
      <mc:Fallback xmlns="">
        <cdr:sp macro="" textlink="">
          <cdr:nvSpPr>
            <cdr:cNvPr id="3" name="CuadroTexto 1">
              <a:extLst xmlns:a="http://schemas.openxmlformats.org/drawingml/2006/main">
                <a:ext uri="{FF2B5EF4-FFF2-40B4-BE49-F238E27FC236}">
                  <a16:creationId xmlns:a16="http://schemas.microsoft.com/office/drawing/2014/main" id="{1F540063-67FB-813C-59DE-A7303BC13700}"/>
                </a:ext>
              </a:extLst>
            </cdr:cNvPr>
            <cdr:cNvSpPr txBox="1"/>
          </cdr:nvSpPr>
          <cdr:spPr>
            <a:xfrm xmlns:a="http://schemas.openxmlformats.org/drawingml/2006/main">
              <a:off x="460370" y="1260485"/>
              <a:ext cx="742950" cy="285759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wrap="square" rtlCol="0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r>
                <a:rPr lang="es-BO" sz="1100" i="0">
                  <a:solidFill>
                    <a:srgbClr val="FF0000"/>
                  </a:solidFill>
                  <a:latin typeface="Cambria Math" panose="02040503050406030204" pitchFamily="18" charset="0"/>
                </a:rPr>
                <a:t>𝑥_</a:t>
              </a:r>
              <a:r>
                <a:rPr lang="en-US" sz="1100" b="0" i="0">
                  <a:solidFill>
                    <a:srgbClr val="FF0000"/>
                  </a:solidFill>
                  <a:latin typeface="Cambria Math" panose="02040503050406030204" pitchFamily="18" charset="0"/>
                </a:rPr>
                <a:t>𝑖</a:t>
              </a:r>
              <a:r>
                <a:rPr lang="es-BO" sz="1100">
                  <a:solidFill>
                    <a:srgbClr val="FF0000"/>
                  </a:solidFill>
                </a:rPr>
                <a:t>=2.377</a:t>
              </a:r>
            </a:p>
            <a:p xmlns:a="http://schemas.openxmlformats.org/drawingml/2006/main">
              <a:endParaRPr lang="es-BO" sz="1100"/>
            </a:p>
          </cdr:txBody>
        </cdr:sp>
      </mc:Fallback>
    </mc:AlternateContent>
  </cdr:relSizeAnchor>
  <cdr:relSizeAnchor xmlns:cdr="http://schemas.openxmlformats.org/drawingml/2006/chartDrawing">
    <cdr:from>
      <cdr:x>0.09653</cdr:x>
      <cdr:y>0.39005</cdr:y>
    </cdr:from>
    <cdr:to>
      <cdr:x>0.96319</cdr:x>
      <cdr:y>0.39699</cdr:y>
    </cdr:to>
    <cdr:cxnSp macro="">
      <cdr:nvCxnSpPr>
        <cdr:cNvPr id="4" name="Conector recto 3">
          <a:extLst xmlns:a="http://schemas.openxmlformats.org/drawingml/2006/main">
            <a:ext uri="{FF2B5EF4-FFF2-40B4-BE49-F238E27FC236}">
              <a16:creationId xmlns:a16="http://schemas.microsoft.com/office/drawing/2014/main" id="{0D2B3F03-3614-48E9-80E5-FF599146AA23}"/>
            </a:ext>
          </a:extLst>
        </cdr:cNvPr>
        <cdr:cNvCxnSpPr/>
      </cdr:nvCxnSpPr>
      <cdr:spPr>
        <a:xfrm xmlns:a="http://schemas.openxmlformats.org/drawingml/2006/main" flipH="1" flipV="1">
          <a:off x="441325" y="1069975"/>
          <a:ext cx="3962400" cy="19050"/>
        </a:xfrm>
        <a:prstGeom xmlns:a="http://schemas.openxmlformats.org/drawingml/2006/main" prst="line">
          <a:avLst/>
        </a:prstGeom>
        <a:ln xmlns:a="http://schemas.openxmlformats.org/drawingml/2006/main" w="22225" cap="flat" cmpd="sng" algn="ctr">
          <a:solidFill>
            <a:srgbClr val="FF0000"/>
          </a:solidFill>
          <a:prstDash val="dash"/>
          <a:round/>
          <a:headEnd type="none" w="med" len="med"/>
          <a:tailEnd type="none" w="med" len="med"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3.xml><?xml version="1.0" encoding="utf-8"?>
<c:userShapes xmlns:c="http://schemas.openxmlformats.org/drawingml/2006/chart">
  <cdr:relSizeAnchor xmlns:cdr="http://schemas.openxmlformats.org/drawingml/2006/chartDrawing">
    <cdr:from>
      <cdr:x>0.11319</cdr:x>
      <cdr:y>0.78241</cdr:y>
    </cdr:from>
    <cdr:to>
      <cdr:x>0.95903</cdr:x>
      <cdr:y>0.78588</cdr:y>
    </cdr:to>
    <cdr:cxnSp macro="">
      <cdr:nvCxnSpPr>
        <cdr:cNvPr id="2" name="Conector recto 1">
          <a:extLst xmlns:a="http://schemas.openxmlformats.org/drawingml/2006/main">
            <a:ext uri="{FF2B5EF4-FFF2-40B4-BE49-F238E27FC236}">
              <a16:creationId xmlns:a16="http://schemas.microsoft.com/office/drawing/2014/main" id="{F4608214-E24F-ACF2-9834-37B456D34861}"/>
            </a:ext>
          </a:extLst>
        </cdr:cNvPr>
        <cdr:cNvCxnSpPr/>
      </cdr:nvCxnSpPr>
      <cdr:spPr>
        <a:xfrm xmlns:a="http://schemas.openxmlformats.org/drawingml/2006/main" flipH="1" flipV="1">
          <a:off x="517520" y="2146307"/>
          <a:ext cx="3867180" cy="9519"/>
        </a:xfrm>
        <a:prstGeom xmlns:a="http://schemas.openxmlformats.org/drawingml/2006/main" prst="line">
          <a:avLst/>
        </a:prstGeom>
        <a:ln xmlns:a="http://schemas.openxmlformats.org/drawingml/2006/main" w="25400" cap="flat" cmpd="sng" algn="ctr">
          <a:solidFill>
            <a:schemeClr val="accent2"/>
          </a:solidFill>
          <a:prstDash val="dash"/>
          <a:round/>
          <a:headEnd type="none" w="med" len="med"/>
          <a:tailEnd type="none" w="med" len="med"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0.39028</cdr:x>
      <cdr:y>0.66435</cdr:y>
    </cdr:from>
    <cdr:to>
      <cdr:x>0.62986</cdr:x>
      <cdr:y>0.76504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3" name="CuadroTexto 2">
              <a:extLst xmlns:a="http://schemas.openxmlformats.org/drawingml/2006/main">
                <a:ext uri="{FF2B5EF4-FFF2-40B4-BE49-F238E27FC236}">
                  <a16:creationId xmlns:a16="http://schemas.microsoft.com/office/drawing/2014/main" id="{783EF90B-3254-F3D2-AEE9-9A76DDAE06CC}"/>
                </a:ext>
              </a:extLst>
            </cdr:cNvPr>
            <cdr:cNvSpPr txBox="1"/>
          </cdr:nvSpPr>
          <cdr:spPr>
            <a:xfrm xmlns:a="http://schemas.openxmlformats.org/drawingml/2006/main">
              <a:off x="1784375" y="1822448"/>
              <a:ext cx="1095360" cy="276213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wrap="square" rtlCol="0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BO" sz="110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BO" sz="110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  <m:t>𝜀</m:t>
                        </m:r>
                      </m:e>
                      <m:sub>
                        <m:r>
                          <a:rPr lang="es-BO" sz="110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  <m:t>𝑠𝑡𝑑</m:t>
                        </m:r>
                      </m:sub>
                    </m:sSub>
                    <m:r>
                      <a:rPr lang="en-US" sz="1100" b="0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=0.</m:t>
                    </m:r>
                    <m:r>
                      <a:rPr lang="es-BO" sz="1100" b="0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0</m:t>
                    </m:r>
                    <m:r>
                      <a:rPr lang="en-US" sz="1100" b="0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1%</m:t>
                    </m:r>
                  </m:oMath>
                </m:oMathPara>
              </a14:m>
              <a:endParaRPr lang="es-BO" sz="1100"/>
            </a:p>
          </cdr:txBody>
        </cdr:sp>
      </mc:Choice>
      <mc:Fallback xmlns="">
        <cdr:sp macro="" textlink="">
          <cdr:nvSpPr>
            <cdr:cNvPr id="3" name="CuadroTexto 2">
              <a:extLst xmlns:a="http://schemas.openxmlformats.org/drawingml/2006/main">
                <a:ext uri="{FF2B5EF4-FFF2-40B4-BE49-F238E27FC236}">
                  <a16:creationId xmlns:a16="http://schemas.microsoft.com/office/drawing/2014/main" id="{783EF90B-3254-F3D2-AEE9-9A76DDAE06CC}"/>
                </a:ext>
              </a:extLst>
            </cdr:cNvPr>
            <cdr:cNvSpPr txBox="1"/>
          </cdr:nvSpPr>
          <cdr:spPr>
            <a:xfrm xmlns:a="http://schemas.openxmlformats.org/drawingml/2006/main">
              <a:off x="1784375" y="1822448"/>
              <a:ext cx="1095360" cy="276213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wrap="square" rtlCol="0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/>
              <a:r>
                <a:rPr lang="es-BO" sz="1100" i="0">
                  <a:solidFill>
                    <a:srgbClr val="FF0000"/>
                  </a:solidFill>
                  <a:latin typeface="Cambria Math" panose="02040503050406030204" pitchFamily="18" charset="0"/>
                </a:rPr>
                <a:t>𝜀_𝑠𝑡𝑑</a:t>
              </a:r>
              <a:r>
                <a:rPr lang="en-US" sz="1100" b="0" i="0">
                  <a:solidFill>
                    <a:srgbClr val="FF0000"/>
                  </a:solidFill>
                  <a:latin typeface="Cambria Math" panose="02040503050406030204" pitchFamily="18" charset="0"/>
                </a:rPr>
                <a:t>=0.</a:t>
              </a:r>
              <a:r>
                <a:rPr lang="es-BO" sz="1100" b="0" i="0">
                  <a:solidFill>
                    <a:srgbClr val="FF0000"/>
                  </a:solidFill>
                  <a:latin typeface="Cambria Math" panose="02040503050406030204" pitchFamily="18" charset="0"/>
                </a:rPr>
                <a:t>0</a:t>
              </a:r>
              <a:r>
                <a:rPr lang="en-US" sz="1100" b="0" i="0">
                  <a:solidFill>
                    <a:srgbClr val="FF0000"/>
                  </a:solidFill>
                  <a:latin typeface="Cambria Math" panose="02040503050406030204" pitchFamily="18" charset="0"/>
                </a:rPr>
                <a:t>1%</a:t>
              </a:r>
              <a:endParaRPr lang="es-BO" sz="1100"/>
            </a:p>
          </cdr:txBody>
        </cdr:sp>
      </mc:Fallback>
    </mc:AlternateContent>
  </cdr:relSizeAnchor>
  <cdr:relSizeAnchor xmlns:cdr="http://schemas.openxmlformats.org/drawingml/2006/chartDrawing">
    <cdr:from>
      <cdr:x>0.34653</cdr:x>
      <cdr:y>0.23727</cdr:y>
    </cdr:from>
    <cdr:to>
      <cdr:x>0.9007</cdr:x>
      <cdr:y>0.46644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4" name="CuadroTexto 1">
              <a:extLst xmlns:a="http://schemas.openxmlformats.org/drawingml/2006/main">
                <a:ext uri="{FF2B5EF4-FFF2-40B4-BE49-F238E27FC236}">
                  <a16:creationId xmlns:a16="http://schemas.microsoft.com/office/drawing/2014/main" id="{0A3F164B-7BE1-3BB8-B676-4C8B80615662}"/>
                </a:ext>
              </a:extLst>
            </cdr:cNvPr>
            <cdr:cNvSpPr txBox="1"/>
          </cdr:nvSpPr>
          <cdr:spPr>
            <a:xfrm xmlns:a="http://schemas.openxmlformats.org/drawingml/2006/main">
              <a:off x="1584355" y="650875"/>
              <a:ext cx="2533665" cy="628659"/>
            </a:xfrm>
            <a:prstGeom xmlns:a="http://schemas.openxmlformats.org/drawingml/2006/main" prst="rect">
              <a:avLst/>
            </a:prstGeom>
            <a:gradFill xmlns:a="http://schemas.openxmlformats.org/drawingml/2006/main" flip="none" rotWithShape="1">
              <a:gsLst>
                <a:gs pos="0">
                  <a:srgbClr val="7030A0">
                    <a:alpha val="0"/>
                  </a:srgbClr>
                </a:gs>
                <a:gs pos="35000">
                  <a:srgbClr val="7030A0">
                    <a:alpha val="35000"/>
                  </a:srgbClr>
                </a:gs>
                <a:gs pos="100000">
                  <a:srgbClr val="7030A0">
                    <a:alpha val="77000"/>
                  </a:srgbClr>
                </a:gs>
              </a:gsLst>
              <a:path path="circle">
                <a:fillToRect l="50000" t="-80000" r="50000" b="180000"/>
              </a:path>
              <a:tileRect/>
            </a:gradFill>
            <a:ln xmlns:a="http://schemas.openxmlformats.org/drawingml/2006/main" w="31750">
              <a:solidFill>
                <a:srgbClr val="7030A0"/>
              </a:solidFill>
            </a:ln>
          </cdr:spPr>
          <cdr:txBody>
            <a:bodyPr xmlns:a="http://schemas.openxmlformats.org/drawingml/2006/main" wrap="square" rtlCol="0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BO" sz="1100">
                  <a:solidFill>
                    <a:schemeClr val="bg2">
                      <a:lumMod val="10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El error de aproximación de la del</a:t>
              </a:r>
              <a:r>
                <a:rPr lang="es-BO" sz="1100" baseline="0">
                  <a:solidFill>
                    <a:schemeClr val="bg2">
                      <a:lumMod val="10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 valor verdadero </a:t>
              </a:r>
              <a14:m>
                <m:oMath xmlns:m="http://schemas.openxmlformats.org/officeDocument/2006/math">
                  <m:sSub>
                    <m:sSubPr>
                      <m:ctrlPr>
                        <a:rPr lang="el-GR" sz="1100" i="1" baseline="0"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s-BO" sz="1100" b="0" i="1" baseline="0"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𝑥</m:t>
                      </m:r>
                    </m:e>
                    <m:sub>
                      <m:r>
                        <a:rPr lang="en-US" sz="1100" b="0" i="1" baseline="0"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</m:sub>
                  </m:sSub>
                  <m:r>
                    <a:rPr lang="el-GR" sz="1100" i="1" baseline="0"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>
                    <a:rPr lang="en-US" sz="1100" b="0" i="1" baseline="0"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2.377</m:t>
                  </m:r>
                </m:oMath>
              </a14:m>
              <a:r>
                <a:rPr lang="es-BO" sz="1100" baseline="0">
                  <a:solidFill>
                    <a:schemeClr val="bg2">
                      <a:lumMod val="10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 es </a:t>
              </a:r>
              <a14:m>
                <m:oMath xmlns:m="http://schemas.openxmlformats.org/officeDocument/2006/math">
                  <m:sSub>
                    <m:sSubPr>
                      <m:ctrlPr>
                        <a:rPr lang="el-GR" sz="1100" i="1" u="none" baseline="0">
                          <a:solidFill>
                            <a:schemeClr val="bg2">
                              <a:lumMod val="10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l-GR" sz="1100" i="1" u="none" baseline="0">
                          <a:solidFill>
                            <a:schemeClr val="bg2">
                              <a:lumMod val="10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𝜀</m:t>
                      </m:r>
                    </m:e>
                    <m:sub>
                      <m:r>
                        <a:rPr lang="el-GR" sz="1100" i="1" u="none" baseline="0">
                          <a:solidFill>
                            <a:schemeClr val="bg2">
                              <a:lumMod val="10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𝑎</m:t>
                      </m:r>
                    </m:sub>
                  </m:sSub>
                  <m:r>
                    <a:rPr lang="el-GR" sz="1100" i="1" u="none" baseline="0">
                      <a:solidFill>
                        <a:schemeClr val="bg2">
                          <a:lumMod val="10000"/>
                        </a:schemeClr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>
                    <a:rPr lang="es-BO" sz="1100" b="0" i="1" u="none" baseline="0">
                      <a:solidFill>
                        <a:schemeClr val="bg2">
                          <a:lumMod val="10000"/>
                        </a:schemeClr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0.00% </m:t>
                  </m:r>
                </m:oMath>
              </a14:m>
              <a:endParaRPr lang="es-BO" sz="1100" b="0" u="none" baseline="0">
                <a:solidFill>
                  <a:schemeClr val="bg2">
                    <a:lumMod val="10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  <a:p xmlns:a="http://schemas.openxmlformats.org/drawingml/2006/main"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BO" u="none">
                  <a:solidFill>
                    <a:schemeClr val="bg2">
                      <a:lumMod val="10000"/>
                    </a:schemeClr>
                  </a:solidFill>
                  <a:effectLst/>
                </a:rPr>
                <a:t>menor al error estándar.</a:t>
              </a:r>
            </a:p>
            <a:p xmlns:a="http://schemas.openxmlformats.org/drawingml/2006/main">
              <a:endParaRPr lang="es-BO" sz="1100"/>
            </a:p>
          </cdr:txBody>
        </cdr:sp>
      </mc:Choice>
      <mc:Fallback xmlns="">
        <cdr:sp macro="" textlink="">
          <cdr:nvSpPr>
            <cdr:cNvPr id="4" name="CuadroTexto 1">
              <a:extLst xmlns:a="http://schemas.openxmlformats.org/drawingml/2006/main">
                <a:ext uri="{FF2B5EF4-FFF2-40B4-BE49-F238E27FC236}">
                  <a16:creationId xmlns:a16="http://schemas.microsoft.com/office/drawing/2014/main" id="{0A3F164B-7BE1-3BB8-B676-4C8B80615662}"/>
                </a:ext>
              </a:extLst>
            </cdr:cNvPr>
            <cdr:cNvSpPr txBox="1"/>
          </cdr:nvSpPr>
          <cdr:spPr>
            <a:xfrm xmlns:a="http://schemas.openxmlformats.org/drawingml/2006/main">
              <a:off x="1584355" y="650875"/>
              <a:ext cx="2533665" cy="628659"/>
            </a:xfrm>
            <a:prstGeom xmlns:a="http://schemas.openxmlformats.org/drawingml/2006/main" prst="rect">
              <a:avLst/>
            </a:prstGeom>
            <a:gradFill xmlns:a="http://schemas.openxmlformats.org/drawingml/2006/main" flip="none" rotWithShape="1">
              <a:gsLst>
                <a:gs pos="0">
                  <a:srgbClr val="7030A0">
                    <a:alpha val="0"/>
                  </a:srgbClr>
                </a:gs>
                <a:gs pos="35000">
                  <a:srgbClr val="7030A0">
                    <a:alpha val="35000"/>
                  </a:srgbClr>
                </a:gs>
                <a:gs pos="100000">
                  <a:srgbClr val="7030A0">
                    <a:alpha val="77000"/>
                  </a:srgbClr>
                </a:gs>
              </a:gsLst>
              <a:path path="circle">
                <a:fillToRect l="50000" t="-80000" r="50000" b="180000"/>
              </a:path>
              <a:tileRect/>
            </a:gradFill>
            <a:ln xmlns:a="http://schemas.openxmlformats.org/drawingml/2006/main" w="31750">
              <a:solidFill>
                <a:srgbClr val="7030A0"/>
              </a:solidFill>
            </a:ln>
          </cdr:spPr>
          <cdr:txBody>
            <a:bodyPr xmlns:a="http://schemas.openxmlformats.org/drawingml/2006/main" wrap="square" rtlCol="0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BO" sz="1100">
                  <a:solidFill>
                    <a:schemeClr val="bg2">
                      <a:lumMod val="10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El error de aproximación de la del</a:t>
              </a:r>
              <a:r>
                <a:rPr lang="es-BO" sz="1100" baseline="0">
                  <a:solidFill>
                    <a:schemeClr val="bg2">
                      <a:lumMod val="10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 valor verdadero </a:t>
              </a:r>
              <a:r>
                <a:rPr lang="es-BO" sz="1100" b="0" i="0" baseline="0"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</a:t>
              </a:r>
              <a:r>
                <a:rPr lang="el-GR" sz="1100" b="0" i="0" baseline="0"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b="0" i="0" baseline="0"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</a:t>
              </a:r>
              <a:r>
                <a:rPr lang="el-GR" sz="1100" i="0" baseline="0"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100" b="0" i="0" baseline="0"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2.377</a:t>
              </a:r>
              <a:r>
                <a:rPr lang="es-BO" sz="1100" baseline="0">
                  <a:solidFill>
                    <a:schemeClr val="bg2">
                      <a:lumMod val="10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 es </a:t>
              </a:r>
              <a:r>
                <a:rPr lang="el-GR" sz="1100" i="0" u="none" baseline="0">
                  <a:solidFill>
                    <a:schemeClr val="bg2">
                      <a:lumMod val="10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𝜀_𝑎=</a:t>
              </a:r>
              <a:r>
                <a:rPr lang="es-BO" sz="1100" b="0" i="0" u="none" baseline="0">
                  <a:solidFill>
                    <a:schemeClr val="bg2">
                      <a:lumMod val="10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0.00% </a:t>
              </a:r>
              <a:endParaRPr lang="es-BO" sz="1100" b="0" u="none" baseline="0">
                <a:solidFill>
                  <a:schemeClr val="bg2">
                    <a:lumMod val="10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  <a:p xmlns:a="http://schemas.openxmlformats.org/drawingml/2006/main"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BO" u="none">
                  <a:solidFill>
                    <a:schemeClr val="bg2">
                      <a:lumMod val="10000"/>
                    </a:schemeClr>
                  </a:solidFill>
                  <a:effectLst/>
                </a:rPr>
                <a:t>menor al error estándar.</a:t>
              </a:r>
            </a:p>
            <a:p xmlns:a="http://schemas.openxmlformats.org/drawingml/2006/main">
              <a:endParaRPr lang="es-BO" sz="1100"/>
            </a:p>
          </cdr:txBody>
        </cdr:sp>
      </mc:Fallback>
    </mc:AlternateContent>
  </cdr:relSizeAnchor>
</c:userShapes>
</file>

<file path=xl/drawings/drawing34.xml><?xml version="1.0" encoding="utf-8"?>
<c:userShapes xmlns:c="http://schemas.openxmlformats.org/drawingml/2006/chart">
  <cdr:relSizeAnchor xmlns:cdr="http://schemas.openxmlformats.org/drawingml/2006/chartDrawing">
    <cdr:from>
      <cdr:x>0.39236</cdr:x>
      <cdr:y>0.19498</cdr:y>
    </cdr:from>
    <cdr:to>
      <cdr:x>0.94653</cdr:x>
      <cdr:y>0.42415</cdr:y>
    </cdr:to>
    <mc:AlternateContent xmlns:mc="http://schemas.openxmlformats.org/markup-compatibility/2006">
      <mc:Choice xmlns:a14="http://schemas.microsoft.com/office/drawing/2010/main" Requires="a14">
        <cdr:sp macro="" textlink="">
          <cdr:nvSpPr>
            <cdr:cNvPr id="2" name="CuadroTexto 1">
              <a:extLst xmlns:a="http://schemas.openxmlformats.org/drawingml/2006/main">
                <a:ext uri="{FF2B5EF4-FFF2-40B4-BE49-F238E27FC236}">
                  <a16:creationId xmlns:a16="http://schemas.microsoft.com/office/drawing/2014/main" id="{4E7BE3AC-F0AC-570A-AB62-80A7E81BC510}"/>
                </a:ext>
              </a:extLst>
            </cdr:cNvPr>
            <cdr:cNvSpPr txBox="1"/>
          </cdr:nvSpPr>
          <cdr:spPr>
            <a:xfrm xmlns:a="http://schemas.openxmlformats.org/drawingml/2006/main">
              <a:off x="1793870" y="527427"/>
              <a:ext cx="2533665" cy="619928"/>
            </a:xfrm>
            <a:prstGeom xmlns:a="http://schemas.openxmlformats.org/drawingml/2006/main" prst="rect">
              <a:avLst/>
            </a:prstGeom>
            <a:gradFill xmlns:a="http://schemas.openxmlformats.org/drawingml/2006/main" flip="none" rotWithShape="1">
              <a:gsLst>
                <a:gs pos="0">
                  <a:srgbClr val="7030A0">
                    <a:alpha val="0"/>
                  </a:srgbClr>
                </a:gs>
                <a:gs pos="35000">
                  <a:srgbClr val="7030A0">
                    <a:alpha val="35000"/>
                  </a:srgbClr>
                </a:gs>
                <a:gs pos="100000">
                  <a:srgbClr val="7030A0">
                    <a:alpha val="77000"/>
                  </a:srgbClr>
                </a:gs>
              </a:gsLst>
              <a:path path="circle">
                <a:fillToRect l="50000" t="-80000" r="50000" b="180000"/>
              </a:path>
              <a:tileRect/>
            </a:gradFill>
            <a:ln xmlns:a="http://schemas.openxmlformats.org/drawingml/2006/main" w="31750">
              <a:solidFill>
                <a:srgbClr val="7030A0"/>
              </a:solidFill>
            </a:ln>
          </cdr:spPr>
          <cdr:txBody>
            <a:bodyPr xmlns:a="http://schemas.openxmlformats.org/drawingml/2006/main" wrap="square" rtlCol="0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BO" sz="1100">
                  <a:solidFill>
                    <a:schemeClr val="bg2">
                      <a:lumMod val="10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La solución aproximada converge al valor 1.9446 </a:t>
              </a:r>
              <a:r>
                <a:rPr lang="es-BO" sz="1100" baseline="0">
                  <a:solidFill>
                    <a:schemeClr val="bg2">
                      <a:lumMod val="10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en 3 iteraciones con un error </a:t>
              </a:r>
              <a14:m>
                <m:oMath xmlns:m="http://schemas.openxmlformats.org/officeDocument/2006/math">
                  <m:sSub>
                    <m:sSubPr>
                      <m:ctrlPr>
                        <a:rPr lang="el-GR" sz="1100" i="1" u="none" baseline="0">
                          <a:solidFill>
                            <a:schemeClr val="bg2">
                              <a:lumMod val="10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l-GR" sz="1100" i="1" u="none" baseline="0">
                          <a:solidFill>
                            <a:schemeClr val="bg2">
                              <a:lumMod val="10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𝜀</m:t>
                      </m:r>
                    </m:e>
                    <m:sub>
                      <m:r>
                        <a:rPr lang="el-GR" sz="1100" i="1" u="none" baseline="0">
                          <a:solidFill>
                            <a:schemeClr val="bg2">
                              <a:lumMod val="10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𝑎</m:t>
                      </m:r>
                    </m:sub>
                  </m:sSub>
                  <m:r>
                    <a:rPr lang="el-GR" sz="1100" i="1" u="none" baseline="0">
                      <a:solidFill>
                        <a:schemeClr val="bg2">
                          <a:lumMod val="10000"/>
                        </a:schemeClr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>
                    <a:rPr lang="es-BO" sz="1100" b="0" i="1" u="none" baseline="0">
                      <a:solidFill>
                        <a:schemeClr val="bg2">
                          <a:lumMod val="10000"/>
                        </a:schemeClr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0.</m:t>
                  </m:r>
                  <m:r>
                    <a:rPr lang="en-US" sz="1100" b="0" i="1" u="none" baseline="0">
                      <a:solidFill>
                        <a:schemeClr val="bg2">
                          <a:lumMod val="10000"/>
                        </a:schemeClr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0</m:t>
                  </m:r>
                  <m:r>
                    <a:rPr lang="es-BO" sz="1100" b="0" i="1" u="none" baseline="0">
                      <a:solidFill>
                        <a:schemeClr val="bg2">
                          <a:lumMod val="10000"/>
                        </a:schemeClr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%</m:t>
                  </m:r>
                </m:oMath>
              </a14:m>
              <a:endParaRPr lang="es-BO" u="none">
                <a:solidFill>
                  <a:schemeClr val="bg2">
                    <a:lumMod val="10000"/>
                  </a:schemeClr>
                </a:solidFill>
                <a:effectLst/>
              </a:endParaRPr>
            </a:p>
            <a:p xmlns:a="http://schemas.openxmlformats.org/drawingml/2006/main">
              <a:endParaRPr lang="es-BO" sz="1100"/>
            </a:p>
          </cdr:txBody>
        </cdr:sp>
      </mc:Choice>
      <mc:Fallback>
        <cdr:sp macro="" textlink="">
          <cdr:nvSpPr>
            <cdr:cNvPr id="2" name="CuadroTexto 1">
              <a:extLst xmlns:a="http://schemas.openxmlformats.org/drawingml/2006/main">
                <a:ext uri="{FF2B5EF4-FFF2-40B4-BE49-F238E27FC236}">
                  <a16:creationId xmlns:a16="http://schemas.microsoft.com/office/drawing/2014/main" id="{4E7BE3AC-F0AC-570A-AB62-80A7E81BC510}"/>
                </a:ext>
              </a:extLst>
            </cdr:cNvPr>
            <cdr:cNvSpPr txBox="1"/>
          </cdr:nvSpPr>
          <cdr:spPr>
            <a:xfrm xmlns:a="http://schemas.openxmlformats.org/drawingml/2006/main">
              <a:off x="1793870" y="527427"/>
              <a:ext cx="2533665" cy="619928"/>
            </a:xfrm>
            <a:prstGeom xmlns:a="http://schemas.openxmlformats.org/drawingml/2006/main" prst="rect">
              <a:avLst/>
            </a:prstGeom>
            <a:gradFill xmlns:a="http://schemas.openxmlformats.org/drawingml/2006/main" flip="none" rotWithShape="1">
              <a:gsLst>
                <a:gs pos="0">
                  <a:srgbClr val="7030A0">
                    <a:alpha val="0"/>
                  </a:srgbClr>
                </a:gs>
                <a:gs pos="35000">
                  <a:srgbClr val="7030A0">
                    <a:alpha val="35000"/>
                  </a:srgbClr>
                </a:gs>
                <a:gs pos="100000">
                  <a:srgbClr val="7030A0">
                    <a:alpha val="77000"/>
                  </a:srgbClr>
                </a:gs>
              </a:gsLst>
              <a:path path="circle">
                <a:fillToRect l="50000" t="-80000" r="50000" b="180000"/>
              </a:path>
              <a:tileRect/>
            </a:gradFill>
            <a:ln xmlns:a="http://schemas.openxmlformats.org/drawingml/2006/main" w="31750">
              <a:solidFill>
                <a:srgbClr val="7030A0"/>
              </a:solidFill>
            </a:ln>
          </cdr:spPr>
          <cdr:txBody>
            <a:bodyPr xmlns:a="http://schemas.openxmlformats.org/drawingml/2006/main" wrap="square" rtlCol="0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BO" sz="1100">
                  <a:solidFill>
                    <a:schemeClr val="bg2">
                      <a:lumMod val="10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La solución aproximada converge al valor 1.9446 </a:t>
              </a:r>
              <a:r>
                <a:rPr lang="es-BO" sz="1100" baseline="0">
                  <a:solidFill>
                    <a:schemeClr val="bg2">
                      <a:lumMod val="10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en 3 iteraciones con un error </a:t>
              </a:r>
              <a:r>
                <a:rPr lang="el-GR" sz="1100" i="0" u="none" baseline="0">
                  <a:solidFill>
                    <a:schemeClr val="bg2">
                      <a:lumMod val="10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𝜀_𝑎=</a:t>
              </a:r>
              <a:r>
                <a:rPr lang="es-BO" sz="1100" b="0" i="0" u="none" baseline="0">
                  <a:solidFill>
                    <a:schemeClr val="bg2">
                      <a:lumMod val="10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</a:t>
              </a:r>
              <a:r>
                <a:rPr lang="en-US" sz="1100" b="0" i="0" u="none" baseline="0">
                  <a:solidFill>
                    <a:schemeClr val="bg2">
                      <a:lumMod val="10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</a:t>
              </a:r>
              <a:r>
                <a:rPr lang="es-BO" sz="1100" b="0" i="0" u="none" baseline="0">
                  <a:solidFill>
                    <a:schemeClr val="bg2">
                      <a:lumMod val="10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%</a:t>
              </a:r>
              <a:endParaRPr lang="es-BO" u="none">
                <a:solidFill>
                  <a:schemeClr val="bg2">
                    <a:lumMod val="10000"/>
                  </a:schemeClr>
                </a:solidFill>
                <a:effectLst/>
              </a:endParaRPr>
            </a:p>
            <a:p xmlns:a="http://schemas.openxmlformats.org/drawingml/2006/main">
              <a:endParaRPr lang="es-BO" sz="1100"/>
            </a:p>
          </cdr:txBody>
        </cdr:sp>
      </mc:Fallback>
    </mc:AlternateContent>
  </cdr:relSizeAnchor>
  <cdr:relSizeAnchor xmlns:cdr="http://schemas.openxmlformats.org/drawingml/2006/chartDrawing">
    <cdr:from>
      <cdr:x>0.34652</cdr:x>
      <cdr:y>0.56512</cdr:y>
    </cdr:from>
    <cdr:to>
      <cdr:x>0.53541</cdr:x>
      <cdr:y>0.66929</cdr:y>
    </cdr:to>
    <mc:AlternateContent xmlns:mc="http://schemas.openxmlformats.org/markup-compatibility/2006">
      <mc:Choice xmlns:a14="http://schemas.microsoft.com/office/drawing/2010/main" Requires="a14">
        <cdr:sp macro="" textlink="">
          <cdr:nvSpPr>
            <cdr:cNvPr id="3" name="CuadroTexto 1">
              <a:extLst xmlns:a="http://schemas.openxmlformats.org/drawingml/2006/main">
                <a:ext uri="{FF2B5EF4-FFF2-40B4-BE49-F238E27FC236}">
                  <a16:creationId xmlns:a16="http://schemas.microsoft.com/office/drawing/2014/main" id="{1F540063-67FB-813C-59DE-A7303BC13700}"/>
                </a:ext>
              </a:extLst>
            </cdr:cNvPr>
            <cdr:cNvSpPr txBox="1"/>
          </cdr:nvSpPr>
          <cdr:spPr>
            <a:xfrm xmlns:a="http://schemas.openxmlformats.org/drawingml/2006/main">
              <a:off x="1584305" y="1528702"/>
              <a:ext cx="863605" cy="281790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wrap="square" rtlCol="0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14:m>
                <m:oMath xmlns:m="http://schemas.openxmlformats.org/officeDocument/2006/math">
                  <m:sSub>
                    <m:sSubPr>
                      <m:ctrlPr>
                        <a:rPr lang="es-BO" sz="1100" i="1">
                          <a:solidFill>
                            <a:srgbClr val="FF0000"/>
                          </a:solidFill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s-BO" sz="1100" i="1">
                          <a:solidFill>
                            <a:srgbClr val="FF0000"/>
                          </a:solidFill>
                          <a:latin typeface="Cambria Math" panose="02040503050406030204" pitchFamily="18" charset="0"/>
                        </a:rPr>
                        <m:t>𝑥</m:t>
                      </m:r>
                    </m:e>
                    <m:sub>
                      <m:r>
                        <a:rPr lang="en-US" sz="1100" b="0" i="1">
                          <a:solidFill>
                            <a:srgbClr val="FF0000"/>
                          </a:solidFill>
                          <a:latin typeface="Cambria Math" panose="02040503050406030204" pitchFamily="18" charset="0"/>
                        </a:rPr>
                        <m:t>𝑖</m:t>
                      </m:r>
                    </m:sub>
                  </m:sSub>
                </m:oMath>
              </a14:m>
              <a:r>
                <a:rPr lang="es-BO" sz="1100">
                  <a:solidFill>
                    <a:srgbClr val="FF0000"/>
                  </a:solidFill>
                </a:rPr>
                <a:t>=1.9446</a:t>
              </a:r>
            </a:p>
            <a:p xmlns:a="http://schemas.openxmlformats.org/drawingml/2006/main">
              <a:endParaRPr lang="es-BO" sz="1100"/>
            </a:p>
          </cdr:txBody>
        </cdr:sp>
      </mc:Choice>
      <mc:Fallback>
        <cdr:sp macro="" textlink="">
          <cdr:nvSpPr>
            <cdr:cNvPr id="3" name="CuadroTexto 1">
              <a:extLst xmlns:a="http://schemas.openxmlformats.org/drawingml/2006/main">
                <a:ext uri="{FF2B5EF4-FFF2-40B4-BE49-F238E27FC236}">
                  <a16:creationId xmlns:a16="http://schemas.microsoft.com/office/drawing/2014/main" id="{1F540063-67FB-813C-59DE-A7303BC13700}"/>
                </a:ext>
              </a:extLst>
            </cdr:cNvPr>
            <cdr:cNvSpPr txBox="1"/>
          </cdr:nvSpPr>
          <cdr:spPr>
            <a:xfrm xmlns:a="http://schemas.openxmlformats.org/drawingml/2006/main">
              <a:off x="1584305" y="1528702"/>
              <a:ext cx="863605" cy="281790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wrap="square" rtlCol="0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r>
                <a:rPr lang="es-BO" sz="1100" i="0">
                  <a:solidFill>
                    <a:srgbClr val="FF0000"/>
                  </a:solidFill>
                  <a:latin typeface="Cambria Math" panose="02040503050406030204" pitchFamily="18" charset="0"/>
                </a:rPr>
                <a:t>𝑥_</a:t>
              </a:r>
              <a:r>
                <a:rPr lang="en-US" sz="1100" b="0" i="0">
                  <a:solidFill>
                    <a:srgbClr val="FF0000"/>
                  </a:solidFill>
                  <a:latin typeface="Cambria Math" panose="02040503050406030204" pitchFamily="18" charset="0"/>
                </a:rPr>
                <a:t>𝑖</a:t>
              </a:r>
              <a:r>
                <a:rPr lang="es-BO" sz="1100">
                  <a:solidFill>
                    <a:srgbClr val="FF0000"/>
                  </a:solidFill>
                </a:rPr>
                <a:t>=1.9446</a:t>
              </a:r>
            </a:p>
            <a:p xmlns:a="http://schemas.openxmlformats.org/drawingml/2006/main">
              <a:endParaRPr lang="es-BO" sz="1100"/>
            </a:p>
          </cdr:txBody>
        </cdr:sp>
      </mc:Fallback>
    </mc:AlternateContent>
  </cdr:relSizeAnchor>
  <cdr:relSizeAnchor xmlns:cdr="http://schemas.openxmlformats.org/drawingml/2006/chartDrawing">
    <cdr:from>
      <cdr:x>0.1007</cdr:x>
      <cdr:y>0.53089</cdr:y>
    </cdr:from>
    <cdr:to>
      <cdr:x>0.96736</cdr:x>
      <cdr:y>0.53783</cdr:y>
    </cdr:to>
    <cdr:cxnSp macro="">
      <cdr:nvCxnSpPr>
        <cdr:cNvPr id="4" name="Conector recto 3">
          <a:extLst xmlns:a="http://schemas.openxmlformats.org/drawingml/2006/main">
            <a:ext uri="{FF2B5EF4-FFF2-40B4-BE49-F238E27FC236}">
              <a16:creationId xmlns:a16="http://schemas.microsoft.com/office/drawing/2014/main" id="{0D2B3F03-3614-48E9-80E5-FF599146AA23}"/>
            </a:ext>
          </a:extLst>
        </cdr:cNvPr>
        <cdr:cNvCxnSpPr/>
      </cdr:nvCxnSpPr>
      <cdr:spPr>
        <a:xfrm xmlns:a="http://schemas.openxmlformats.org/drawingml/2006/main" flipH="1" flipV="1">
          <a:off x="460416" y="1436121"/>
          <a:ext cx="3962369" cy="18774"/>
        </a:xfrm>
        <a:prstGeom xmlns:a="http://schemas.openxmlformats.org/drawingml/2006/main" prst="line">
          <a:avLst/>
        </a:prstGeom>
        <a:ln xmlns:a="http://schemas.openxmlformats.org/drawingml/2006/main" w="22225" cap="flat" cmpd="sng" algn="ctr">
          <a:solidFill>
            <a:srgbClr val="FF0000"/>
          </a:solidFill>
          <a:prstDash val="dash"/>
          <a:round/>
          <a:headEnd type="none" w="med" len="med"/>
          <a:tailEnd type="none" w="med" len="med"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5.xml><?xml version="1.0" encoding="utf-8"?>
<c:userShapes xmlns:c="http://schemas.openxmlformats.org/drawingml/2006/chart">
  <cdr:relSizeAnchor xmlns:cdr="http://schemas.openxmlformats.org/drawingml/2006/chartDrawing">
    <cdr:from>
      <cdr:x>0.10694</cdr:x>
      <cdr:y>0.76505</cdr:y>
    </cdr:from>
    <cdr:to>
      <cdr:x>0.95278</cdr:x>
      <cdr:y>0.76852</cdr:y>
    </cdr:to>
    <cdr:cxnSp macro="">
      <cdr:nvCxnSpPr>
        <cdr:cNvPr id="2" name="Conector recto 1">
          <a:extLst xmlns:a="http://schemas.openxmlformats.org/drawingml/2006/main">
            <a:ext uri="{FF2B5EF4-FFF2-40B4-BE49-F238E27FC236}">
              <a16:creationId xmlns:a16="http://schemas.microsoft.com/office/drawing/2014/main" id="{F4608214-E24F-ACF2-9834-37B456D34861}"/>
            </a:ext>
          </a:extLst>
        </cdr:cNvPr>
        <cdr:cNvCxnSpPr/>
      </cdr:nvCxnSpPr>
      <cdr:spPr>
        <a:xfrm xmlns:a="http://schemas.openxmlformats.org/drawingml/2006/main" flipH="1" flipV="1">
          <a:off x="488914" y="2098682"/>
          <a:ext cx="3867181" cy="9519"/>
        </a:xfrm>
        <a:prstGeom xmlns:a="http://schemas.openxmlformats.org/drawingml/2006/main" prst="line">
          <a:avLst/>
        </a:prstGeom>
        <a:ln xmlns:a="http://schemas.openxmlformats.org/drawingml/2006/main" w="25400" cap="flat" cmpd="sng" algn="ctr">
          <a:solidFill>
            <a:schemeClr val="accent2"/>
          </a:solidFill>
          <a:prstDash val="dash"/>
          <a:round/>
          <a:headEnd type="none" w="med" len="med"/>
          <a:tailEnd type="none" w="med" len="med"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0.19862</cdr:x>
      <cdr:y>0.65047</cdr:y>
    </cdr:from>
    <cdr:to>
      <cdr:x>0.4382</cdr:x>
      <cdr:y>0.75116</cdr:y>
    </cdr:to>
    <mc:AlternateContent xmlns:mc="http://schemas.openxmlformats.org/markup-compatibility/2006">
      <mc:Choice xmlns:a14="http://schemas.microsoft.com/office/drawing/2010/main" Requires="a14">
        <cdr:sp macro="" textlink="">
          <cdr:nvSpPr>
            <cdr:cNvPr id="3" name="CuadroTexto 2">
              <a:extLst xmlns:a="http://schemas.openxmlformats.org/drawingml/2006/main">
                <a:ext uri="{FF2B5EF4-FFF2-40B4-BE49-F238E27FC236}">
                  <a16:creationId xmlns:a16="http://schemas.microsoft.com/office/drawing/2014/main" id="{783EF90B-3254-F3D2-AEE9-9A76DDAE06CC}"/>
                </a:ext>
              </a:extLst>
            </cdr:cNvPr>
            <cdr:cNvSpPr txBox="1"/>
          </cdr:nvSpPr>
          <cdr:spPr>
            <a:xfrm xmlns:a="http://schemas.openxmlformats.org/drawingml/2006/main">
              <a:off x="908075" y="1784357"/>
              <a:ext cx="1095360" cy="276213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wrap="square" rtlCol="0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BO" sz="110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BO" sz="110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  <m:t>𝜀</m:t>
                        </m:r>
                      </m:e>
                      <m:sub>
                        <m:r>
                          <a:rPr lang="es-BO" sz="110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  <m:t>𝑠𝑡𝑑</m:t>
                        </m:r>
                      </m:sub>
                    </m:sSub>
                    <m:r>
                      <a:rPr lang="en-US" sz="1100" b="0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=0.1%</m:t>
                    </m:r>
                  </m:oMath>
                </m:oMathPara>
              </a14:m>
              <a:endParaRPr lang="es-BO" sz="1100"/>
            </a:p>
          </cdr:txBody>
        </cdr:sp>
      </mc:Choice>
      <mc:Fallback>
        <cdr:sp macro="" textlink="">
          <cdr:nvSpPr>
            <cdr:cNvPr id="3" name="CuadroTexto 2">
              <a:extLst xmlns:a="http://schemas.openxmlformats.org/drawingml/2006/main">
                <a:ext uri="{FF2B5EF4-FFF2-40B4-BE49-F238E27FC236}">
                  <a16:creationId xmlns:a16="http://schemas.microsoft.com/office/drawing/2014/main" id="{783EF90B-3254-F3D2-AEE9-9A76DDAE06CC}"/>
                </a:ext>
              </a:extLst>
            </cdr:cNvPr>
            <cdr:cNvSpPr txBox="1"/>
          </cdr:nvSpPr>
          <cdr:spPr>
            <a:xfrm xmlns:a="http://schemas.openxmlformats.org/drawingml/2006/main">
              <a:off x="908075" y="1784357"/>
              <a:ext cx="1095360" cy="276213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wrap="square" rtlCol="0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/>
              <a:r>
                <a:rPr lang="es-BO" sz="1100" i="0">
                  <a:solidFill>
                    <a:srgbClr val="FF0000"/>
                  </a:solidFill>
                  <a:latin typeface="Cambria Math" panose="02040503050406030204" pitchFamily="18" charset="0"/>
                </a:rPr>
                <a:t>𝜀_𝑠𝑡𝑑</a:t>
              </a:r>
              <a:r>
                <a:rPr lang="en-US" sz="1100" b="0" i="0">
                  <a:solidFill>
                    <a:srgbClr val="FF0000"/>
                  </a:solidFill>
                  <a:latin typeface="Cambria Math" panose="02040503050406030204" pitchFamily="18" charset="0"/>
                </a:rPr>
                <a:t>=0.1%</a:t>
              </a:r>
              <a:endParaRPr lang="es-BO" sz="1100"/>
            </a:p>
          </cdr:txBody>
        </cdr:sp>
      </mc:Fallback>
    </mc:AlternateContent>
  </cdr:relSizeAnchor>
  <cdr:relSizeAnchor xmlns:cdr="http://schemas.openxmlformats.org/drawingml/2006/chartDrawing">
    <cdr:from>
      <cdr:x>0.34653</cdr:x>
      <cdr:y>0.23727</cdr:y>
    </cdr:from>
    <cdr:to>
      <cdr:x>0.9007</cdr:x>
      <cdr:y>0.55556</cdr:y>
    </cdr:to>
    <mc:AlternateContent xmlns:mc="http://schemas.openxmlformats.org/markup-compatibility/2006">
      <mc:Choice xmlns:a14="http://schemas.microsoft.com/office/drawing/2010/main" Requires="a14">
        <cdr:sp macro="" textlink="">
          <cdr:nvSpPr>
            <cdr:cNvPr id="4" name="CuadroTexto 1">
              <a:extLst xmlns:a="http://schemas.openxmlformats.org/drawingml/2006/main">
                <a:ext uri="{FF2B5EF4-FFF2-40B4-BE49-F238E27FC236}">
                  <a16:creationId xmlns:a16="http://schemas.microsoft.com/office/drawing/2014/main" id="{0A3F164B-7BE1-3BB8-B676-4C8B80615662}"/>
                </a:ext>
              </a:extLst>
            </cdr:cNvPr>
            <cdr:cNvSpPr txBox="1"/>
          </cdr:nvSpPr>
          <cdr:spPr>
            <a:xfrm xmlns:a="http://schemas.openxmlformats.org/drawingml/2006/main">
              <a:off x="1584335" y="650879"/>
              <a:ext cx="2533665" cy="873121"/>
            </a:xfrm>
            <a:prstGeom xmlns:a="http://schemas.openxmlformats.org/drawingml/2006/main" prst="rect">
              <a:avLst/>
            </a:prstGeom>
            <a:gradFill xmlns:a="http://schemas.openxmlformats.org/drawingml/2006/main" flip="none" rotWithShape="1">
              <a:gsLst>
                <a:gs pos="0">
                  <a:srgbClr val="7030A0">
                    <a:alpha val="0"/>
                  </a:srgbClr>
                </a:gs>
                <a:gs pos="35000">
                  <a:srgbClr val="7030A0">
                    <a:alpha val="35000"/>
                  </a:srgbClr>
                </a:gs>
                <a:gs pos="100000">
                  <a:srgbClr val="7030A0">
                    <a:alpha val="77000"/>
                  </a:srgbClr>
                </a:gs>
              </a:gsLst>
              <a:path path="circle">
                <a:fillToRect l="50000" t="-80000" r="50000" b="180000"/>
              </a:path>
              <a:tileRect/>
            </a:gradFill>
            <a:ln xmlns:a="http://schemas.openxmlformats.org/drawingml/2006/main" w="31750">
              <a:solidFill>
                <a:srgbClr val="7030A0"/>
              </a:solidFill>
            </a:ln>
          </cdr:spPr>
          <cdr:txBody>
            <a:bodyPr xmlns:a="http://schemas.openxmlformats.org/drawingml/2006/main" wrap="square" rtlCol="0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BO" sz="1100">
                  <a:solidFill>
                    <a:schemeClr val="bg2">
                      <a:lumMod val="10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El error de aproximación de la del</a:t>
              </a:r>
              <a:r>
                <a:rPr lang="es-BO" sz="1100" baseline="0">
                  <a:solidFill>
                    <a:schemeClr val="bg2">
                      <a:lumMod val="10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 valor verdadero </a:t>
              </a:r>
              <a14:m>
                <m:oMath xmlns:m="http://schemas.openxmlformats.org/officeDocument/2006/math">
                  <m:sSub>
                    <m:sSubPr>
                      <m:ctrlPr>
                        <a:rPr lang="el-GR" sz="1100" i="1" baseline="0"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s-BO" sz="1100" b="0" i="1" baseline="0"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𝑥</m:t>
                      </m:r>
                    </m:e>
                    <m:sub>
                      <m:r>
                        <a:rPr lang="en-US" sz="1100" b="0" i="1" baseline="0"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</m:sub>
                  </m:sSub>
                  <m:r>
                    <a:rPr lang="el-GR" sz="1100" i="1" baseline="0"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>
                    <a:rPr lang="en-US" sz="1100" b="0" i="1" baseline="0"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1.9446</m:t>
                  </m:r>
                </m:oMath>
              </a14:m>
              <a:r>
                <a:rPr lang="es-BO" sz="1100" baseline="0">
                  <a:solidFill>
                    <a:schemeClr val="bg2">
                      <a:lumMod val="10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 es </a:t>
              </a:r>
              <a14:m>
                <m:oMath xmlns:m="http://schemas.openxmlformats.org/officeDocument/2006/math">
                  <m:sSub>
                    <m:sSubPr>
                      <m:ctrlPr>
                        <a:rPr lang="el-GR" sz="1100" i="1" u="none" baseline="0">
                          <a:solidFill>
                            <a:schemeClr val="bg2">
                              <a:lumMod val="10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l-GR" sz="1100" i="1" u="none" baseline="0">
                          <a:solidFill>
                            <a:schemeClr val="bg2">
                              <a:lumMod val="10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𝜀</m:t>
                      </m:r>
                    </m:e>
                    <m:sub>
                      <m:r>
                        <a:rPr lang="el-GR" sz="1100" i="1" u="none" baseline="0">
                          <a:solidFill>
                            <a:schemeClr val="bg2">
                              <a:lumMod val="10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𝑎</m:t>
                      </m:r>
                    </m:sub>
                  </m:sSub>
                  <m:r>
                    <a:rPr lang="el-GR" sz="1100" i="1" u="none" baseline="0">
                      <a:solidFill>
                        <a:schemeClr val="bg2">
                          <a:lumMod val="10000"/>
                        </a:schemeClr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>
                    <a:rPr lang="es-BO" sz="1100" b="0" i="1" u="none" baseline="0">
                      <a:solidFill>
                        <a:schemeClr val="bg2">
                          <a:lumMod val="10000"/>
                        </a:schemeClr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0.0% </m:t>
                  </m:r>
                </m:oMath>
              </a14:m>
              <a:endParaRPr lang="es-BO" sz="1100" b="0" u="none" baseline="0">
                <a:solidFill>
                  <a:schemeClr val="bg2">
                    <a:lumMod val="10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  <a:p xmlns:a="http://schemas.openxmlformats.org/drawingml/2006/main"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BO" u="none">
                  <a:solidFill>
                    <a:schemeClr val="bg2">
                      <a:lumMod val="10000"/>
                    </a:schemeClr>
                  </a:solidFill>
                  <a:effectLst/>
                </a:rPr>
                <a:t>menor al error estándar.</a:t>
              </a:r>
            </a:p>
            <a:p xmlns:a="http://schemas.openxmlformats.org/drawingml/2006/main">
              <a:endParaRPr lang="es-BO" sz="1100"/>
            </a:p>
          </cdr:txBody>
        </cdr:sp>
      </mc:Choice>
      <mc:Fallback>
        <cdr:sp macro="" textlink="">
          <cdr:nvSpPr>
            <cdr:cNvPr id="4" name="CuadroTexto 1">
              <a:extLst xmlns:a="http://schemas.openxmlformats.org/drawingml/2006/main">
                <a:ext uri="{FF2B5EF4-FFF2-40B4-BE49-F238E27FC236}">
                  <a16:creationId xmlns:a16="http://schemas.microsoft.com/office/drawing/2014/main" id="{0A3F164B-7BE1-3BB8-B676-4C8B80615662}"/>
                </a:ext>
              </a:extLst>
            </cdr:cNvPr>
            <cdr:cNvSpPr txBox="1"/>
          </cdr:nvSpPr>
          <cdr:spPr>
            <a:xfrm xmlns:a="http://schemas.openxmlformats.org/drawingml/2006/main">
              <a:off x="1584335" y="650879"/>
              <a:ext cx="2533665" cy="873121"/>
            </a:xfrm>
            <a:prstGeom xmlns:a="http://schemas.openxmlformats.org/drawingml/2006/main" prst="rect">
              <a:avLst/>
            </a:prstGeom>
            <a:gradFill xmlns:a="http://schemas.openxmlformats.org/drawingml/2006/main" flip="none" rotWithShape="1">
              <a:gsLst>
                <a:gs pos="0">
                  <a:srgbClr val="7030A0">
                    <a:alpha val="0"/>
                  </a:srgbClr>
                </a:gs>
                <a:gs pos="35000">
                  <a:srgbClr val="7030A0">
                    <a:alpha val="35000"/>
                  </a:srgbClr>
                </a:gs>
                <a:gs pos="100000">
                  <a:srgbClr val="7030A0">
                    <a:alpha val="77000"/>
                  </a:srgbClr>
                </a:gs>
              </a:gsLst>
              <a:path path="circle">
                <a:fillToRect l="50000" t="-80000" r="50000" b="180000"/>
              </a:path>
              <a:tileRect/>
            </a:gradFill>
            <a:ln xmlns:a="http://schemas.openxmlformats.org/drawingml/2006/main" w="31750">
              <a:solidFill>
                <a:srgbClr val="7030A0"/>
              </a:solidFill>
            </a:ln>
          </cdr:spPr>
          <cdr:txBody>
            <a:bodyPr xmlns:a="http://schemas.openxmlformats.org/drawingml/2006/main" wrap="square" rtlCol="0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BO" sz="1100">
                  <a:solidFill>
                    <a:schemeClr val="bg2">
                      <a:lumMod val="10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El error de aproximación de la del</a:t>
              </a:r>
              <a:r>
                <a:rPr lang="es-BO" sz="1100" baseline="0">
                  <a:solidFill>
                    <a:schemeClr val="bg2">
                      <a:lumMod val="10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 valor verdadero </a:t>
              </a:r>
              <a:r>
                <a:rPr lang="es-BO" sz="1100" b="0" i="0" baseline="0"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</a:t>
              </a:r>
              <a:r>
                <a:rPr lang="el-GR" sz="1100" b="0" i="0" baseline="0"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b="0" i="0" baseline="0"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</a:t>
              </a:r>
              <a:r>
                <a:rPr lang="el-GR" sz="1100" i="0" baseline="0"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100" b="0" i="0" baseline="0"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1.9446</a:t>
              </a:r>
              <a:r>
                <a:rPr lang="es-BO" sz="1100" baseline="0">
                  <a:solidFill>
                    <a:schemeClr val="bg2">
                      <a:lumMod val="10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 es </a:t>
              </a:r>
              <a:r>
                <a:rPr lang="el-GR" sz="1100" i="0" u="none" baseline="0">
                  <a:solidFill>
                    <a:schemeClr val="bg2">
                      <a:lumMod val="10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𝜀_𝑎=</a:t>
              </a:r>
              <a:r>
                <a:rPr lang="es-BO" sz="1100" b="0" i="0" u="none" baseline="0">
                  <a:solidFill>
                    <a:schemeClr val="bg2">
                      <a:lumMod val="10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0.0% </a:t>
              </a:r>
              <a:endParaRPr lang="es-BO" sz="1100" b="0" u="none" baseline="0">
                <a:solidFill>
                  <a:schemeClr val="bg2">
                    <a:lumMod val="10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  <a:p xmlns:a="http://schemas.openxmlformats.org/drawingml/2006/main"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BO" u="none">
                  <a:solidFill>
                    <a:schemeClr val="bg2">
                      <a:lumMod val="10000"/>
                    </a:schemeClr>
                  </a:solidFill>
                  <a:effectLst/>
                </a:rPr>
                <a:t>menor al error estándar.</a:t>
              </a:r>
            </a:p>
            <a:p xmlns:a="http://schemas.openxmlformats.org/drawingml/2006/main">
              <a:endParaRPr lang="es-BO" sz="1100"/>
            </a:p>
          </cdr:txBody>
        </cdr:sp>
      </mc:Fallback>
    </mc:AlternateContent>
  </cdr:relSizeAnchor>
</c:userShapes>
</file>

<file path=xl/drawings/drawing3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9525</xdr:colOff>
      <xdr:row>2</xdr:row>
      <xdr:rowOff>33337</xdr:rowOff>
    </xdr:from>
    <xdr:ext cx="837088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C58C7B85-22AB-4485-98A7-09E06C728E94}"/>
                </a:ext>
              </a:extLst>
            </xdr:cNvPr>
            <xdr:cNvSpPr txBox="1"/>
          </xdr:nvSpPr>
          <xdr:spPr>
            <a:xfrm>
              <a:off x="800100" y="414337"/>
              <a:ext cx="83708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en-US" sz="1100" b="0" i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8</m:t>
                    </m:r>
                    <m:r>
                      <m:rPr>
                        <m:nor/>
                      </m:rPr>
                      <a:rPr lang="en-US" sz="1100" b="0" i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𝑠𝑒𝑛</m:t>
                    </m:r>
                    <m:r>
                      <m:rPr>
                        <m:nor/>
                      </m:rPr>
                      <a:rPr lang="en-US" sz="1100" b="0" i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(</m:t>
                    </m:r>
                    <m:r>
                      <m:rPr>
                        <m:nor/>
                      </m:rPr>
                      <a:rPr lang="en-US" sz="1100" b="0" i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𝑥</m:t>
                    </m:r>
                    <m:r>
                      <m:rPr>
                        <m:nor/>
                      </m:rPr>
                      <a:rPr lang="en-US" sz="1100" b="0" i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)</m:t>
                    </m:r>
                    <m:r>
                      <m:rPr>
                        <m:nor/>
                      </m:rPr>
                      <a:rPr lang="en-US" sz="1100" b="0" i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𝑒</m:t>
                    </m:r>
                    <m:r>
                      <m:rPr>
                        <m:nor/>
                      </m:rPr>
                      <a:rPr lang="en-US" sz="1100" b="0" i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−</m:t>
                    </m:r>
                    <m:r>
                      <m:rPr>
                        <m:nor/>
                      </m:rPr>
                      <a:rPr lang="en-US" sz="1100" b="0" i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𝑥</m:t>
                    </m:r>
                    <m:r>
                      <m:rPr>
                        <m:nor/>
                      </m:rPr>
                      <a:rPr lang="en-US" sz="1100" b="0" i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−1</m:t>
                    </m:r>
                  </m:oMath>
                </m:oMathPara>
              </a14:m>
              <a:endParaRPr lang="es-BO" sz="1100"/>
            </a:p>
          </xdr:txBody>
        </xdr:sp>
      </mc:Choice>
      <mc:Fallback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C58C7B85-22AB-4485-98A7-09E06C728E94}"/>
                </a:ext>
              </a:extLst>
            </xdr:cNvPr>
            <xdr:cNvSpPr txBox="1"/>
          </xdr:nvSpPr>
          <xdr:spPr>
            <a:xfrm>
              <a:off x="800100" y="414337"/>
              <a:ext cx="83708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"8𝑠𝑒𝑛(𝑥)𝑒−𝑥−1</a:t>
              </a:r>
              <a:r>
                <a:rPr lang="es-BO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es-BO" sz="1100"/>
            </a:p>
          </xdr:txBody>
        </xdr:sp>
      </mc:Fallback>
    </mc:AlternateContent>
    <xdr:clientData/>
  </xdr:oneCellAnchor>
  <xdr:twoCellAnchor>
    <xdr:from>
      <xdr:col>2</xdr:col>
      <xdr:colOff>371475</xdr:colOff>
      <xdr:row>3</xdr:row>
      <xdr:rowOff>144462</xdr:rowOff>
    </xdr:from>
    <xdr:to>
      <xdr:col>8</xdr:col>
      <xdr:colOff>371475</xdr:colOff>
      <xdr:row>17</xdr:row>
      <xdr:rowOff>68262</xdr:rowOff>
    </xdr:to>
    <xdr:graphicFrame macro="">
      <xdr:nvGraphicFramePr>
        <xdr:cNvPr id="3" name="Gráfico 3">
          <a:extLst>
            <a:ext uri="{FF2B5EF4-FFF2-40B4-BE49-F238E27FC236}">
              <a16:creationId xmlns:a16="http://schemas.microsoft.com/office/drawing/2014/main" id="{ACA5754A-0A12-4806-BCF0-9FAFFD9AB2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7.xml><?xml version="1.0" encoding="utf-8"?>
<c:userShapes xmlns:c="http://schemas.openxmlformats.org/drawingml/2006/chart">
  <cdr:relSizeAnchor xmlns:cdr="http://schemas.openxmlformats.org/drawingml/2006/chartDrawing">
    <cdr:from>
      <cdr:x>0.20981</cdr:x>
      <cdr:y>0.49985</cdr:y>
    </cdr:from>
    <cdr:to>
      <cdr:x>0.22152</cdr:x>
      <cdr:y>0.51728</cdr:y>
    </cdr:to>
    <cdr:sp macro="" textlink="">
      <cdr:nvSpPr>
        <cdr:cNvPr id="5" name="Elipse 4">
          <a:extLst xmlns:a="http://schemas.openxmlformats.org/drawingml/2006/main">
            <a:ext uri="{FF2B5EF4-FFF2-40B4-BE49-F238E27FC236}">
              <a16:creationId xmlns:a16="http://schemas.microsoft.com/office/drawing/2014/main" id="{2707BA9A-34D4-C072-5A8B-A3487C97C427}"/>
            </a:ext>
          </a:extLst>
        </cdr:cNvPr>
        <cdr:cNvSpPr/>
      </cdr:nvSpPr>
      <cdr:spPr>
        <a:xfrm xmlns:a="http://schemas.openxmlformats.org/drawingml/2006/main">
          <a:off x="959251" y="1250570"/>
          <a:ext cx="53538" cy="43608"/>
        </a:xfrm>
        <a:prstGeom xmlns:a="http://schemas.openxmlformats.org/drawingml/2006/main" prst="ellipse">
          <a:avLst/>
        </a:prstGeom>
        <a:solidFill xmlns:a="http://schemas.openxmlformats.org/drawingml/2006/main">
          <a:srgbClr val="FFFF00"/>
        </a:solidFill>
        <a:ln xmlns:a="http://schemas.openxmlformats.org/drawingml/2006/main">
          <a:solidFill>
            <a:sysClr val="windowText" lastClr="00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BO"/>
        </a:p>
      </cdr:txBody>
    </cdr:sp>
  </cdr:relSizeAnchor>
  <cdr:relSizeAnchor xmlns:cdr="http://schemas.openxmlformats.org/drawingml/2006/chartDrawing">
    <cdr:from>
      <cdr:x>0.27908</cdr:x>
      <cdr:y>0.64724</cdr:y>
    </cdr:from>
    <cdr:to>
      <cdr:x>0.53819</cdr:x>
      <cdr:y>0.74683</cdr:y>
    </cdr:to>
    <cdr:sp macro="" textlink="">
      <cdr:nvSpPr>
        <cdr:cNvPr id="6" name="CuadroTexto 5">
          <a:extLst xmlns:a="http://schemas.openxmlformats.org/drawingml/2006/main">
            <a:ext uri="{FF2B5EF4-FFF2-40B4-BE49-F238E27FC236}">
              <a16:creationId xmlns:a16="http://schemas.microsoft.com/office/drawing/2014/main" id="{38241785-6A95-CA7F-BF98-F78ACC9D0A41}"/>
            </a:ext>
          </a:extLst>
        </cdr:cNvPr>
        <cdr:cNvSpPr txBox="1"/>
      </cdr:nvSpPr>
      <cdr:spPr>
        <a:xfrm xmlns:a="http://schemas.openxmlformats.org/drawingml/2006/main">
          <a:off x="1275954" y="1619330"/>
          <a:ext cx="1184671" cy="249158"/>
        </a:xfrm>
        <a:prstGeom xmlns:a="http://schemas.openxmlformats.org/drawingml/2006/main" prst="rect">
          <a:avLst/>
        </a:prstGeom>
        <a:solidFill xmlns:a="http://schemas.openxmlformats.org/drawingml/2006/main">
          <a:srgbClr val="FF0000">
            <a:alpha val="34000"/>
          </a:srgbClr>
        </a:solidFill>
        <a:ln xmlns:a="http://schemas.openxmlformats.org/drawingml/2006/main">
          <a:noFill/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s-BO" sz="1100">
              <a:solidFill>
                <a:srgbClr val="FF0000"/>
              </a:solidFill>
            </a:rPr>
            <a:t>raíces a</a:t>
          </a:r>
          <a:r>
            <a:rPr lang="es-BO" sz="1100" baseline="0">
              <a:solidFill>
                <a:srgbClr val="FF0000"/>
              </a:solidFill>
            </a:rPr>
            <a:t> calcular</a:t>
          </a:r>
          <a:endParaRPr lang="es-BO" sz="1100">
            <a:solidFill>
              <a:srgbClr val="FF0000"/>
            </a:solidFill>
          </a:endParaRPr>
        </a:p>
      </cdr:txBody>
    </cdr:sp>
  </cdr:relSizeAnchor>
  <cdr:relSizeAnchor xmlns:cdr="http://schemas.openxmlformats.org/drawingml/2006/chartDrawing">
    <cdr:from>
      <cdr:x>0.54514</cdr:x>
      <cdr:y>0.5184</cdr:y>
    </cdr:from>
    <cdr:to>
      <cdr:x>0.65347</cdr:x>
      <cdr:y>0.63261</cdr:y>
    </cdr:to>
    <cdr:cxnSp macro="">
      <cdr:nvCxnSpPr>
        <cdr:cNvPr id="8" name="Conector recto de flecha 7">
          <a:extLst xmlns:a="http://schemas.openxmlformats.org/drawingml/2006/main">
            <a:ext uri="{FF2B5EF4-FFF2-40B4-BE49-F238E27FC236}">
              <a16:creationId xmlns:a16="http://schemas.microsoft.com/office/drawing/2014/main" id="{40CEA43F-0CD0-C354-4CD1-B03D6530F6A2}"/>
            </a:ext>
          </a:extLst>
        </cdr:cNvPr>
        <cdr:cNvCxnSpPr/>
      </cdr:nvCxnSpPr>
      <cdr:spPr>
        <a:xfrm xmlns:a="http://schemas.openxmlformats.org/drawingml/2006/main" flipV="1">
          <a:off x="2492375" y="1296988"/>
          <a:ext cx="495300" cy="285751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rgbClr val="FF0000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0.68194</cdr:x>
      <cdr:y>0.49492</cdr:y>
    </cdr:from>
    <cdr:to>
      <cdr:x>0.69365</cdr:x>
      <cdr:y>0.51235</cdr:y>
    </cdr:to>
    <cdr:sp macro="" textlink="">
      <cdr:nvSpPr>
        <cdr:cNvPr id="7" name="Elipse 4">
          <a:extLst xmlns:a="http://schemas.openxmlformats.org/drawingml/2006/main">
            <a:ext uri="{FF2B5EF4-FFF2-40B4-BE49-F238E27FC236}">
              <a16:creationId xmlns:a16="http://schemas.microsoft.com/office/drawing/2014/main" id="{83E40301-6049-40C1-9B08-A81786246FF9}"/>
            </a:ext>
          </a:extLst>
        </cdr:cNvPr>
        <cdr:cNvSpPr/>
      </cdr:nvSpPr>
      <cdr:spPr>
        <a:xfrm xmlns:a="http://schemas.openxmlformats.org/drawingml/2006/main">
          <a:off x="3117850" y="1238250"/>
          <a:ext cx="53538" cy="43608"/>
        </a:xfrm>
        <a:prstGeom xmlns:a="http://schemas.openxmlformats.org/drawingml/2006/main" prst="ellipse">
          <a:avLst/>
        </a:prstGeom>
        <a:solidFill xmlns:a="http://schemas.openxmlformats.org/drawingml/2006/main">
          <a:srgbClr val="FFFF00"/>
        </a:solidFill>
        <a:ln xmlns:a="http://schemas.openxmlformats.org/drawingml/2006/main">
          <a:solidFill>
            <a:sysClr val="windowText" lastClr="00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BO"/>
        </a:p>
      </cdr:txBody>
    </cdr:sp>
  </cdr:relSizeAnchor>
  <cdr:relSizeAnchor xmlns:cdr="http://schemas.openxmlformats.org/drawingml/2006/chartDrawing">
    <cdr:from>
      <cdr:x>0.23403</cdr:x>
      <cdr:y>0.53109</cdr:y>
    </cdr:from>
    <cdr:to>
      <cdr:x>0.28681</cdr:x>
      <cdr:y>0.6453</cdr:y>
    </cdr:to>
    <cdr:cxnSp macro="">
      <cdr:nvCxnSpPr>
        <cdr:cNvPr id="9" name="Conector recto de flecha 7">
          <a:extLst xmlns:a="http://schemas.openxmlformats.org/drawingml/2006/main">
            <a:ext uri="{FF2B5EF4-FFF2-40B4-BE49-F238E27FC236}">
              <a16:creationId xmlns:a16="http://schemas.microsoft.com/office/drawing/2014/main" id="{1D16705B-3D6A-41B1-9754-193DCE144C29}"/>
            </a:ext>
          </a:extLst>
        </cdr:cNvPr>
        <cdr:cNvCxnSpPr/>
      </cdr:nvCxnSpPr>
      <cdr:spPr>
        <a:xfrm xmlns:a="http://schemas.openxmlformats.org/drawingml/2006/main" flipH="1" flipV="1">
          <a:off x="1069975" y="1328738"/>
          <a:ext cx="241300" cy="285750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rgbClr val="FF0000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304800</xdr:colOff>
      <xdr:row>0</xdr:row>
      <xdr:rowOff>266700</xdr:rowOff>
    </xdr:from>
    <xdr:to>
      <xdr:col>15</xdr:col>
      <xdr:colOff>304800</xdr:colOff>
      <xdr:row>13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AE48D0F-48A0-4127-A2DF-FCFCED5BFF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304800</xdr:colOff>
      <xdr:row>15</xdr:row>
      <xdr:rowOff>0</xdr:rowOff>
    </xdr:from>
    <xdr:to>
      <xdr:col>15</xdr:col>
      <xdr:colOff>304800</xdr:colOff>
      <xdr:row>29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E7538BD-81DF-42D8-994F-450BA55734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304800</xdr:colOff>
      <xdr:row>0</xdr:row>
      <xdr:rowOff>266700</xdr:rowOff>
    </xdr:from>
    <xdr:to>
      <xdr:col>15</xdr:col>
      <xdr:colOff>304800</xdr:colOff>
      <xdr:row>13</xdr:row>
      <xdr:rowOff>180975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5F90E43-7BC0-4259-BE2F-0C7F29885D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304800</xdr:colOff>
      <xdr:row>15</xdr:row>
      <xdr:rowOff>0</xdr:rowOff>
    </xdr:from>
    <xdr:to>
      <xdr:col>15</xdr:col>
      <xdr:colOff>304800</xdr:colOff>
      <xdr:row>29</xdr:row>
      <xdr:rowOff>76200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BA56720-3F7F-4B12-ABD5-117B9B35AC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</xdr:col>
      <xdr:colOff>0</xdr:colOff>
      <xdr:row>2</xdr:row>
      <xdr:rowOff>0</xdr:rowOff>
    </xdr:from>
    <xdr:ext cx="837089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" name="CuadroTexto 3">
              <a:extLst>
                <a:ext uri="{FF2B5EF4-FFF2-40B4-BE49-F238E27FC236}">
                  <a16:creationId xmlns:a16="http://schemas.microsoft.com/office/drawing/2014/main" id="{F86359DE-0694-4949-A7A5-F6EED94EC818}"/>
                </a:ext>
              </a:extLst>
            </xdr:cNvPr>
            <xdr:cNvSpPr txBox="1"/>
          </xdr:nvSpPr>
          <xdr:spPr>
            <a:xfrm>
              <a:off x="762000" y="619125"/>
              <a:ext cx="83708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en-US" sz="1100" b="0" i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8</m:t>
                    </m:r>
                    <m:r>
                      <m:rPr>
                        <m:nor/>
                      </m:rPr>
                      <a:rPr lang="en-US" sz="1100" b="0" i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𝑠𝑒𝑛</m:t>
                    </m:r>
                    <m:r>
                      <m:rPr>
                        <m:nor/>
                      </m:rPr>
                      <a:rPr lang="en-US" sz="1100" b="0" i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(</m:t>
                    </m:r>
                    <m:r>
                      <m:rPr>
                        <m:nor/>
                      </m:rPr>
                      <a:rPr lang="en-US" sz="1100" b="0" i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𝑥</m:t>
                    </m:r>
                    <m:r>
                      <m:rPr>
                        <m:nor/>
                      </m:rPr>
                      <a:rPr lang="en-US" sz="1100" b="0" i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)</m:t>
                    </m:r>
                    <m:r>
                      <m:rPr>
                        <m:nor/>
                      </m:rPr>
                      <a:rPr lang="en-US" sz="1100" b="0" i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𝑒</m:t>
                    </m:r>
                    <m:r>
                      <m:rPr>
                        <m:nor/>
                      </m:rPr>
                      <a:rPr lang="en-US" sz="1100" b="0" i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−</m:t>
                    </m:r>
                    <m:r>
                      <m:rPr>
                        <m:nor/>
                      </m:rPr>
                      <a:rPr lang="en-US" sz="1100" b="0" i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𝑥</m:t>
                    </m:r>
                    <m:r>
                      <m:rPr>
                        <m:nor/>
                      </m:rPr>
                      <a:rPr lang="en-US" sz="1100" b="0" i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−1</m:t>
                    </m:r>
                  </m:oMath>
                </m:oMathPara>
              </a14:m>
              <a:endParaRPr lang="en-US">
                <a:effectLst/>
              </a:endParaRPr>
            </a:p>
          </xdr:txBody>
        </xdr:sp>
      </mc:Choice>
      <mc:Fallback>
        <xdr:sp macro="" textlink="">
          <xdr:nvSpPr>
            <xdr:cNvPr id="7" name="CuadroTexto 3">
              <a:extLst>
                <a:ext uri="{FF2B5EF4-FFF2-40B4-BE49-F238E27FC236}">
                  <a16:creationId xmlns:a16="http://schemas.microsoft.com/office/drawing/2014/main" id="{F86359DE-0694-4949-A7A5-F6EED94EC818}"/>
                </a:ext>
              </a:extLst>
            </xdr:cNvPr>
            <xdr:cNvSpPr txBox="1"/>
          </xdr:nvSpPr>
          <xdr:spPr>
            <a:xfrm>
              <a:off x="762000" y="619125"/>
              <a:ext cx="83708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"8𝑠𝑒𝑛(𝑥)𝑒−𝑥−1</a:t>
              </a:r>
              <a:r>
                <a:rPr lang="es-BO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en-US">
                <a:effectLst/>
              </a:endParaRPr>
            </a:p>
          </xdr:txBody>
        </xdr:sp>
      </mc:Fallback>
    </mc:AlternateContent>
    <xdr:clientData/>
  </xdr:oneCellAnchor>
</xdr:wsDr>
</file>

<file path=xl/drawings/drawing39.xml><?xml version="1.0" encoding="utf-8"?>
<c:userShapes xmlns:c="http://schemas.openxmlformats.org/drawingml/2006/chart">
  <cdr:relSizeAnchor xmlns:cdr="http://schemas.openxmlformats.org/drawingml/2006/chartDrawing">
    <cdr:from>
      <cdr:x>0.39444</cdr:x>
      <cdr:y>0.49074</cdr:y>
    </cdr:from>
    <cdr:to>
      <cdr:x>0.94861</cdr:x>
      <cdr:y>0.71991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2" name="CuadroTexto 1">
              <a:extLst xmlns:a="http://schemas.openxmlformats.org/drawingml/2006/main">
                <a:ext uri="{FF2B5EF4-FFF2-40B4-BE49-F238E27FC236}">
                  <a16:creationId xmlns:a16="http://schemas.microsoft.com/office/drawing/2014/main" id="{4E7BE3AC-F0AC-570A-AB62-80A7E81BC510}"/>
                </a:ext>
              </a:extLst>
            </cdr:cNvPr>
            <cdr:cNvSpPr txBox="1"/>
          </cdr:nvSpPr>
          <cdr:spPr>
            <a:xfrm xmlns:a="http://schemas.openxmlformats.org/drawingml/2006/main">
              <a:off x="1803380" y="1346210"/>
              <a:ext cx="2533665" cy="628659"/>
            </a:xfrm>
            <a:prstGeom xmlns:a="http://schemas.openxmlformats.org/drawingml/2006/main" prst="rect">
              <a:avLst/>
            </a:prstGeom>
            <a:gradFill xmlns:a="http://schemas.openxmlformats.org/drawingml/2006/main" flip="none" rotWithShape="1">
              <a:gsLst>
                <a:gs pos="0">
                  <a:srgbClr val="7030A0">
                    <a:alpha val="0"/>
                  </a:srgbClr>
                </a:gs>
                <a:gs pos="35000">
                  <a:srgbClr val="7030A0">
                    <a:alpha val="35000"/>
                  </a:srgbClr>
                </a:gs>
                <a:gs pos="100000">
                  <a:srgbClr val="7030A0">
                    <a:alpha val="77000"/>
                  </a:srgbClr>
                </a:gs>
              </a:gsLst>
              <a:path path="circle">
                <a:fillToRect l="50000" t="-80000" r="50000" b="180000"/>
              </a:path>
              <a:tileRect/>
            </a:gradFill>
            <a:ln xmlns:a="http://schemas.openxmlformats.org/drawingml/2006/main" w="31750">
              <a:solidFill>
                <a:srgbClr val="7030A0"/>
              </a:solidFill>
            </a:ln>
          </cdr:spPr>
          <cdr:txBody>
            <a:bodyPr xmlns:a="http://schemas.openxmlformats.org/drawingml/2006/main" wrap="square" rtlCol="0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BO" sz="1100">
                  <a:solidFill>
                    <a:schemeClr val="bg2">
                      <a:lumMod val="10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La solución aproximada converge al valor 2.377 </a:t>
              </a:r>
              <a:r>
                <a:rPr lang="es-BO" sz="1100" baseline="0">
                  <a:solidFill>
                    <a:schemeClr val="bg2">
                      <a:lumMod val="10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en 6 iteraciones con un error </a:t>
              </a:r>
              <a14:m>
                <m:oMath xmlns:m="http://schemas.openxmlformats.org/officeDocument/2006/math">
                  <m:sSub>
                    <m:sSubPr>
                      <m:ctrlPr>
                        <a:rPr lang="el-GR" sz="1100" i="1" u="none" baseline="0">
                          <a:solidFill>
                            <a:schemeClr val="bg2">
                              <a:lumMod val="10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l-GR" sz="1100" i="1" u="none" baseline="0">
                          <a:solidFill>
                            <a:schemeClr val="bg2">
                              <a:lumMod val="10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𝜀</m:t>
                      </m:r>
                    </m:e>
                    <m:sub>
                      <m:r>
                        <a:rPr lang="el-GR" sz="1100" i="1" u="none" baseline="0">
                          <a:solidFill>
                            <a:schemeClr val="bg2">
                              <a:lumMod val="10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𝑎</m:t>
                      </m:r>
                    </m:sub>
                  </m:sSub>
                  <m:r>
                    <a:rPr lang="el-GR" sz="1100" i="1" u="none" baseline="0">
                      <a:solidFill>
                        <a:schemeClr val="bg2">
                          <a:lumMod val="10000"/>
                        </a:schemeClr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>
                    <a:rPr lang="es-BO" sz="1100" b="0" i="1" u="none" baseline="0">
                      <a:solidFill>
                        <a:schemeClr val="bg2">
                          <a:lumMod val="10000"/>
                        </a:schemeClr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0.00%</m:t>
                  </m:r>
                </m:oMath>
              </a14:m>
              <a:endParaRPr lang="es-BO" u="none">
                <a:solidFill>
                  <a:schemeClr val="bg2">
                    <a:lumMod val="10000"/>
                  </a:schemeClr>
                </a:solidFill>
                <a:effectLst/>
              </a:endParaRPr>
            </a:p>
            <a:p xmlns:a="http://schemas.openxmlformats.org/drawingml/2006/main">
              <a:endParaRPr lang="es-BO" sz="1100"/>
            </a:p>
          </cdr:txBody>
        </cdr:sp>
      </mc:Choice>
      <mc:Fallback xmlns="">
        <cdr:sp macro="" textlink="">
          <cdr:nvSpPr>
            <cdr:cNvPr id="2" name="CuadroTexto 1">
              <a:extLst xmlns:a="http://schemas.openxmlformats.org/drawingml/2006/main">
                <a:ext uri="{FF2B5EF4-FFF2-40B4-BE49-F238E27FC236}">
                  <a16:creationId xmlns:a16="http://schemas.microsoft.com/office/drawing/2014/main" id="{4E7BE3AC-F0AC-570A-AB62-80A7E81BC510}"/>
                </a:ext>
              </a:extLst>
            </cdr:cNvPr>
            <cdr:cNvSpPr txBox="1"/>
          </cdr:nvSpPr>
          <cdr:spPr>
            <a:xfrm xmlns:a="http://schemas.openxmlformats.org/drawingml/2006/main">
              <a:off x="1803380" y="1346210"/>
              <a:ext cx="2533665" cy="628659"/>
            </a:xfrm>
            <a:prstGeom xmlns:a="http://schemas.openxmlformats.org/drawingml/2006/main" prst="rect">
              <a:avLst/>
            </a:prstGeom>
            <a:gradFill xmlns:a="http://schemas.openxmlformats.org/drawingml/2006/main" flip="none" rotWithShape="1">
              <a:gsLst>
                <a:gs pos="0">
                  <a:srgbClr val="7030A0">
                    <a:alpha val="0"/>
                  </a:srgbClr>
                </a:gs>
                <a:gs pos="35000">
                  <a:srgbClr val="7030A0">
                    <a:alpha val="35000"/>
                  </a:srgbClr>
                </a:gs>
                <a:gs pos="100000">
                  <a:srgbClr val="7030A0">
                    <a:alpha val="77000"/>
                  </a:srgbClr>
                </a:gs>
              </a:gsLst>
              <a:path path="circle">
                <a:fillToRect l="50000" t="-80000" r="50000" b="180000"/>
              </a:path>
              <a:tileRect/>
            </a:gradFill>
            <a:ln xmlns:a="http://schemas.openxmlformats.org/drawingml/2006/main" w="31750">
              <a:solidFill>
                <a:srgbClr val="7030A0"/>
              </a:solidFill>
            </a:ln>
          </cdr:spPr>
          <cdr:txBody>
            <a:bodyPr xmlns:a="http://schemas.openxmlformats.org/drawingml/2006/main" wrap="square" rtlCol="0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BO" sz="1100">
                  <a:solidFill>
                    <a:schemeClr val="bg2">
                      <a:lumMod val="10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La solución aproximada converge al valor 2.377 </a:t>
              </a:r>
              <a:r>
                <a:rPr lang="es-BO" sz="1100" baseline="0">
                  <a:solidFill>
                    <a:schemeClr val="bg2">
                      <a:lumMod val="10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en 6 iteraciones con un error </a:t>
              </a:r>
              <a:r>
                <a:rPr lang="el-GR" sz="1100" i="0" u="none" baseline="0">
                  <a:solidFill>
                    <a:schemeClr val="bg2">
                      <a:lumMod val="10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𝜀_𝑎=</a:t>
              </a:r>
              <a:r>
                <a:rPr lang="es-BO" sz="1100" b="0" i="0" u="none" baseline="0">
                  <a:solidFill>
                    <a:schemeClr val="bg2">
                      <a:lumMod val="10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0.00%</a:t>
              </a:r>
              <a:endParaRPr lang="es-BO" u="none">
                <a:solidFill>
                  <a:schemeClr val="bg2">
                    <a:lumMod val="10000"/>
                  </a:schemeClr>
                </a:solidFill>
                <a:effectLst/>
              </a:endParaRPr>
            </a:p>
            <a:p xmlns:a="http://schemas.openxmlformats.org/drawingml/2006/main">
              <a:endParaRPr lang="es-BO" sz="1100"/>
            </a:p>
          </cdr:txBody>
        </cdr:sp>
      </mc:Fallback>
    </mc:AlternateContent>
  </cdr:relSizeAnchor>
  <cdr:relSizeAnchor xmlns:cdr="http://schemas.openxmlformats.org/drawingml/2006/chartDrawing">
    <cdr:from>
      <cdr:x>0.10069</cdr:x>
      <cdr:y>0.45949</cdr:y>
    </cdr:from>
    <cdr:to>
      <cdr:x>0.26319</cdr:x>
      <cdr:y>0.56366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3" name="CuadroTexto 1">
              <a:extLst xmlns:a="http://schemas.openxmlformats.org/drawingml/2006/main">
                <a:ext uri="{FF2B5EF4-FFF2-40B4-BE49-F238E27FC236}">
                  <a16:creationId xmlns:a16="http://schemas.microsoft.com/office/drawing/2014/main" id="{1F540063-67FB-813C-59DE-A7303BC13700}"/>
                </a:ext>
              </a:extLst>
            </cdr:cNvPr>
            <cdr:cNvSpPr txBox="1"/>
          </cdr:nvSpPr>
          <cdr:spPr>
            <a:xfrm xmlns:a="http://schemas.openxmlformats.org/drawingml/2006/main">
              <a:off x="460370" y="1260485"/>
              <a:ext cx="742950" cy="285759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wrap="square" rtlCol="0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14:m>
                <m:oMath xmlns:m="http://schemas.openxmlformats.org/officeDocument/2006/math">
                  <m:sSub>
                    <m:sSubPr>
                      <m:ctrlPr>
                        <a:rPr lang="es-BO" sz="1100" i="1">
                          <a:solidFill>
                            <a:srgbClr val="FF0000"/>
                          </a:solidFill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s-BO" sz="1100" i="1">
                          <a:solidFill>
                            <a:srgbClr val="FF0000"/>
                          </a:solidFill>
                          <a:latin typeface="Cambria Math" panose="02040503050406030204" pitchFamily="18" charset="0"/>
                        </a:rPr>
                        <m:t>𝑥</m:t>
                      </m:r>
                    </m:e>
                    <m:sub>
                      <m:r>
                        <a:rPr lang="en-US" sz="1100" b="0" i="1">
                          <a:solidFill>
                            <a:srgbClr val="FF0000"/>
                          </a:solidFill>
                          <a:latin typeface="Cambria Math" panose="02040503050406030204" pitchFamily="18" charset="0"/>
                        </a:rPr>
                        <m:t>𝑖</m:t>
                      </m:r>
                    </m:sub>
                  </m:sSub>
                </m:oMath>
              </a14:m>
              <a:r>
                <a:rPr lang="es-BO" sz="1100">
                  <a:solidFill>
                    <a:srgbClr val="FF0000"/>
                  </a:solidFill>
                </a:rPr>
                <a:t>=2.377</a:t>
              </a:r>
            </a:p>
            <a:p xmlns:a="http://schemas.openxmlformats.org/drawingml/2006/main">
              <a:endParaRPr lang="es-BO" sz="1100"/>
            </a:p>
          </cdr:txBody>
        </cdr:sp>
      </mc:Choice>
      <mc:Fallback xmlns="">
        <cdr:sp macro="" textlink="">
          <cdr:nvSpPr>
            <cdr:cNvPr id="3" name="CuadroTexto 1">
              <a:extLst xmlns:a="http://schemas.openxmlformats.org/drawingml/2006/main">
                <a:ext uri="{FF2B5EF4-FFF2-40B4-BE49-F238E27FC236}">
                  <a16:creationId xmlns:a16="http://schemas.microsoft.com/office/drawing/2014/main" id="{1F540063-67FB-813C-59DE-A7303BC13700}"/>
                </a:ext>
              </a:extLst>
            </cdr:cNvPr>
            <cdr:cNvSpPr txBox="1"/>
          </cdr:nvSpPr>
          <cdr:spPr>
            <a:xfrm xmlns:a="http://schemas.openxmlformats.org/drawingml/2006/main">
              <a:off x="460370" y="1260485"/>
              <a:ext cx="742950" cy="285759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wrap="square" rtlCol="0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r>
                <a:rPr lang="es-BO" sz="1100" i="0">
                  <a:solidFill>
                    <a:srgbClr val="FF0000"/>
                  </a:solidFill>
                  <a:latin typeface="Cambria Math" panose="02040503050406030204" pitchFamily="18" charset="0"/>
                </a:rPr>
                <a:t>𝑥_</a:t>
              </a:r>
              <a:r>
                <a:rPr lang="en-US" sz="1100" b="0" i="0">
                  <a:solidFill>
                    <a:srgbClr val="FF0000"/>
                  </a:solidFill>
                  <a:latin typeface="Cambria Math" panose="02040503050406030204" pitchFamily="18" charset="0"/>
                </a:rPr>
                <a:t>𝑖</a:t>
              </a:r>
              <a:r>
                <a:rPr lang="es-BO" sz="1100">
                  <a:solidFill>
                    <a:srgbClr val="FF0000"/>
                  </a:solidFill>
                </a:rPr>
                <a:t>=2.377</a:t>
              </a:r>
            </a:p>
            <a:p xmlns:a="http://schemas.openxmlformats.org/drawingml/2006/main">
              <a:endParaRPr lang="es-BO" sz="1100"/>
            </a:p>
          </cdr:txBody>
        </cdr:sp>
      </mc:Fallback>
    </mc:AlternateContent>
  </cdr:relSizeAnchor>
  <cdr:relSizeAnchor xmlns:cdr="http://schemas.openxmlformats.org/drawingml/2006/chartDrawing">
    <cdr:from>
      <cdr:x>0.09653</cdr:x>
      <cdr:y>0.39005</cdr:y>
    </cdr:from>
    <cdr:to>
      <cdr:x>0.96319</cdr:x>
      <cdr:y>0.39699</cdr:y>
    </cdr:to>
    <cdr:cxnSp macro="">
      <cdr:nvCxnSpPr>
        <cdr:cNvPr id="4" name="Conector recto 3">
          <a:extLst xmlns:a="http://schemas.openxmlformats.org/drawingml/2006/main">
            <a:ext uri="{FF2B5EF4-FFF2-40B4-BE49-F238E27FC236}">
              <a16:creationId xmlns:a16="http://schemas.microsoft.com/office/drawing/2014/main" id="{0D2B3F03-3614-48E9-80E5-FF599146AA23}"/>
            </a:ext>
          </a:extLst>
        </cdr:cNvPr>
        <cdr:cNvCxnSpPr/>
      </cdr:nvCxnSpPr>
      <cdr:spPr>
        <a:xfrm xmlns:a="http://schemas.openxmlformats.org/drawingml/2006/main" flipH="1" flipV="1">
          <a:off x="441325" y="1069975"/>
          <a:ext cx="3962400" cy="19050"/>
        </a:xfrm>
        <a:prstGeom xmlns:a="http://schemas.openxmlformats.org/drawingml/2006/main" prst="line">
          <a:avLst/>
        </a:prstGeom>
        <a:ln xmlns:a="http://schemas.openxmlformats.org/drawingml/2006/main" w="22225" cap="flat" cmpd="sng" algn="ctr">
          <a:solidFill>
            <a:srgbClr val="FF0000"/>
          </a:solidFill>
          <a:prstDash val="dash"/>
          <a:round/>
          <a:headEnd type="none" w="med" len="med"/>
          <a:tailEnd type="none" w="med" len="med"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676275</xdr:colOff>
      <xdr:row>2</xdr:row>
      <xdr:rowOff>4762</xdr:rowOff>
    </xdr:from>
    <xdr:ext cx="1885644" cy="25237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16779FFB-52EF-4606-BBCC-6B406BFCA2D2}"/>
                </a:ext>
              </a:extLst>
            </xdr:cNvPr>
            <xdr:cNvSpPr txBox="1"/>
          </xdr:nvSpPr>
          <xdr:spPr>
            <a:xfrm>
              <a:off x="676275" y="623887"/>
              <a:ext cx="1885644" cy="2523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lang="es-BO" sz="110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s-BO" sz="1100" i="1">
                            <a:latin typeface="Cambria Math" panose="02040503050406030204" pitchFamily="18" charset="0"/>
                          </a:rPr>
                          <m:t>sin</m:t>
                        </m:r>
                      </m:fName>
                      <m:e>
                        <m:d>
                          <m:dPr>
                            <m:ctrlPr>
                              <a:rPr lang="es-BO" sz="11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s-BO" sz="1100" i="1">
                                <a:latin typeface="Cambria Math" panose="02040503050406030204" pitchFamily="18" charset="0"/>
                              </a:rPr>
                              <m:t>−0.5</m:t>
                            </m:r>
                            <m:sSup>
                              <m:sSupPr>
                                <m:ctrlPr>
                                  <a:rPr lang="es-BO" sz="1100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s-BO" sz="110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p>
                                <m:f>
                                  <m:fPr>
                                    <m:ctrlPr>
                                      <a:rPr lang="es-BO" sz="1100" i="1">
                                        <a:solidFill>
                                          <a:srgbClr val="836967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fPr>
                                  <m:num>
                                    <m:r>
                                      <a:rPr lang="es-BO" sz="1100" i="1">
                                        <a:latin typeface="Cambria Math" panose="02040503050406030204" pitchFamily="18" charset="0"/>
                                      </a:rPr>
                                      <m:t>1</m:t>
                                    </m:r>
                                  </m:num>
                                  <m:den>
                                    <m:r>
                                      <a:rPr lang="es-BO" sz="1100" i="1">
                                        <a:latin typeface="Cambria Math" panose="02040503050406030204" pitchFamily="18" charset="0"/>
                                      </a:rPr>
                                      <m:t>3</m:t>
                                    </m:r>
                                  </m:den>
                                </m:f>
                              </m:sup>
                            </m:sSup>
                          </m:e>
                        </m:d>
                      </m:e>
                    </m:func>
                    <m:r>
                      <a:rPr lang="es-BO" sz="1100" i="1">
                        <a:latin typeface="Cambria Math" panose="02040503050406030204" pitchFamily="18" charset="0"/>
                      </a:rPr>
                      <m:t>+</m:t>
                    </m:r>
                    <m:sSup>
                      <m:sSupPr>
                        <m:ctrlPr>
                          <a:rPr lang="es-BO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BO" sz="1100" i="1">
                            <a:latin typeface="Cambria Math" panose="02040503050406030204" pitchFamily="18" charset="0"/>
                          </a:rPr>
                          <m:t>ⅇ</m:t>
                        </m:r>
                      </m:e>
                      <m:sup>
                        <m:r>
                          <a:rPr lang="es-BO" sz="1100" i="1">
                            <a:latin typeface="Cambria Math" panose="02040503050406030204" pitchFamily="18" charset="0"/>
                          </a:rPr>
                          <m:t>−0.1</m:t>
                        </m:r>
                        <m:r>
                          <a:rPr lang="es-BO" sz="1100" i="1">
                            <a:latin typeface="Cambria Math" panose="02040503050406030204" pitchFamily="18" charset="0"/>
                          </a:rPr>
                          <m:t>𝑥</m:t>
                        </m:r>
                      </m:sup>
                    </m:sSup>
                    <m:r>
                      <a:rPr lang="es-BO" sz="1100" i="1">
                        <a:latin typeface="Cambria Math" panose="02040503050406030204" pitchFamily="18" charset="0"/>
                      </a:rPr>
                      <m:t>−0.03</m:t>
                    </m:r>
                    <m:sSup>
                      <m:sSupPr>
                        <m:ctrlPr>
                          <a:rPr lang="es-BO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BO" sz="110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BO" sz="110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s-BO" sz="1100"/>
            </a:p>
          </xdr:txBody>
        </xdr:sp>
      </mc:Choice>
      <mc:Fallback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16779FFB-52EF-4606-BBCC-6B406BFCA2D2}"/>
                </a:ext>
              </a:extLst>
            </xdr:cNvPr>
            <xdr:cNvSpPr txBox="1"/>
          </xdr:nvSpPr>
          <xdr:spPr>
            <a:xfrm>
              <a:off x="676275" y="623887"/>
              <a:ext cx="1885644" cy="2523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BO" sz="1100" i="0">
                  <a:latin typeface="Cambria Math" panose="02040503050406030204" pitchFamily="18" charset="0"/>
                </a:rPr>
                <a:t>sin⁡</a:t>
              </a:r>
              <a:r>
                <a:rPr lang="es-BO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es-BO" sz="1100" i="0">
                  <a:latin typeface="Cambria Math" panose="02040503050406030204" pitchFamily="18" charset="0"/>
                </a:rPr>
                <a:t>−0.5𝑥</a:t>
              </a:r>
              <a:r>
                <a:rPr lang="es-BO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^(</a:t>
              </a:r>
              <a:r>
                <a:rPr lang="es-BO" sz="1100" i="0">
                  <a:latin typeface="Cambria Math" panose="02040503050406030204" pitchFamily="18" charset="0"/>
                </a:rPr>
                <a:t>1</a:t>
              </a:r>
              <a:r>
                <a:rPr lang="es-BO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/</a:t>
              </a:r>
              <a:r>
                <a:rPr lang="es-BO" sz="1100" i="0">
                  <a:latin typeface="Cambria Math" panose="02040503050406030204" pitchFamily="18" charset="0"/>
                </a:rPr>
                <a:t>3</a:t>
              </a:r>
              <a:r>
                <a:rPr lang="es-BO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) )</a:t>
              </a:r>
              <a:r>
                <a:rPr lang="es-BO" sz="1100" i="0">
                  <a:latin typeface="Cambria Math" panose="02040503050406030204" pitchFamily="18" charset="0"/>
                </a:rPr>
                <a:t>+ⅇ</a:t>
              </a:r>
              <a:r>
                <a:rPr lang="es-BO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^(</a:t>
              </a:r>
              <a:r>
                <a:rPr lang="es-BO" sz="1100" i="0">
                  <a:latin typeface="Cambria Math" panose="02040503050406030204" pitchFamily="18" charset="0"/>
                </a:rPr>
                <a:t>−0.1𝑥</a:t>
              </a:r>
              <a:r>
                <a:rPr lang="es-BO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)</a:t>
              </a:r>
              <a:r>
                <a:rPr lang="es-BO" sz="1100" i="0">
                  <a:latin typeface="Cambria Math" panose="02040503050406030204" pitchFamily="18" charset="0"/>
                </a:rPr>
                <a:t>−0.03𝑥</a:t>
              </a:r>
              <a:r>
                <a:rPr lang="es-BO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^</a:t>
              </a:r>
              <a:r>
                <a:rPr lang="es-BO" sz="1100" i="0">
                  <a:latin typeface="Cambria Math" panose="02040503050406030204" pitchFamily="18" charset="0"/>
                </a:rPr>
                <a:t>2</a:t>
              </a:r>
              <a:endParaRPr lang="es-BO" sz="1100"/>
            </a:p>
          </xdr:txBody>
        </xdr:sp>
      </mc:Fallback>
    </mc:AlternateContent>
    <xdr:clientData/>
  </xdr:oneCellAnchor>
  <xdr:twoCellAnchor>
    <xdr:from>
      <xdr:col>9</xdr:col>
      <xdr:colOff>304800</xdr:colOff>
      <xdr:row>0</xdr:row>
      <xdr:rowOff>266700</xdr:rowOff>
    </xdr:from>
    <xdr:to>
      <xdr:col>15</xdr:col>
      <xdr:colOff>304800</xdr:colOff>
      <xdr:row>13</xdr:row>
      <xdr:rowOff>180975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AE4F434-C895-4A09-B3CA-BEA2E97D74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304800</xdr:colOff>
      <xdr:row>15</xdr:row>
      <xdr:rowOff>0</xdr:rowOff>
    </xdr:from>
    <xdr:to>
      <xdr:col>15</xdr:col>
      <xdr:colOff>304800</xdr:colOff>
      <xdr:row>29</xdr:row>
      <xdr:rowOff>76200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427E9B7-C192-4E2D-A56C-BC063CB802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0.xml><?xml version="1.0" encoding="utf-8"?>
<c:userShapes xmlns:c="http://schemas.openxmlformats.org/drawingml/2006/chart">
  <cdr:relSizeAnchor xmlns:cdr="http://schemas.openxmlformats.org/drawingml/2006/chartDrawing">
    <cdr:from>
      <cdr:x>0.11319</cdr:x>
      <cdr:y>0.78241</cdr:y>
    </cdr:from>
    <cdr:to>
      <cdr:x>0.95903</cdr:x>
      <cdr:y>0.78588</cdr:y>
    </cdr:to>
    <cdr:cxnSp macro="">
      <cdr:nvCxnSpPr>
        <cdr:cNvPr id="2" name="Conector recto 1">
          <a:extLst xmlns:a="http://schemas.openxmlformats.org/drawingml/2006/main">
            <a:ext uri="{FF2B5EF4-FFF2-40B4-BE49-F238E27FC236}">
              <a16:creationId xmlns:a16="http://schemas.microsoft.com/office/drawing/2014/main" id="{F4608214-E24F-ACF2-9834-37B456D34861}"/>
            </a:ext>
          </a:extLst>
        </cdr:cNvPr>
        <cdr:cNvCxnSpPr/>
      </cdr:nvCxnSpPr>
      <cdr:spPr>
        <a:xfrm xmlns:a="http://schemas.openxmlformats.org/drawingml/2006/main" flipH="1" flipV="1">
          <a:off x="517520" y="2146307"/>
          <a:ext cx="3867180" cy="9519"/>
        </a:xfrm>
        <a:prstGeom xmlns:a="http://schemas.openxmlformats.org/drawingml/2006/main" prst="line">
          <a:avLst/>
        </a:prstGeom>
        <a:ln xmlns:a="http://schemas.openxmlformats.org/drawingml/2006/main" w="25400" cap="flat" cmpd="sng" algn="ctr">
          <a:solidFill>
            <a:schemeClr val="accent2"/>
          </a:solidFill>
          <a:prstDash val="dash"/>
          <a:round/>
          <a:headEnd type="none" w="med" len="med"/>
          <a:tailEnd type="none" w="med" len="med"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0.39028</cdr:x>
      <cdr:y>0.66435</cdr:y>
    </cdr:from>
    <cdr:to>
      <cdr:x>0.62986</cdr:x>
      <cdr:y>0.76504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3" name="CuadroTexto 2">
              <a:extLst xmlns:a="http://schemas.openxmlformats.org/drawingml/2006/main">
                <a:ext uri="{FF2B5EF4-FFF2-40B4-BE49-F238E27FC236}">
                  <a16:creationId xmlns:a16="http://schemas.microsoft.com/office/drawing/2014/main" id="{783EF90B-3254-F3D2-AEE9-9A76DDAE06CC}"/>
                </a:ext>
              </a:extLst>
            </cdr:cNvPr>
            <cdr:cNvSpPr txBox="1"/>
          </cdr:nvSpPr>
          <cdr:spPr>
            <a:xfrm xmlns:a="http://schemas.openxmlformats.org/drawingml/2006/main">
              <a:off x="1784375" y="1822448"/>
              <a:ext cx="1095360" cy="276213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wrap="square" rtlCol="0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BO" sz="110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BO" sz="110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  <m:t>𝜀</m:t>
                        </m:r>
                      </m:e>
                      <m:sub>
                        <m:r>
                          <a:rPr lang="es-BO" sz="110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  <m:t>𝑠𝑡𝑑</m:t>
                        </m:r>
                      </m:sub>
                    </m:sSub>
                    <m:r>
                      <a:rPr lang="en-US" sz="1100" b="0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=0.</m:t>
                    </m:r>
                    <m:r>
                      <a:rPr lang="es-BO" sz="1100" b="0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0</m:t>
                    </m:r>
                    <m:r>
                      <a:rPr lang="en-US" sz="1100" b="0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1%</m:t>
                    </m:r>
                  </m:oMath>
                </m:oMathPara>
              </a14:m>
              <a:endParaRPr lang="es-BO" sz="1100"/>
            </a:p>
          </cdr:txBody>
        </cdr:sp>
      </mc:Choice>
      <mc:Fallback xmlns="">
        <cdr:sp macro="" textlink="">
          <cdr:nvSpPr>
            <cdr:cNvPr id="3" name="CuadroTexto 2">
              <a:extLst xmlns:a="http://schemas.openxmlformats.org/drawingml/2006/main">
                <a:ext uri="{FF2B5EF4-FFF2-40B4-BE49-F238E27FC236}">
                  <a16:creationId xmlns:a16="http://schemas.microsoft.com/office/drawing/2014/main" id="{783EF90B-3254-F3D2-AEE9-9A76DDAE06CC}"/>
                </a:ext>
              </a:extLst>
            </cdr:cNvPr>
            <cdr:cNvSpPr txBox="1"/>
          </cdr:nvSpPr>
          <cdr:spPr>
            <a:xfrm xmlns:a="http://schemas.openxmlformats.org/drawingml/2006/main">
              <a:off x="1784375" y="1822448"/>
              <a:ext cx="1095360" cy="276213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wrap="square" rtlCol="0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/>
              <a:r>
                <a:rPr lang="es-BO" sz="1100" i="0">
                  <a:solidFill>
                    <a:srgbClr val="FF0000"/>
                  </a:solidFill>
                  <a:latin typeface="Cambria Math" panose="02040503050406030204" pitchFamily="18" charset="0"/>
                </a:rPr>
                <a:t>𝜀_𝑠𝑡𝑑</a:t>
              </a:r>
              <a:r>
                <a:rPr lang="en-US" sz="1100" b="0" i="0">
                  <a:solidFill>
                    <a:srgbClr val="FF0000"/>
                  </a:solidFill>
                  <a:latin typeface="Cambria Math" panose="02040503050406030204" pitchFamily="18" charset="0"/>
                </a:rPr>
                <a:t>=0.</a:t>
              </a:r>
              <a:r>
                <a:rPr lang="es-BO" sz="1100" b="0" i="0">
                  <a:solidFill>
                    <a:srgbClr val="FF0000"/>
                  </a:solidFill>
                  <a:latin typeface="Cambria Math" panose="02040503050406030204" pitchFamily="18" charset="0"/>
                </a:rPr>
                <a:t>0</a:t>
              </a:r>
              <a:r>
                <a:rPr lang="en-US" sz="1100" b="0" i="0">
                  <a:solidFill>
                    <a:srgbClr val="FF0000"/>
                  </a:solidFill>
                  <a:latin typeface="Cambria Math" panose="02040503050406030204" pitchFamily="18" charset="0"/>
                </a:rPr>
                <a:t>1%</a:t>
              </a:r>
              <a:endParaRPr lang="es-BO" sz="1100"/>
            </a:p>
          </cdr:txBody>
        </cdr:sp>
      </mc:Fallback>
    </mc:AlternateContent>
  </cdr:relSizeAnchor>
  <cdr:relSizeAnchor xmlns:cdr="http://schemas.openxmlformats.org/drawingml/2006/chartDrawing">
    <cdr:from>
      <cdr:x>0.34653</cdr:x>
      <cdr:y>0.23727</cdr:y>
    </cdr:from>
    <cdr:to>
      <cdr:x>0.9007</cdr:x>
      <cdr:y>0.46644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4" name="CuadroTexto 1">
              <a:extLst xmlns:a="http://schemas.openxmlformats.org/drawingml/2006/main">
                <a:ext uri="{FF2B5EF4-FFF2-40B4-BE49-F238E27FC236}">
                  <a16:creationId xmlns:a16="http://schemas.microsoft.com/office/drawing/2014/main" id="{0A3F164B-7BE1-3BB8-B676-4C8B80615662}"/>
                </a:ext>
              </a:extLst>
            </cdr:cNvPr>
            <cdr:cNvSpPr txBox="1"/>
          </cdr:nvSpPr>
          <cdr:spPr>
            <a:xfrm xmlns:a="http://schemas.openxmlformats.org/drawingml/2006/main">
              <a:off x="1584355" y="650875"/>
              <a:ext cx="2533665" cy="628659"/>
            </a:xfrm>
            <a:prstGeom xmlns:a="http://schemas.openxmlformats.org/drawingml/2006/main" prst="rect">
              <a:avLst/>
            </a:prstGeom>
            <a:gradFill xmlns:a="http://schemas.openxmlformats.org/drawingml/2006/main" flip="none" rotWithShape="1">
              <a:gsLst>
                <a:gs pos="0">
                  <a:srgbClr val="7030A0">
                    <a:alpha val="0"/>
                  </a:srgbClr>
                </a:gs>
                <a:gs pos="35000">
                  <a:srgbClr val="7030A0">
                    <a:alpha val="35000"/>
                  </a:srgbClr>
                </a:gs>
                <a:gs pos="100000">
                  <a:srgbClr val="7030A0">
                    <a:alpha val="77000"/>
                  </a:srgbClr>
                </a:gs>
              </a:gsLst>
              <a:path path="circle">
                <a:fillToRect l="50000" t="-80000" r="50000" b="180000"/>
              </a:path>
              <a:tileRect/>
            </a:gradFill>
            <a:ln xmlns:a="http://schemas.openxmlformats.org/drawingml/2006/main" w="31750">
              <a:solidFill>
                <a:srgbClr val="7030A0"/>
              </a:solidFill>
            </a:ln>
          </cdr:spPr>
          <cdr:txBody>
            <a:bodyPr xmlns:a="http://schemas.openxmlformats.org/drawingml/2006/main" wrap="square" rtlCol="0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BO" sz="1100">
                  <a:solidFill>
                    <a:schemeClr val="bg2">
                      <a:lumMod val="10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El error de aproximación de la del</a:t>
              </a:r>
              <a:r>
                <a:rPr lang="es-BO" sz="1100" baseline="0">
                  <a:solidFill>
                    <a:schemeClr val="bg2">
                      <a:lumMod val="10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 valor verdadero </a:t>
              </a:r>
              <a14:m>
                <m:oMath xmlns:m="http://schemas.openxmlformats.org/officeDocument/2006/math">
                  <m:sSub>
                    <m:sSubPr>
                      <m:ctrlPr>
                        <a:rPr lang="el-GR" sz="1100" i="1" baseline="0"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s-BO" sz="1100" b="0" i="1" baseline="0"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𝑥</m:t>
                      </m:r>
                    </m:e>
                    <m:sub>
                      <m:r>
                        <a:rPr lang="en-US" sz="1100" b="0" i="1" baseline="0"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</m:sub>
                  </m:sSub>
                  <m:r>
                    <a:rPr lang="el-GR" sz="1100" i="1" baseline="0"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>
                    <a:rPr lang="en-US" sz="1100" b="0" i="1" baseline="0"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2.377</m:t>
                  </m:r>
                </m:oMath>
              </a14:m>
              <a:r>
                <a:rPr lang="es-BO" sz="1100" baseline="0">
                  <a:solidFill>
                    <a:schemeClr val="bg2">
                      <a:lumMod val="10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 es </a:t>
              </a:r>
              <a14:m>
                <m:oMath xmlns:m="http://schemas.openxmlformats.org/officeDocument/2006/math">
                  <m:sSub>
                    <m:sSubPr>
                      <m:ctrlPr>
                        <a:rPr lang="el-GR" sz="1100" i="1" u="none" baseline="0">
                          <a:solidFill>
                            <a:schemeClr val="bg2">
                              <a:lumMod val="10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l-GR" sz="1100" i="1" u="none" baseline="0">
                          <a:solidFill>
                            <a:schemeClr val="bg2">
                              <a:lumMod val="10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𝜀</m:t>
                      </m:r>
                    </m:e>
                    <m:sub>
                      <m:r>
                        <a:rPr lang="el-GR" sz="1100" i="1" u="none" baseline="0">
                          <a:solidFill>
                            <a:schemeClr val="bg2">
                              <a:lumMod val="10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𝑎</m:t>
                      </m:r>
                    </m:sub>
                  </m:sSub>
                  <m:r>
                    <a:rPr lang="el-GR" sz="1100" i="1" u="none" baseline="0">
                      <a:solidFill>
                        <a:schemeClr val="bg2">
                          <a:lumMod val="10000"/>
                        </a:schemeClr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>
                    <a:rPr lang="es-BO" sz="1100" b="0" i="1" u="none" baseline="0">
                      <a:solidFill>
                        <a:schemeClr val="bg2">
                          <a:lumMod val="10000"/>
                        </a:schemeClr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0.00% </m:t>
                  </m:r>
                </m:oMath>
              </a14:m>
              <a:endParaRPr lang="es-BO" sz="1100" b="0" u="none" baseline="0">
                <a:solidFill>
                  <a:schemeClr val="bg2">
                    <a:lumMod val="10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  <a:p xmlns:a="http://schemas.openxmlformats.org/drawingml/2006/main"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BO" u="none">
                  <a:solidFill>
                    <a:schemeClr val="bg2">
                      <a:lumMod val="10000"/>
                    </a:schemeClr>
                  </a:solidFill>
                  <a:effectLst/>
                </a:rPr>
                <a:t>menor al error estándar.</a:t>
              </a:r>
            </a:p>
            <a:p xmlns:a="http://schemas.openxmlformats.org/drawingml/2006/main">
              <a:endParaRPr lang="es-BO" sz="1100"/>
            </a:p>
          </cdr:txBody>
        </cdr:sp>
      </mc:Choice>
      <mc:Fallback xmlns="">
        <cdr:sp macro="" textlink="">
          <cdr:nvSpPr>
            <cdr:cNvPr id="4" name="CuadroTexto 1">
              <a:extLst xmlns:a="http://schemas.openxmlformats.org/drawingml/2006/main">
                <a:ext uri="{FF2B5EF4-FFF2-40B4-BE49-F238E27FC236}">
                  <a16:creationId xmlns:a16="http://schemas.microsoft.com/office/drawing/2014/main" id="{0A3F164B-7BE1-3BB8-B676-4C8B80615662}"/>
                </a:ext>
              </a:extLst>
            </cdr:cNvPr>
            <cdr:cNvSpPr txBox="1"/>
          </cdr:nvSpPr>
          <cdr:spPr>
            <a:xfrm xmlns:a="http://schemas.openxmlformats.org/drawingml/2006/main">
              <a:off x="1584355" y="650875"/>
              <a:ext cx="2533665" cy="628659"/>
            </a:xfrm>
            <a:prstGeom xmlns:a="http://schemas.openxmlformats.org/drawingml/2006/main" prst="rect">
              <a:avLst/>
            </a:prstGeom>
            <a:gradFill xmlns:a="http://schemas.openxmlformats.org/drawingml/2006/main" flip="none" rotWithShape="1">
              <a:gsLst>
                <a:gs pos="0">
                  <a:srgbClr val="7030A0">
                    <a:alpha val="0"/>
                  </a:srgbClr>
                </a:gs>
                <a:gs pos="35000">
                  <a:srgbClr val="7030A0">
                    <a:alpha val="35000"/>
                  </a:srgbClr>
                </a:gs>
                <a:gs pos="100000">
                  <a:srgbClr val="7030A0">
                    <a:alpha val="77000"/>
                  </a:srgbClr>
                </a:gs>
              </a:gsLst>
              <a:path path="circle">
                <a:fillToRect l="50000" t="-80000" r="50000" b="180000"/>
              </a:path>
              <a:tileRect/>
            </a:gradFill>
            <a:ln xmlns:a="http://schemas.openxmlformats.org/drawingml/2006/main" w="31750">
              <a:solidFill>
                <a:srgbClr val="7030A0"/>
              </a:solidFill>
            </a:ln>
          </cdr:spPr>
          <cdr:txBody>
            <a:bodyPr xmlns:a="http://schemas.openxmlformats.org/drawingml/2006/main" wrap="square" rtlCol="0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BO" sz="1100">
                  <a:solidFill>
                    <a:schemeClr val="bg2">
                      <a:lumMod val="10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El error de aproximación de la del</a:t>
              </a:r>
              <a:r>
                <a:rPr lang="es-BO" sz="1100" baseline="0">
                  <a:solidFill>
                    <a:schemeClr val="bg2">
                      <a:lumMod val="10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 valor verdadero </a:t>
              </a:r>
              <a:r>
                <a:rPr lang="es-BO" sz="1100" b="0" i="0" baseline="0"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</a:t>
              </a:r>
              <a:r>
                <a:rPr lang="el-GR" sz="1100" b="0" i="0" baseline="0"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b="0" i="0" baseline="0"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</a:t>
              </a:r>
              <a:r>
                <a:rPr lang="el-GR" sz="1100" i="0" baseline="0"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100" b="0" i="0" baseline="0"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2.377</a:t>
              </a:r>
              <a:r>
                <a:rPr lang="es-BO" sz="1100" baseline="0">
                  <a:solidFill>
                    <a:schemeClr val="bg2">
                      <a:lumMod val="10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 es </a:t>
              </a:r>
              <a:r>
                <a:rPr lang="el-GR" sz="1100" i="0" u="none" baseline="0">
                  <a:solidFill>
                    <a:schemeClr val="bg2">
                      <a:lumMod val="10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𝜀_𝑎=</a:t>
              </a:r>
              <a:r>
                <a:rPr lang="es-BO" sz="1100" b="0" i="0" u="none" baseline="0">
                  <a:solidFill>
                    <a:schemeClr val="bg2">
                      <a:lumMod val="10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0.00% </a:t>
              </a:r>
              <a:endParaRPr lang="es-BO" sz="1100" b="0" u="none" baseline="0">
                <a:solidFill>
                  <a:schemeClr val="bg2">
                    <a:lumMod val="10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  <a:p xmlns:a="http://schemas.openxmlformats.org/drawingml/2006/main"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BO" u="none">
                  <a:solidFill>
                    <a:schemeClr val="bg2">
                      <a:lumMod val="10000"/>
                    </a:schemeClr>
                  </a:solidFill>
                  <a:effectLst/>
                </a:rPr>
                <a:t>menor al error estándar.</a:t>
              </a:r>
            </a:p>
            <a:p xmlns:a="http://schemas.openxmlformats.org/drawingml/2006/main">
              <a:endParaRPr lang="es-BO" sz="1100"/>
            </a:p>
          </cdr:txBody>
        </cdr:sp>
      </mc:Fallback>
    </mc:AlternateContent>
  </cdr:relSizeAnchor>
</c:userShapes>
</file>

<file path=xl/drawings/drawing41.xml><?xml version="1.0" encoding="utf-8"?>
<c:userShapes xmlns:c="http://schemas.openxmlformats.org/drawingml/2006/chart">
  <cdr:relSizeAnchor xmlns:cdr="http://schemas.openxmlformats.org/drawingml/2006/chartDrawing">
    <cdr:from>
      <cdr:x>0.39236</cdr:x>
      <cdr:y>0.19498</cdr:y>
    </cdr:from>
    <cdr:to>
      <cdr:x>0.94653</cdr:x>
      <cdr:y>0.42415</cdr:y>
    </cdr:to>
    <mc:AlternateContent xmlns:mc="http://schemas.openxmlformats.org/markup-compatibility/2006">
      <mc:Choice xmlns:a14="http://schemas.microsoft.com/office/drawing/2010/main" Requires="a14">
        <cdr:sp macro="" textlink="">
          <cdr:nvSpPr>
            <cdr:cNvPr id="2" name="CuadroTexto 1">
              <a:extLst xmlns:a="http://schemas.openxmlformats.org/drawingml/2006/main">
                <a:ext uri="{FF2B5EF4-FFF2-40B4-BE49-F238E27FC236}">
                  <a16:creationId xmlns:a16="http://schemas.microsoft.com/office/drawing/2014/main" id="{4E7BE3AC-F0AC-570A-AB62-80A7E81BC510}"/>
                </a:ext>
              </a:extLst>
            </cdr:cNvPr>
            <cdr:cNvSpPr txBox="1"/>
          </cdr:nvSpPr>
          <cdr:spPr>
            <a:xfrm xmlns:a="http://schemas.openxmlformats.org/drawingml/2006/main">
              <a:off x="1793870" y="527427"/>
              <a:ext cx="2533665" cy="619928"/>
            </a:xfrm>
            <a:prstGeom xmlns:a="http://schemas.openxmlformats.org/drawingml/2006/main" prst="rect">
              <a:avLst/>
            </a:prstGeom>
            <a:gradFill xmlns:a="http://schemas.openxmlformats.org/drawingml/2006/main" flip="none" rotWithShape="1">
              <a:gsLst>
                <a:gs pos="0">
                  <a:srgbClr val="7030A0">
                    <a:alpha val="0"/>
                  </a:srgbClr>
                </a:gs>
                <a:gs pos="35000">
                  <a:srgbClr val="7030A0">
                    <a:alpha val="35000"/>
                  </a:srgbClr>
                </a:gs>
                <a:gs pos="100000">
                  <a:srgbClr val="7030A0">
                    <a:alpha val="77000"/>
                  </a:srgbClr>
                </a:gs>
              </a:gsLst>
              <a:path path="circle">
                <a:fillToRect l="50000" t="-80000" r="50000" b="180000"/>
              </a:path>
              <a:tileRect/>
            </a:gradFill>
            <a:ln xmlns:a="http://schemas.openxmlformats.org/drawingml/2006/main" w="31750">
              <a:solidFill>
                <a:srgbClr val="7030A0"/>
              </a:solidFill>
            </a:ln>
          </cdr:spPr>
          <cdr:txBody>
            <a:bodyPr xmlns:a="http://schemas.openxmlformats.org/drawingml/2006/main" wrap="square" rtlCol="0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BO" sz="1100">
                  <a:solidFill>
                    <a:schemeClr val="bg2">
                      <a:lumMod val="10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La solución aproximada converge al valor 0.1450 </a:t>
              </a:r>
              <a:r>
                <a:rPr lang="es-BO" sz="1100" baseline="0">
                  <a:solidFill>
                    <a:schemeClr val="bg2">
                      <a:lumMod val="10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en 4 iteraciones con un error </a:t>
              </a:r>
              <a14:m>
                <m:oMath xmlns:m="http://schemas.openxmlformats.org/officeDocument/2006/math">
                  <m:sSub>
                    <m:sSubPr>
                      <m:ctrlPr>
                        <a:rPr lang="el-GR" sz="1100" i="1" u="none" baseline="0">
                          <a:solidFill>
                            <a:schemeClr val="bg2">
                              <a:lumMod val="10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l-GR" sz="1100" i="1" u="none" baseline="0">
                          <a:solidFill>
                            <a:schemeClr val="bg2">
                              <a:lumMod val="10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𝜀</m:t>
                      </m:r>
                    </m:e>
                    <m:sub>
                      <m:r>
                        <a:rPr lang="el-GR" sz="1100" i="1" u="none" baseline="0">
                          <a:solidFill>
                            <a:schemeClr val="bg2">
                              <a:lumMod val="10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𝑎</m:t>
                      </m:r>
                    </m:sub>
                  </m:sSub>
                  <m:r>
                    <a:rPr lang="el-GR" sz="1100" i="1" u="none" baseline="0">
                      <a:solidFill>
                        <a:schemeClr val="bg2">
                          <a:lumMod val="10000"/>
                        </a:schemeClr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>
                    <a:rPr lang="es-BO" sz="1100" b="0" i="1" u="none" baseline="0">
                      <a:solidFill>
                        <a:schemeClr val="bg2">
                          <a:lumMod val="10000"/>
                        </a:schemeClr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0.</m:t>
                  </m:r>
                  <m:r>
                    <a:rPr lang="en-US" sz="1100" b="0" i="1" u="none" baseline="0">
                      <a:solidFill>
                        <a:schemeClr val="bg2">
                          <a:lumMod val="10000"/>
                        </a:schemeClr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0</m:t>
                  </m:r>
                  <m:r>
                    <a:rPr lang="es-BO" sz="1100" b="0" i="1" u="none" baseline="0">
                      <a:solidFill>
                        <a:schemeClr val="bg2">
                          <a:lumMod val="10000"/>
                        </a:schemeClr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%</m:t>
                  </m:r>
                </m:oMath>
              </a14:m>
              <a:endParaRPr lang="es-BO" u="none">
                <a:solidFill>
                  <a:schemeClr val="bg2">
                    <a:lumMod val="10000"/>
                  </a:schemeClr>
                </a:solidFill>
                <a:effectLst/>
              </a:endParaRPr>
            </a:p>
            <a:p xmlns:a="http://schemas.openxmlformats.org/drawingml/2006/main">
              <a:endParaRPr lang="es-BO" sz="1100"/>
            </a:p>
          </cdr:txBody>
        </cdr:sp>
      </mc:Choice>
      <mc:Fallback>
        <cdr:sp macro="" textlink="">
          <cdr:nvSpPr>
            <cdr:cNvPr id="2" name="CuadroTexto 1">
              <a:extLst xmlns:a="http://schemas.openxmlformats.org/drawingml/2006/main">
                <a:ext uri="{FF2B5EF4-FFF2-40B4-BE49-F238E27FC236}">
                  <a16:creationId xmlns:a16="http://schemas.microsoft.com/office/drawing/2014/main" id="{4E7BE3AC-F0AC-570A-AB62-80A7E81BC510}"/>
                </a:ext>
              </a:extLst>
            </cdr:cNvPr>
            <cdr:cNvSpPr txBox="1"/>
          </cdr:nvSpPr>
          <cdr:spPr>
            <a:xfrm xmlns:a="http://schemas.openxmlformats.org/drawingml/2006/main">
              <a:off x="1793870" y="527427"/>
              <a:ext cx="2533665" cy="619928"/>
            </a:xfrm>
            <a:prstGeom xmlns:a="http://schemas.openxmlformats.org/drawingml/2006/main" prst="rect">
              <a:avLst/>
            </a:prstGeom>
            <a:gradFill xmlns:a="http://schemas.openxmlformats.org/drawingml/2006/main" flip="none" rotWithShape="1">
              <a:gsLst>
                <a:gs pos="0">
                  <a:srgbClr val="7030A0">
                    <a:alpha val="0"/>
                  </a:srgbClr>
                </a:gs>
                <a:gs pos="35000">
                  <a:srgbClr val="7030A0">
                    <a:alpha val="35000"/>
                  </a:srgbClr>
                </a:gs>
                <a:gs pos="100000">
                  <a:srgbClr val="7030A0">
                    <a:alpha val="77000"/>
                  </a:srgbClr>
                </a:gs>
              </a:gsLst>
              <a:path path="circle">
                <a:fillToRect l="50000" t="-80000" r="50000" b="180000"/>
              </a:path>
              <a:tileRect/>
            </a:gradFill>
            <a:ln xmlns:a="http://schemas.openxmlformats.org/drawingml/2006/main" w="31750">
              <a:solidFill>
                <a:srgbClr val="7030A0"/>
              </a:solidFill>
            </a:ln>
          </cdr:spPr>
          <cdr:txBody>
            <a:bodyPr xmlns:a="http://schemas.openxmlformats.org/drawingml/2006/main" wrap="square" rtlCol="0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BO" sz="1100">
                  <a:solidFill>
                    <a:schemeClr val="bg2">
                      <a:lumMod val="10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La solución aproximada converge al valor 0.1450 </a:t>
              </a:r>
              <a:r>
                <a:rPr lang="es-BO" sz="1100" baseline="0">
                  <a:solidFill>
                    <a:schemeClr val="bg2">
                      <a:lumMod val="10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en 4 iteraciones con un error </a:t>
              </a:r>
              <a:r>
                <a:rPr lang="el-GR" sz="1100" i="0" u="none" baseline="0">
                  <a:solidFill>
                    <a:schemeClr val="bg2">
                      <a:lumMod val="10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𝜀_𝑎=</a:t>
              </a:r>
              <a:r>
                <a:rPr lang="es-BO" sz="1100" b="0" i="0" u="none" baseline="0">
                  <a:solidFill>
                    <a:schemeClr val="bg2">
                      <a:lumMod val="10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</a:t>
              </a:r>
              <a:r>
                <a:rPr lang="en-US" sz="1100" b="0" i="0" u="none" baseline="0">
                  <a:solidFill>
                    <a:schemeClr val="bg2">
                      <a:lumMod val="10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</a:t>
              </a:r>
              <a:r>
                <a:rPr lang="es-BO" sz="1100" b="0" i="0" u="none" baseline="0">
                  <a:solidFill>
                    <a:schemeClr val="bg2">
                      <a:lumMod val="10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%</a:t>
              </a:r>
              <a:endParaRPr lang="es-BO" u="none">
                <a:solidFill>
                  <a:schemeClr val="bg2">
                    <a:lumMod val="10000"/>
                  </a:schemeClr>
                </a:solidFill>
                <a:effectLst/>
              </a:endParaRPr>
            </a:p>
            <a:p xmlns:a="http://schemas.openxmlformats.org/drawingml/2006/main">
              <a:endParaRPr lang="es-BO" sz="1100"/>
            </a:p>
          </cdr:txBody>
        </cdr:sp>
      </mc:Fallback>
    </mc:AlternateContent>
  </cdr:relSizeAnchor>
  <cdr:relSizeAnchor xmlns:cdr="http://schemas.openxmlformats.org/drawingml/2006/chartDrawing">
    <cdr:from>
      <cdr:x>0.28402</cdr:x>
      <cdr:y>0.63202</cdr:y>
    </cdr:from>
    <cdr:to>
      <cdr:x>0.47291</cdr:x>
      <cdr:y>0.73619</cdr:y>
    </cdr:to>
    <mc:AlternateContent xmlns:mc="http://schemas.openxmlformats.org/markup-compatibility/2006">
      <mc:Choice xmlns:a14="http://schemas.microsoft.com/office/drawing/2010/main" Requires="a14">
        <cdr:sp macro="" textlink="">
          <cdr:nvSpPr>
            <cdr:cNvPr id="3" name="CuadroTexto 1">
              <a:extLst xmlns:a="http://schemas.openxmlformats.org/drawingml/2006/main">
                <a:ext uri="{FF2B5EF4-FFF2-40B4-BE49-F238E27FC236}">
                  <a16:creationId xmlns:a16="http://schemas.microsoft.com/office/drawing/2014/main" id="{1F540063-67FB-813C-59DE-A7303BC13700}"/>
                </a:ext>
              </a:extLst>
            </cdr:cNvPr>
            <cdr:cNvSpPr txBox="1"/>
          </cdr:nvSpPr>
          <cdr:spPr>
            <a:xfrm xmlns:a="http://schemas.openxmlformats.org/drawingml/2006/main">
              <a:off x="1298539" y="1709681"/>
              <a:ext cx="863606" cy="281790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wrap="square" rtlCol="0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14:m>
                <m:oMath xmlns:m="http://schemas.openxmlformats.org/officeDocument/2006/math">
                  <m:sSub>
                    <m:sSubPr>
                      <m:ctrlPr>
                        <a:rPr lang="es-BO" sz="1100" i="1">
                          <a:solidFill>
                            <a:srgbClr val="FF0000"/>
                          </a:solidFill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s-BO" sz="1100" i="1">
                          <a:solidFill>
                            <a:srgbClr val="FF0000"/>
                          </a:solidFill>
                          <a:latin typeface="Cambria Math" panose="02040503050406030204" pitchFamily="18" charset="0"/>
                        </a:rPr>
                        <m:t>𝑥</m:t>
                      </m:r>
                    </m:e>
                    <m:sub>
                      <m:r>
                        <a:rPr lang="en-US" sz="1100" b="0" i="1">
                          <a:solidFill>
                            <a:srgbClr val="FF0000"/>
                          </a:solidFill>
                          <a:latin typeface="Cambria Math" panose="02040503050406030204" pitchFamily="18" charset="0"/>
                        </a:rPr>
                        <m:t>𝑖</m:t>
                      </m:r>
                    </m:sub>
                  </m:sSub>
                </m:oMath>
              </a14:m>
              <a:r>
                <a:rPr lang="es-BO" sz="1100">
                  <a:solidFill>
                    <a:srgbClr val="FF0000"/>
                  </a:solidFill>
                </a:rPr>
                <a:t>=0.1450</a:t>
              </a:r>
            </a:p>
            <a:p xmlns:a="http://schemas.openxmlformats.org/drawingml/2006/main">
              <a:endParaRPr lang="es-BO" sz="1100"/>
            </a:p>
          </cdr:txBody>
        </cdr:sp>
      </mc:Choice>
      <mc:Fallback>
        <cdr:sp macro="" textlink="">
          <cdr:nvSpPr>
            <cdr:cNvPr id="3" name="CuadroTexto 1">
              <a:extLst xmlns:a="http://schemas.openxmlformats.org/drawingml/2006/main">
                <a:ext uri="{FF2B5EF4-FFF2-40B4-BE49-F238E27FC236}">
                  <a16:creationId xmlns:a16="http://schemas.microsoft.com/office/drawing/2014/main" id="{1F540063-67FB-813C-59DE-A7303BC13700}"/>
                </a:ext>
              </a:extLst>
            </cdr:cNvPr>
            <cdr:cNvSpPr txBox="1"/>
          </cdr:nvSpPr>
          <cdr:spPr>
            <a:xfrm xmlns:a="http://schemas.openxmlformats.org/drawingml/2006/main">
              <a:off x="1298539" y="1709681"/>
              <a:ext cx="863606" cy="281790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wrap="square" rtlCol="0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r>
                <a:rPr lang="es-BO" sz="1100" i="0">
                  <a:solidFill>
                    <a:srgbClr val="FF0000"/>
                  </a:solidFill>
                  <a:latin typeface="Cambria Math" panose="02040503050406030204" pitchFamily="18" charset="0"/>
                </a:rPr>
                <a:t>𝑥_</a:t>
              </a:r>
              <a:r>
                <a:rPr lang="en-US" sz="1100" b="0" i="0">
                  <a:solidFill>
                    <a:srgbClr val="FF0000"/>
                  </a:solidFill>
                  <a:latin typeface="Cambria Math" panose="02040503050406030204" pitchFamily="18" charset="0"/>
                </a:rPr>
                <a:t>𝑖</a:t>
              </a:r>
              <a:r>
                <a:rPr lang="es-BO" sz="1100">
                  <a:solidFill>
                    <a:srgbClr val="FF0000"/>
                  </a:solidFill>
                </a:rPr>
                <a:t>=0.1450</a:t>
              </a:r>
            </a:p>
            <a:p xmlns:a="http://schemas.openxmlformats.org/drawingml/2006/main">
              <a:endParaRPr lang="es-BO" sz="1100"/>
            </a:p>
          </cdr:txBody>
        </cdr:sp>
      </mc:Fallback>
    </mc:AlternateContent>
  </cdr:relSizeAnchor>
  <cdr:relSizeAnchor xmlns:cdr="http://schemas.openxmlformats.org/drawingml/2006/chartDrawing">
    <cdr:from>
      <cdr:x>0.09445</cdr:x>
      <cdr:y>0.59779</cdr:y>
    </cdr:from>
    <cdr:to>
      <cdr:x>0.96111</cdr:x>
      <cdr:y>0.60473</cdr:y>
    </cdr:to>
    <cdr:cxnSp macro="">
      <cdr:nvCxnSpPr>
        <cdr:cNvPr id="4" name="Conector recto 3">
          <a:extLst xmlns:a="http://schemas.openxmlformats.org/drawingml/2006/main">
            <a:ext uri="{FF2B5EF4-FFF2-40B4-BE49-F238E27FC236}">
              <a16:creationId xmlns:a16="http://schemas.microsoft.com/office/drawing/2014/main" id="{0D2B3F03-3614-48E9-80E5-FF599146AA23}"/>
            </a:ext>
          </a:extLst>
        </cdr:cNvPr>
        <cdr:cNvCxnSpPr/>
      </cdr:nvCxnSpPr>
      <cdr:spPr>
        <a:xfrm xmlns:a="http://schemas.openxmlformats.org/drawingml/2006/main" flipH="1" flipV="1">
          <a:off x="431825" y="1617086"/>
          <a:ext cx="3962370" cy="18773"/>
        </a:xfrm>
        <a:prstGeom xmlns:a="http://schemas.openxmlformats.org/drawingml/2006/main" prst="line">
          <a:avLst/>
        </a:prstGeom>
        <a:ln xmlns:a="http://schemas.openxmlformats.org/drawingml/2006/main" w="22225" cap="flat" cmpd="sng" algn="ctr">
          <a:solidFill>
            <a:srgbClr val="FF0000"/>
          </a:solidFill>
          <a:prstDash val="dash"/>
          <a:round/>
          <a:headEnd type="none" w="med" len="med"/>
          <a:tailEnd type="none" w="med" len="med"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42.xml><?xml version="1.0" encoding="utf-8"?>
<c:userShapes xmlns:c="http://schemas.openxmlformats.org/drawingml/2006/chart">
  <cdr:relSizeAnchor xmlns:cdr="http://schemas.openxmlformats.org/drawingml/2006/chartDrawing">
    <cdr:from>
      <cdr:x>0.10694</cdr:x>
      <cdr:y>0.78588</cdr:y>
    </cdr:from>
    <cdr:to>
      <cdr:x>0.95278</cdr:x>
      <cdr:y>0.78935</cdr:y>
    </cdr:to>
    <cdr:cxnSp macro="">
      <cdr:nvCxnSpPr>
        <cdr:cNvPr id="2" name="Conector recto 1">
          <a:extLst xmlns:a="http://schemas.openxmlformats.org/drawingml/2006/main">
            <a:ext uri="{FF2B5EF4-FFF2-40B4-BE49-F238E27FC236}">
              <a16:creationId xmlns:a16="http://schemas.microsoft.com/office/drawing/2014/main" id="{F4608214-E24F-ACF2-9834-37B456D34861}"/>
            </a:ext>
          </a:extLst>
        </cdr:cNvPr>
        <cdr:cNvCxnSpPr/>
      </cdr:nvCxnSpPr>
      <cdr:spPr>
        <a:xfrm xmlns:a="http://schemas.openxmlformats.org/drawingml/2006/main" flipH="1" flipV="1">
          <a:off x="488930" y="2155835"/>
          <a:ext cx="3867180" cy="9519"/>
        </a:xfrm>
        <a:prstGeom xmlns:a="http://schemas.openxmlformats.org/drawingml/2006/main" prst="line">
          <a:avLst/>
        </a:prstGeom>
        <a:ln xmlns:a="http://schemas.openxmlformats.org/drawingml/2006/main" w="25400" cap="flat" cmpd="sng" algn="ctr">
          <a:solidFill>
            <a:schemeClr val="accent2"/>
          </a:solidFill>
          <a:prstDash val="dash"/>
          <a:round/>
          <a:headEnd type="none" w="med" len="med"/>
          <a:tailEnd type="none" w="med" len="med"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0.31529</cdr:x>
      <cdr:y>0.66783</cdr:y>
    </cdr:from>
    <cdr:to>
      <cdr:x>0.55487</cdr:x>
      <cdr:y>0.76852</cdr:y>
    </cdr:to>
    <mc:AlternateContent xmlns:mc="http://schemas.openxmlformats.org/markup-compatibility/2006">
      <mc:Choice xmlns:a14="http://schemas.microsoft.com/office/drawing/2010/main" Requires="a14">
        <cdr:sp macro="" textlink="">
          <cdr:nvSpPr>
            <cdr:cNvPr id="3" name="CuadroTexto 2">
              <a:extLst xmlns:a="http://schemas.openxmlformats.org/drawingml/2006/main">
                <a:ext uri="{FF2B5EF4-FFF2-40B4-BE49-F238E27FC236}">
                  <a16:creationId xmlns:a16="http://schemas.microsoft.com/office/drawing/2014/main" id="{783EF90B-3254-F3D2-AEE9-9A76DDAE06CC}"/>
                </a:ext>
              </a:extLst>
            </cdr:cNvPr>
            <cdr:cNvSpPr txBox="1"/>
          </cdr:nvSpPr>
          <cdr:spPr>
            <a:xfrm xmlns:a="http://schemas.openxmlformats.org/drawingml/2006/main">
              <a:off x="1441491" y="1831994"/>
              <a:ext cx="1095359" cy="276213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wrap="square" rtlCol="0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BO" sz="110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BO" sz="110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  <m:t>𝜀</m:t>
                        </m:r>
                      </m:e>
                      <m:sub>
                        <m:r>
                          <a:rPr lang="es-BO" sz="110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  <m:t>𝑠𝑡𝑑</m:t>
                        </m:r>
                      </m:sub>
                    </m:sSub>
                    <m:r>
                      <a:rPr lang="en-US" sz="1100" b="0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=0.1%</m:t>
                    </m:r>
                  </m:oMath>
                </m:oMathPara>
              </a14:m>
              <a:endParaRPr lang="es-BO" sz="1100"/>
            </a:p>
          </cdr:txBody>
        </cdr:sp>
      </mc:Choice>
      <mc:Fallback>
        <cdr:sp macro="" textlink="">
          <cdr:nvSpPr>
            <cdr:cNvPr id="3" name="CuadroTexto 2">
              <a:extLst xmlns:a="http://schemas.openxmlformats.org/drawingml/2006/main">
                <a:ext uri="{FF2B5EF4-FFF2-40B4-BE49-F238E27FC236}">
                  <a16:creationId xmlns:a16="http://schemas.microsoft.com/office/drawing/2014/main" id="{783EF90B-3254-F3D2-AEE9-9A76DDAE06CC}"/>
                </a:ext>
              </a:extLst>
            </cdr:cNvPr>
            <cdr:cNvSpPr txBox="1"/>
          </cdr:nvSpPr>
          <cdr:spPr>
            <a:xfrm xmlns:a="http://schemas.openxmlformats.org/drawingml/2006/main">
              <a:off x="1441491" y="1831994"/>
              <a:ext cx="1095359" cy="276213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wrap="square" rtlCol="0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/>
              <a:r>
                <a:rPr lang="es-BO" sz="1100" i="0">
                  <a:solidFill>
                    <a:srgbClr val="FF0000"/>
                  </a:solidFill>
                  <a:latin typeface="Cambria Math" panose="02040503050406030204" pitchFamily="18" charset="0"/>
                </a:rPr>
                <a:t>𝜀_𝑠𝑡𝑑</a:t>
              </a:r>
              <a:r>
                <a:rPr lang="en-US" sz="1100" b="0" i="0">
                  <a:solidFill>
                    <a:srgbClr val="FF0000"/>
                  </a:solidFill>
                  <a:latin typeface="Cambria Math" panose="02040503050406030204" pitchFamily="18" charset="0"/>
                </a:rPr>
                <a:t>=0.1%</a:t>
              </a:r>
              <a:endParaRPr lang="es-BO" sz="1100"/>
            </a:p>
          </cdr:txBody>
        </cdr:sp>
      </mc:Fallback>
    </mc:AlternateContent>
  </cdr:relSizeAnchor>
  <cdr:relSizeAnchor xmlns:cdr="http://schemas.openxmlformats.org/drawingml/2006/chartDrawing">
    <cdr:from>
      <cdr:x>0.34653</cdr:x>
      <cdr:y>0.23727</cdr:y>
    </cdr:from>
    <cdr:to>
      <cdr:x>0.9007</cdr:x>
      <cdr:y>0.55556</cdr:y>
    </cdr:to>
    <mc:AlternateContent xmlns:mc="http://schemas.openxmlformats.org/markup-compatibility/2006">
      <mc:Choice xmlns:a14="http://schemas.microsoft.com/office/drawing/2010/main" Requires="a14">
        <cdr:sp macro="" textlink="">
          <cdr:nvSpPr>
            <cdr:cNvPr id="4" name="CuadroTexto 1">
              <a:extLst xmlns:a="http://schemas.openxmlformats.org/drawingml/2006/main">
                <a:ext uri="{FF2B5EF4-FFF2-40B4-BE49-F238E27FC236}">
                  <a16:creationId xmlns:a16="http://schemas.microsoft.com/office/drawing/2014/main" id="{0A3F164B-7BE1-3BB8-B676-4C8B80615662}"/>
                </a:ext>
              </a:extLst>
            </cdr:cNvPr>
            <cdr:cNvSpPr txBox="1"/>
          </cdr:nvSpPr>
          <cdr:spPr>
            <a:xfrm xmlns:a="http://schemas.openxmlformats.org/drawingml/2006/main">
              <a:off x="1584335" y="650879"/>
              <a:ext cx="2533665" cy="873121"/>
            </a:xfrm>
            <a:prstGeom xmlns:a="http://schemas.openxmlformats.org/drawingml/2006/main" prst="rect">
              <a:avLst/>
            </a:prstGeom>
            <a:gradFill xmlns:a="http://schemas.openxmlformats.org/drawingml/2006/main" flip="none" rotWithShape="1">
              <a:gsLst>
                <a:gs pos="0">
                  <a:srgbClr val="7030A0">
                    <a:alpha val="0"/>
                  </a:srgbClr>
                </a:gs>
                <a:gs pos="35000">
                  <a:srgbClr val="7030A0">
                    <a:alpha val="35000"/>
                  </a:srgbClr>
                </a:gs>
                <a:gs pos="100000">
                  <a:srgbClr val="7030A0">
                    <a:alpha val="77000"/>
                  </a:srgbClr>
                </a:gs>
              </a:gsLst>
              <a:path path="circle">
                <a:fillToRect l="50000" t="-80000" r="50000" b="180000"/>
              </a:path>
              <a:tileRect/>
            </a:gradFill>
            <a:ln xmlns:a="http://schemas.openxmlformats.org/drawingml/2006/main" w="31750">
              <a:solidFill>
                <a:srgbClr val="7030A0"/>
              </a:solidFill>
            </a:ln>
          </cdr:spPr>
          <cdr:txBody>
            <a:bodyPr xmlns:a="http://schemas.openxmlformats.org/drawingml/2006/main" wrap="square" rtlCol="0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BO" sz="1100">
                  <a:solidFill>
                    <a:schemeClr val="bg2">
                      <a:lumMod val="10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El error de aproximación de la del</a:t>
              </a:r>
              <a:r>
                <a:rPr lang="es-BO" sz="1100" baseline="0">
                  <a:solidFill>
                    <a:schemeClr val="bg2">
                      <a:lumMod val="10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 valor verdadero </a:t>
              </a:r>
              <a14:m>
                <m:oMath xmlns:m="http://schemas.openxmlformats.org/officeDocument/2006/math">
                  <m:sSub>
                    <m:sSubPr>
                      <m:ctrlPr>
                        <a:rPr lang="el-GR" sz="1100" i="1" baseline="0"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s-BO" sz="1100" b="0" i="1" baseline="0"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𝑥</m:t>
                      </m:r>
                    </m:e>
                    <m:sub>
                      <m:r>
                        <a:rPr lang="en-US" sz="1100" b="0" i="1" baseline="0"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</m:sub>
                  </m:sSub>
                  <m:r>
                    <a:rPr lang="el-GR" sz="1100" i="1" baseline="0"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>
                    <a:rPr lang="en-US" sz="1100" b="0" i="1" baseline="0"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0.1450</m:t>
                  </m:r>
                </m:oMath>
              </a14:m>
              <a:r>
                <a:rPr lang="es-BO" sz="1100" baseline="0">
                  <a:solidFill>
                    <a:schemeClr val="bg2">
                      <a:lumMod val="10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 es </a:t>
              </a:r>
              <a14:m>
                <m:oMath xmlns:m="http://schemas.openxmlformats.org/officeDocument/2006/math">
                  <m:sSub>
                    <m:sSubPr>
                      <m:ctrlPr>
                        <a:rPr lang="el-GR" sz="1100" i="1" u="none" baseline="0">
                          <a:solidFill>
                            <a:schemeClr val="bg2">
                              <a:lumMod val="10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l-GR" sz="1100" i="1" u="none" baseline="0">
                          <a:solidFill>
                            <a:schemeClr val="bg2">
                              <a:lumMod val="10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𝜀</m:t>
                      </m:r>
                    </m:e>
                    <m:sub>
                      <m:r>
                        <a:rPr lang="el-GR" sz="1100" i="1" u="none" baseline="0">
                          <a:solidFill>
                            <a:schemeClr val="bg2">
                              <a:lumMod val="10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𝑎</m:t>
                      </m:r>
                    </m:sub>
                  </m:sSub>
                  <m:r>
                    <a:rPr lang="el-GR" sz="1100" i="1" u="none" baseline="0">
                      <a:solidFill>
                        <a:schemeClr val="bg2">
                          <a:lumMod val="10000"/>
                        </a:schemeClr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>
                    <a:rPr lang="es-BO" sz="1100" b="0" i="1" u="none" baseline="0">
                      <a:solidFill>
                        <a:schemeClr val="bg2">
                          <a:lumMod val="10000"/>
                        </a:schemeClr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0.0% </m:t>
                  </m:r>
                </m:oMath>
              </a14:m>
              <a:endParaRPr lang="es-BO" sz="1100" b="0" u="none" baseline="0">
                <a:solidFill>
                  <a:schemeClr val="bg2">
                    <a:lumMod val="10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  <a:p xmlns:a="http://schemas.openxmlformats.org/drawingml/2006/main"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BO" u="none">
                  <a:solidFill>
                    <a:schemeClr val="bg2">
                      <a:lumMod val="10000"/>
                    </a:schemeClr>
                  </a:solidFill>
                  <a:effectLst/>
                </a:rPr>
                <a:t>menor al error estándar.</a:t>
              </a:r>
            </a:p>
            <a:p xmlns:a="http://schemas.openxmlformats.org/drawingml/2006/main">
              <a:endParaRPr lang="es-BO" sz="1100"/>
            </a:p>
          </cdr:txBody>
        </cdr:sp>
      </mc:Choice>
      <mc:Fallback>
        <cdr:sp macro="" textlink="">
          <cdr:nvSpPr>
            <cdr:cNvPr id="4" name="CuadroTexto 1">
              <a:extLst xmlns:a="http://schemas.openxmlformats.org/drawingml/2006/main">
                <a:ext uri="{FF2B5EF4-FFF2-40B4-BE49-F238E27FC236}">
                  <a16:creationId xmlns:a16="http://schemas.microsoft.com/office/drawing/2014/main" id="{0A3F164B-7BE1-3BB8-B676-4C8B80615662}"/>
                </a:ext>
              </a:extLst>
            </cdr:cNvPr>
            <cdr:cNvSpPr txBox="1"/>
          </cdr:nvSpPr>
          <cdr:spPr>
            <a:xfrm xmlns:a="http://schemas.openxmlformats.org/drawingml/2006/main">
              <a:off x="1584335" y="650879"/>
              <a:ext cx="2533665" cy="873121"/>
            </a:xfrm>
            <a:prstGeom xmlns:a="http://schemas.openxmlformats.org/drawingml/2006/main" prst="rect">
              <a:avLst/>
            </a:prstGeom>
            <a:gradFill xmlns:a="http://schemas.openxmlformats.org/drawingml/2006/main" flip="none" rotWithShape="1">
              <a:gsLst>
                <a:gs pos="0">
                  <a:srgbClr val="7030A0">
                    <a:alpha val="0"/>
                  </a:srgbClr>
                </a:gs>
                <a:gs pos="35000">
                  <a:srgbClr val="7030A0">
                    <a:alpha val="35000"/>
                  </a:srgbClr>
                </a:gs>
                <a:gs pos="100000">
                  <a:srgbClr val="7030A0">
                    <a:alpha val="77000"/>
                  </a:srgbClr>
                </a:gs>
              </a:gsLst>
              <a:path path="circle">
                <a:fillToRect l="50000" t="-80000" r="50000" b="180000"/>
              </a:path>
              <a:tileRect/>
            </a:gradFill>
            <a:ln xmlns:a="http://schemas.openxmlformats.org/drawingml/2006/main" w="31750">
              <a:solidFill>
                <a:srgbClr val="7030A0"/>
              </a:solidFill>
            </a:ln>
          </cdr:spPr>
          <cdr:txBody>
            <a:bodyPr xmlns:a="http://schemas.openxmlformats.org/drawingml/2006/main" wrap="square" rtlCol="0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BO" sz="1100">
                  <a:solidFill>
                    <a:schemeClr val="bg2">
                      <a:lumMod val="10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El error de aproximación de la del</a:t>
              </a:r>
              <a:r>
                <a:rPr lang="es-BO" sz="1100" baseline="0">
                  <a:solidFill>
                    <a:schemeClr val="bg2">
                      <a:lumMod val="10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 valor verdadero </a:t>
              </a:r>
              <a:r>
                <a:rPr lang="es-BO" sz="1100" b="0" i="0" baseline="0"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</a:t>
              </a:r>
              <a:r>
                <a:rPr lang="el-GR" sz="1100" b="0" i="0" baseline="0"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b="0" i="0" baseline="0"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</a:t>
              </a:r>
              <a:r>
                <a:rPr lang="el-GR" sz="1100" i="0" baseline="0"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100" b="0" i="0" baseline="0"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0.1450</a:t>
              </a:r>
              <a:r>
                <a:rPr lang="es-BO" sz="1100" baseline="0">
                  <a:solidFill>
                    <a:schemeClr val="bg2">
                      <a:lumMod val="10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 es </a:t>
              </a:r>
              <a:r>
                <a:rPr lang="el-GR" sz="1100" i="0" u="none" baseline="0">
                  <a:solidFill>
                    <a:schemeClr val="bg2">
                      <a:lumMod val="10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𝜀_𝑎=</a:t>
              </a:r>
              <a:r>
                <a:rPr lang="es-BO" sz="1100" b="0" i="0" u="none" baseline="0">
                  <a:solidFill>
                    <a:schemeClr val="bg2">
                      <a:lumMod val="10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0.0% </a:t>
              </a:r>
              <a:endParaRPr lang="es-BO" sz="1100" b="0" u="none" baseline="0">
                <a:solidFill>
                  <a:schemeClr val="bg2">
                    <a:lumMod val="10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  <a:p xmlns:a="http://schemas.openxmlformats.org/drawingml/2006/main"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BO" u="none">
                  <a:solidFill>
                    <a:schemeClr val="bg2">
                      <a:lumMod val="10000"/>
                    </a:schemeClr>
                  </a:solidFill>
                  <a:effectLst/>
                </a:rPr>
                <a:t>menor al error estándar.</a:t>
              </a:r>
            </a:p>
            <a:p xmlns:a="http://schemas.openxmlformats.org/drawingml/2006/main">
              <a:endParaRPr lang="es-BO" sz="1100"/>
            </a:p>
          </cdr:txBody>
        </cdr:sp>
      </mc:Fallback>
    </mc:AlternateContent>
  </cdr:relSizeAnchor>
</c:userShapes>
</file>

<file path=xl/drawings/drawing4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304800</xdr:colOff>
      <xdr:row>0</xdr:row>
      <xdr:rowOff>266700</xdr:rowOff>
    </xdr:from>
    <xdr:to>
      <xdr:col>15</xdr:col>
      <xdr:colOff>304800</xdr:colOff>
      <xdr:row>13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7C10ECF-6D20-4E74-A656-3A2B3D7D6B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304800</xdr:colOff>
      <xdr:row>15</xdr:row>
      <xdr:rowOff>0</xdr:rowOff>
    </xdr:from>
    <xdr:to>
      <xdr:col>15</xdr:col>
      <xdr:colOff>304800</xdr:colOff>
      <xdr:row>29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35E824F-6839-446C-8C5F-92BB7CA067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304800</xdr:colOff>
      <xdr:row>0</xdr:row>
      <xdr:rowOff>266700</xdr:rowOff>
    </xdr:from>
    <xdr:to>
      <xdr:col>15</xdr:col>
      <xdr:colOff>304800</xdr:colOff>
      <xdr:row>13</xdr:row>
      <xdr:rowOff>180975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F309A3DB-9D99-4BBA-B917-463BA9B997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304800</xdr:colOff>
      <xdr:row>15</xdr:row>
      <xdr:rowOff>0</xdr:rowOff>
    </xdr:from>
    <xdr:to>
      <xdr:col>15</xdr:col>
      <xdr:colOff>304800</xdr:colOff>
      <xdr:row>29</xdr:row>
      <xdr:rowOff>76200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D96A3971-C98B-4C55-BD68-1FC6606FD5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</xdr:col>
      <xdr:colOff>0</xdr:colOff>
      <xdr:row>2</xdr:row>
      <xdr:rowOff>0</xdr:rowOff>
    </xdr:from>
    <xdr:ext cx="837089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CuadroTexto 3">
              <a:extLst>
                <a:ext uri="{FF2B5EF4-FFF2-40B4-BE49-F238E27FC236}">
                  <a16:creationId xmlns:a16="http://schemas.microsoft.com/office/drawing/2014/main" id="{A1C4DFD6-4AAA-4A2B-AA0B-6119878C4DF3}"/>
                </a:ext>
              </a:extLst>
            </xdr:cNvPr>
            <xdr:cNvSpPr txBox="1"/>
          </xdr:nvSpPr>
          <xdr:spPr>
            <a:xfrm>
              <a:off x="762000" y="619125"/>
              <a:ext cx="83708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en-US" sz="1100" b="0" i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8</m:t>
                    </m:r>
                    <m:r>
                      <m:rPr>
                        <m:nor/>
                      </m:rPr>
                      <a:rPr lang="en-US" sz="1100" b="0" i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𝑠𝑒𝑛</m:t>
                    </m:r>
                    <m:r>
                      <m:rPr>
                        <m:nor/>
                      </m:rPr>
                      <a:rPr lang="en-US" sz="1100" b="0" i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(</m:t>
                    </m:r>
                    <m:r>
                      <m:rPr>
                        <m:nor/>
                      </m:rPr>
                      <a:rPr lang="en-US" sz="1100" b="0" i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𝑥</m:t>
                    </m:r>
                    <m:r>
                      <m:rPr>
                        <m:nor/>
                      </m:rPr>
                      <a:rPr lang="en-US" sz="1100" b="0" i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)</m:t>
                    </m:r>
                    <m:r>
                      <m:rPr>
                        <m:nor/>
                      </m:rPr>
                      <a:rPr lang="en-US" sz="1100" b="0" i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𝑒</m:t>
                    </m:r>
                    <m:r>
                      <m:rPr>
                        <m:nor/>
                      </m:rPr>
                      <a:rPr lang="en-US" sz="1100" b="0" i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−</m:t>
                    </m:r>
                    <m:r>
                      <m:rPr>
                        <m:nor/>
                      </m:rPr>
                      <a:rPr lang="en-US" sz="1100" b="0" i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𝑥</m:t>
                    </m:r>
                    <m:r>
                      <m:rPr>
                        <m:nor/>
                      </m:rPr>
                      <a:rPr lang="en-US" sz="1100" b="0" i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−1</m:t>
                    </m:r>
                  </m:oMath>
                </m:oMathPara>
              </a14:m>
              <a:endParaRPr lang="en-US">
                <a:effectLst/>
              </a:endParaRPr>
            </a:p>
          </xdr:txBody>
        </xdr:sp>
      </mc:Choice>
      <mc:Fallback>
        <xdr:sp macro="" textlink="">
          <xdr:nvSpPr>
            <xdr:cNvPr id="6" name="CuadroTexto 3">
              <a:extLst>
                <a:ext uri="{FF2B5EF4-FFF2-40B4-BE49-F238E27FC236}">
                  <a16:creationId xmlns:a16="http://schemas.microsoft.com/office/drawing/2014/main" id="{A1C4DFD6-4AAA-4A2B-AA0B-6119878C4DF3}"/>
                </a:ext>
              </a:extLst>
            </xdr:cNvPr>
            <xdr:cNvSpPr txBox="1"/>
          </xdr:nvSpPr>
          <xdr:spPr>
            <a:xfrm>
              <a:off x="762000" y="619125"/>
              <a:ext cx="83708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"8𝑠𝑒𝑛(𝑥)𝑒−𝑥−1</a:t>
              </a:r>
              <a:r>
                <a:rPr lang="es-BO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en-US">
                <a:effectLst/>
              </a:endParaRPr>
            </a:p>
          </xdr:txBody>
        </xdr:sp>
      </mc:Fallback>
    </mc:AlternateContent>
    <xdr:clientData/>
  </xdr:oneCellAnchor>
</xdr:wsDr>
</file>

<file path=xl/drawings/drawing44.xml><?xml version="1.0" encoding="utf-8"?>
<c:userShapes xmlns:c="http://schemas.openxmlformats.org/drawingml/2006/chart">
  <cdr:relSizeAnchor xmlns:cdr="http://schemas.openxmlformats.org/drawingml/2006/chartDrawing">
    <cdr:from>
      <cdr:x>0.39444</cdr:x>
      <cdr:y>0.49074</cdr:y>
    </cdr:from>
    <cdr:to>
      <cdr:x>0.94861</cdr:x>
      <cdr:y>0.71991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2" name="CuadroTexto 1">
              <a:extLst xmlns:a="http://schemas.openxmlformats.org/drawingml/2006/main">
                <a:ext uri="{FF2B5EF4-FFF2-40B4-BE49-F238E27FC236}">
                  <a16:creationId xmlns:a16="http://schemas.microsoft.com/office/drawing/2014/main" id="{4E7BE3AC-F0AC-570A-AB62-80A7E81BC510}"/>
                </a:ext>
              </a:extLst>
            </cdr:cNvPr>
            <cdr:cNvSpPr txBox="1"/>
          </cdr:nvSpPr>
          <cdr:spPr>
            <a:xfrm xmlns:a="http://schemas.openxmlformats.org/drawingml/2006/main">
              <a:off x="1803380" y="1346210"/>
              <a:ext cx="2533665" cy="628659"/>
            </a:xfrm>
            <a:prstGeom xmlns:a="http://schemas.openxmlformats.org/drawingml/2006/main" prst="rect">
              <a:avLst/>
            </a:prstGeom>
            <a:gradFill xmlns:a="http://schemas.openxmlformats.org/drawingml/2006/main" flip="none" rotWithShape="1">
              <a:gsLst>
                <a:gs pos="0">
                  <a:srgbClr val="7030A0">
                    <a:alpha val="0"/>
                  </a:srgbClr>
                </a:gs>
                <a:gs pos="35000">
                  <a:srgbClr val="7030A0">
                    <a:alpha val="35000"/>
                  </a:srgbClr>
                </a:gs>
                <a:gs pos="100000">
                  <a:srgbClr val="7030A0">
                    <a:alpha val="77000"/>
                  </a:srgbClr>
                </a:gs>
              </a:gsLst>
              <a:path path="circle">
                <a:fillToRect l="50000" t="-80000" r="50000" b="180000"/>
              </a:path>
              <a:tileRect/>
            </a:gradFill>
            <a:ln xmlns:a="http://schemas.openxmlformats.org/drawingml/2006/main" w="31750">
              <a:solidFill>
                <a:srgbClr val="7030A0"/>
              </a:solidFill>
            </a:ln>
          </cdr:spPr>
          <cdr:txBody>
            <a:bodyPr xmlns:a="http://schemas.openxmlformats.org/drawingml/2006/main" wrap="square" rtlCol="0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BO" sz="1100">
                  <a:solidFill>
                    <a:schemeClr val="bg2">
                      <a:lumMod val="10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La solución aproximada converge al valor 2.377 </a:t>
              </a:r>
              <a:r>
                <a:rPr lang="es-BO" sz="1100" baseline="0">
                  <a:solidFill>
                    <a:schemeClr val="bg2">
                      <a:lumMod val="10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en 6 iteraciones con un error </a:t>
              </a:r>
              <a14:m>
                <m:oMath xmlns:m="http://schemas.openxmlformats.org/officeDocument/2006/math">
                  <m:sSub>
                    <m:sSubPr>
                      <m:ctrlPr>
                        <a:rPr lang="el-GR" sz="1100" i="1" u="none" baseline="0">
                          <a:solidFill>
                            <a:schemeClr val="bg2">
                              <a:lumMod val="10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l-GR" sz="1100" i="1" u="none" baseline="0">
                          <a:solidFill>
                            <a:schemeClr val="bg2">
                              <a:lumMod val="10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𝜀</m:t>
                      </m:r>
                    </m:e>
                    <m:sub>
                      <m:r>
                        <a:rPr lang="el-GR" sz="1100" i="1" u="none" baseline="0">
                          <a:solidFill>
                            <a:schemeClr val="bg2">
                              <a:lumMod val="10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𝑎</m:t>
                      </m:r>
                    </m:sub>
                  </m:sSub>
                  <m:r>
                    <a:rPr lang="el-GR" sz="1100" i="1" u="none" baseline="0">
                      <a:solidFill>
                        <a:schemeClr val="bg2">
                          <a:lumMod val="10000"/>
                        </a:schemeClr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>
                    <a:rPr lang="es-BO" sz="1100" b="0" i="1" u="none" baseline="0">
                      <a:solidFill>
                        <a:schemeClr val="bg2">
                          <a:lumMod val="10000"/>
                        </a:schemeClr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0.00%</m:t>
                  </m:r>
                </m:oMath>
              </a14:m>
              <a:endParaRPr lang="es-BO" u="none">
                <a:solidFill>
                  <a:schemeClr val="bg2">
                    <a:lumMod val="10000"/>
                  </a:schemeClr>
                </a:solidFill>
                <a:effectLst/>
              </a:endParaRPr>
            </a:p>
            <a:p xmlns:a="http://schemas.openxmlformats.org/drawingml/2006/main">
              <a:endParaRPr lang="es-BO" sz="1100"/>
            </a:p>
          </cdr:txBody>
        </cdr:sp>
      </mc:Choice>
      <mc:Fallback xmlns="">
        <cdr:sp macro="" textlink="">
          <cdr:nvSpPr>
            <cdr:cNvPr id="2" name="CuadroTexto 1">
              <a:extLst xmlns:a="http://schemas.openxmlformats.org/drawingml/2006/main">
                <a:ext uri="{FF2B5EF4-FFF2-40B4-BE49-F238E27FC236}">
                  <a16:creationId xmlns:a16="http://schemas.microsoft.com/office/drawing/2014/main" id="{4E7BE3AC-F0AC-570A-AB62-80A7E81BC510}"/>
                </a:ext>
              </a:extLst>
            </cdr:cNvPr>
            <cdr:cNvSpPr txBox="1"/>
          </cdr:nvSpPr>
          <cdr:spPr>
            <a:xfrm xmlns:a="http://schemas.openxmlformats.org/drawingml/2006/main">
              <a:off x="1803380" y="1346210"/>
              <a:ext cx="2533665" cy="628659"/>
            </a:xfrm>
            <a:prstGeom xmlns:a="http://schemas.openxmlformats.org/drawingml/2006/main" prst="rect">
              <a:avLst/>
            </a:prstGeom>
            <a:gradFill xmlns:a="http://schemas.openxmlformats.org/drawingml/2006/main" flip="none" rotWithShape="1">
              <a:gsLst>
                <a:gs pos="0">
                  <a:srgbClr val="7030A0">
                    <a:alpha val="0"/>
                  </a:srgbClr>
                </a:gs>
                <a:gs pos="35000">
                  <a:srgbClr val="7030A0">
                    <a:alpha val="35000"/>
                  </a:srgbClr>
                </a:gs>
                <a:gs pos="100000">
                  <a:srgbClr val="7030A0">
                    <a:alpha val="77000"/>
                  </a:srgbClr>
                </a:gs>
              </a:gsLst>
              <a:path path="circle">
                <a:fillToRect l="50000" t="-80000" r="50000" b="180000"/>
              </a:path>
              <a:tileRect/>
            </a:gradFill>
            <a:ln xmlns:a="http://schemas.openxmlformats.org/drawingml/2006/main" w="31750">
              <a:solidFill>
                <a:srgbClr val="7030A0"/>
              </a:solidFill>
            </a:ln>
          </cdr:spPr>
          <cdr:txBody>
            <a:bodyPr xmlns:a="http://schemas.openxmlformats.org/drawingml/2006/main" wrap="square" rtlCol="0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BO" sz="1100">
                  <a:solidFill>
                    <a:schemeClr val="bg2">
                      <a:lumMod val="10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La solución aproximada converge al valor 2.377 </a:t>
              </a:r>
              <a:r>
                <a:rPr lang="es-BO" sz="1100" baseline="0">
                  <a:solidFill>
                    <a:schemeClr val="bg2">
                      <a:lumMod val="10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en 6 iteraciones con un error </a:t>
              </a:r>
              <a:r>
                <a:rPr lang="el-GR" sz="1100" i="0" u="none" baseline="0">
                  <a:solidFill>
                    <a:schemeClr val="bg2">
                      <a:lumMod val="10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𝜀_𝑎=</a:t>
              </a:r>
              <a:r>
                <a:rPr lang="es-BO" sz="1100" b="0" i="0" u="none" baseline="0">
                  <a:solidFill>
                    <a:schemeClr val="bg2">
                      <a:lumMod val="10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0.00%</a:t>
              </a:r>
              <a:endParaRPr lang="es-BO" u="none">
                <a:solidFill>
                  <a:schemeClr val="bg2">
                    <a:lumMod val="10000"/>
                  </a:schemeClr>
                </a:solidFill>
                <a:effectLst/>
              </a:endParaRPr>
            </a:p>
            <a:p xmlns:a="http://schemas.openxmlformats.org/drawingml/2006/main">
              <a:endParaRPr lang="es-BO" sz="1100"/>
            </a:p>
          </cdr:txBody>
        </cdr:sp>
      </mc:Fallback>
    </mc:AlternateContent>
  </cdr:relSizeAnchor>
  <cdr:relSizeAnchor xmlns:cdr="http://schemas.openxmlformats.org/drawingml/2006/chartDrawing">
    <cdr:from>
      <cdr:x>0.10069</cdr:x>
      <cdr:y>0.45949</cdr:y>
    </cdr:from>
    <cdr:to>
      <cdr:x>0.26319</cdr:x>
      <cdr:y>0.56366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3" name="CuadroTexto 1">
              <a:extLst xmlns:a="http://schemas.openxmlformats.org/drawingml/2006/main">
                <a:ext uri="{FF2B5EF4-FFF2-40B4-BE49-F238E27FC236}">
                  <a16:creationId xmlns:a16="http://schemas.microsoft.com/office/drawing/2014/main" id="{1F540063-67FB-813C-59DE-A7303BC13700}"/>
                </a:ext>
              </a:extLst>
            </cdr:cNvPr>
            <cdr:cNvSpPr txBox="1"/>
          </cdr:nvSpPr>
          <cdr:spPr>
            <a:xfrm xmlns:a="http://schemas.openxmlformats.org/drawingml/2006/main">
              <a:off x="460370" y="1260485"/>
              <a:ext cx="742950" cy="285759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wrap="square" rtlCol="0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14:m>
                <m:oMath xmlns:m="http://schemas.openxmlformats.org/officeDocument/2006/math">
                  <m:sSub>
                    <m:sSubPr>
                      <m:ctrlPr>
                        <a:rPr lang="es-BO" sz="1100" i="1">
                          <a:solidFill>
                            <a:srgbClr val="FF0000"/>
                          </a:solidFill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s-BO" sz="1100" i="1">
                          <a:solidFill>
                            <a:srgbClr val="FF0000"/>
                          </a:solidFill>
                          <a:latin typeface="Cambria Math" panose="02040503050406030204" pitchFamily="18" charset="0"/>
                        </a:rPr>
                        <m:t>𝑥</m:t>
                      </m:r>
                    </m:e>
                    <m:sub>
                      <m:r>
                        <a:rPr lang="en-US" sz="1100" b="0" i="1">
                          <a:solidFill>
                            <a:srgbClr val="FF0000"/>
                          </a:solidFill>
                          <a:latin typeface="Cambria Math" panose="02040503050406030204" pitchFamily="18" charset="0"/>
                        </a:rPr>
                        <m:t>𝑖</m:t>
                      </m:r>
                    </m:sub>
                  </m:sSub>
                </m:oMath>
              </a14:m>
              <a:r>
                <a:rPr lang="es-BO" sz="1100">
                  <a:solidFill>
                    <a:srgbClr val="FF0000"/>
                  </a:solidFill>
                </a:rPr>
                <a:t>=2.377</a:t>
              </a:r>
            </a:p>
            <a:p xmlns:a="http://schemas.openxmlformats.org/drawingml/2006/main">
              <a:endParaRPr lang="es-BO" sz="1100"/>
            </a:p>
          </cdr:txBody>
        </cdr:sp>
      </mc:Choice>
      <mc:Fallback xmlns="">
        <cdr:sp macro="" textlink="">
          <cdr:nvSpPr>
            <cdr:cNvPr id="3" name="CuadroTexto 1">
              <a:extLst xmlns:a="http://schemas.openxmlformats.org/drawingml/2006/main">
                <a:ext uri="{FF2B5EF4-FFF2-40B4-BE49-F238E27FC236}">
                  <a16:creationId xmlns:a16="http://schemas.microsoft.com/office/drawing/2014/main" id="{1F540063-67FB-813C-59DE-A7303BC13700}"/>
                </a:ext>
              </a:extLst>
            </cdr:cNvPr>
            <cdr:cNvSpPr txBox="1"/>
          </cdr:nvSpPr>
          <cdr:spPr>
            <a:xfrm xmlns:a="http://schemas.openxmlformats.org/drawingml/2006/main">
              <a:off x="460370" y="1260485"/>
              <a:ext cx="742950" cy="285759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wrap="square" rtlCol="0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r>
                <a:rPr lang="es-BO" sz="1100" i="0">
                  <a:solidFill>
                    <a:srgbClr val="FF0000"/>
                  </a:solidFill>
                  <a:latin typeface="Cambria Math" panose="02040503050406030204" pitchFamily="18" charset="0"/>
                </a:rPr>
                <a:t>𝑥_</a:t>
              </a:r>
              <a:r>
                <a:rPr lang="en-US" sz="1100" b="0" i="0">
                  <a:solidFill>
                    <a:srgbClr val="FF0000"/>
                  </a:solidFill>
                  <a:latin typeface="Cambria Math" panose="02040503050406030204" pitchFamily="18" charset="0"/>
                </a:rPr>
                <a:t>𝑖</a:t>
              </a:r>
              <a:r>
                <a:rPr lang="es-BO" sz="1100">
                  <a:solidFill>
                    <a:srgbClr val="FF0000"/>
                  </a:solidFill>
                </a:rPr>
                <a:t>=2.377</a:t>
              </a:r>
            </a:p>
            <a:p xmlns:a="http://schemas.openxmlformats.org/drawingml/2006/main">
              <a:endParaRPr lang="es-BO" sz="1100"/>
            </a:p>
          </cdr:txBody>
        </cdr:sp>
      </mc:Fallback>
    </mc:AlternateContent>
  </cdr:relSizeAnchor>
  <cdr:relSizeAnchor xmlns:cdr="http://schemas.openxmlformats.org/drawingml/2006/chartDrawing">
    <cdr:from>
      <cdr:x>0.09653</cdr:x>
      <cdr:y>0.39005</cdr:y>
    </cdr:from>
    <cdr:to>
      <cdr:x>0.96319</cdr:x>
      <cdr:y>0.39699</cdr:y>
    </cdr:to>
    <cdr:cxnSp macro="">
      <cdr:nvCxnSpPr>
        <cdr:cNvPr id="4" name="Conector recto 3">
          <a:extLst xmlns:a="http://schemas.openxmlformats.org/drawingml/2006/main">
            <a:ext uri="{FF2B5EF4-FFF2-40B4-BE49-F238E27FC236}">
              <a16:creationId xmlns:a16="http://schemas.microsoft.com/office/drawing/2014/main" id="{0D2B3F03-3614-48E9-80E5-FF599146AA23}"/>
            </a:ext>
          </a:extLst>
        </cdr:cNvPr>
        <cdr:cNvCxnSpPr/>
      </cdr:nvCxnSpPr>
      <cdr:spPr>
        <a:xfrm xmlns:a="http://schemas.openxmlformats.org/drawingml/2006/main" flipH="1" flipV="1">
          <a:off x="441325" y="1069975"/>
          <a:ext cx="3962400" cy="19050"/>
        </a:xfrm>
        <a:prstGeom xmlns:a="http://schemas.openxmlformats.org/drawingml/2006/main" prst="line">
          <a:avLst/>
        </a:prstGeom>
        <a:ln xmlns:a="http://schemas.openxmlformats.org/drawingml/2006/main" w="22225" cap="flat" cmpd="sng" algn="ctr">
          <a:solidFill>
            <a:srgbClr val="FF0000"/>
          </a:solidFill>
          <a:prstDash val="dash"/>
          <a:round/>
          <a:headEnd type="none" w="med" len="med"/>
          <a:tailEnd type="none" w="med" len="med"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45.xml><?xml version="1.0" encoding="utf-8"?>
<c:userShapes xmlns:c="http://schemas.openxmlformats.org/drawingml/2006/chart">
  <cdr:relSizeAnchor xmlns:cdr="http://schemas.openxmlformats.org/drawingml/2006/chartDrawing">
    <cdr:from>
      <cdr:x>0.11319</cdr:x>
      <cdr:y>0.78241</cdr:y>
    </cdr:from>
    <cdr:to>
      <cdr:x>0.95903</cdr:x>
      <cdr:y>0.78588</cdr:y>
    </cdr:to>
    <cdr:cxnSp macro="">
      <cdr:nvCxnSpPr>
        <cdr:cNvPr id="2" name="Conector recto 1">
          <a:extLst xmlns:a="http://schemas.openxmlformats.org/drawingml/2006/main">
            <a:ext uri="{FF2B5EF4-FFF2-40B4-BE49-F238E27FC236}">
              <a16:creationId xmlns:a16="http://schemas.microsoft.com/office/drawing/2014/main" id="{F4608214-E24F-ACF2-9834-37B456D34861}"/>
            </a:ext>
          </a:extLst>
        </cdr:cNvPr>
        <cdr:cNvCxnSpPr/>
      </cdr:nvCxnSpPr>
      <cdr:spPr>
        <a:xfrm xmlns:a="http://schemas.openxmlformats.org/drawingml/2006/main" flipH="1" flipV="1">
          <a:off x="517520" y="2146307"/>
          <a:ext cx="3867180" cy="9519"/>
        </a:xfrm>
        <a:prstGeom xmlns:a="http://schemas.openxmlformats.org/drawingml/2006/main" prst="line">
          <a:avLst/>
        </a:prstGeom>
        <a:ln xmlns:a="http://schemas.openxmlformats.org/drawingml/2006/main" w="25400" cap="flat" cmpd="sng" algn="ctr">
          <a:solidFill>
            <a:schemeClr val="accent2"/>
          </a:solidFill>
          <a:prstDash val="dash"/>
          <a:round/>
          <a:headEnd type="none" w="med" len="med"/>
          <a:tailEnd type="none" w="med" len="med"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0.39028</cdr:x>
      <cdr:y>0.66435</cdr:y>
    </cdr:from>
    <cdr:to>
      <cdr:x>0.62986</cdr:x>
      <cdr:y>0.76504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3" name="CuadroTexto 2">
              <a:extLst xmlns:a="http://schemas.openxmlformats.org/drawingml/2006/main">
                <a:ext uri="{FF2B5EF4-FFF2-40B4-BE49-F238E27FC236}">
                  <a16:creationId xmlns:a16="http://schemas.microsoft.com/office/drawing/2014/main" id="{783EF90B-3254-F3D2-AEE9-9A76DDAE06CC}"/>
                </a:ext>
              </a:extLst>
            </cdr:cNvPr>
            <cdr:cNvSpPr txBox="1"/>
          </cdr:nvSpPr>
          <cdr:spPr>
            <a:xfrm xmlns:a="http://schemas.openxmlformats.org/drawingml/2006/main">
              <a:off x="1784375" y="1822448"/>
              <a:ext cx="1095360" cy="276213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wrap="square" rtlCol="0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BO" sz="110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BO" sz="110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  <m:t>𝜀</m:t>
                        </m:r>
                      </m:e>
                      <m:sub>
                        <m:r>
                          <a:rPr lang="es-BO" sz="110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  <m:t>𝑠𝑡𝑑</m:t>
                        </m:r>
                      </m:sub>
                    </m:sSub>
                    <m:r>
                      <a:rPr lang="en-US" sz="1100" b="0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=0.</m:t>
                    </m:r>
                    <m:r>
                      <a:rPr lang="es-BO" sz="1100" b="0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0</m:t>
                    </m:r>
                    <m:r>
                      <a:rPr lang="en-US" sz="1100" b="0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1%</m:t>
                    </m:r>
                  </m:oMath>
                </m:oMathPara>
              </a14:m>
              <a:endParaRPr lang="es-BO" sz="1100"/>
            </a:p>
          </cdr:txBody>
        </cdr:sp>
      </mc:Choice>
      <mc:Fallback xmlns="">
        <cdr:sp macro="" textlink="">
          <cdr:nvSpPr>
            <cdr:cNvPr id="3" name="CuadroTexto 2">
              <a:extLst xmlns:a="http://schemas.openxmlformats.org/drawingml/2006/main">
                <a:ext uri="{FF2B5EF4-FFF2-40B4-BE49-F238E27FC236}">
                  <a16:creationId xmlns:a16="http://schemas.microsoft.com/office/drawing/2014/main" id="{783EF90B-3254-F3D2-AEE9-9A76DDAE06CC}"/>
                </a:ext>
              </a:extLst>
            </cdr:cNvPr>
            <cdr:cNvSpPr txBox="1"/>
          </cdr:nvSpPr>
          <cdr:spPr>
            <a:xfrm xmlns:a="http://schemas.openxmlformats.org/drawingml/2006/main">
              <a:off x="1784375" y="1822448"/>
              <a:ext cx="1095360" cy="276213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wrap="square" rtlCol="0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/>
              <a:r>
                <a:rPr lang="es-BO" sz="1100" i="0">
                  <a:solidFill>
                    <a:srgbClr val="FF0000"/>
                  </a:solidFill>
                  <a:latin typeface="Cambria Math" panose="02040503050406030204" pitchFamily="18" charset="0"/>
                </a:rPr>
                <a:t>𝜀_𝑠𝑡𝑑</a:t>
              </a:r>
              <a:r>
                <a:rPr lang="en-US" sz="1100" b="0" i="0">
                  <a:solidFill>
                    <a:srgbClr val="FF0000"/>
                  </a:solidFill>
                  <a:latin typeface="Cambria Math" panose="02040503050406030204" pitchFamily="18" charset="0"/>
                </a:rPr>
                <a:t>=0.</a:t>
              </a:r>
              <a:r>
                <a:rPr lang="es-BO" sz="1100" b="0" i="0">
                  <a:solidFill>
                    <a:srgbClr val="FF0000"/>
                  </a:solidFill>
                  <a:latin typeface="Cambria Math" panose="02040503050406030204" pitchFamily="18" charset="0"/>
                </a:rPr>
                <a:t>0</a:t>
              </a:r>
              <a:r>
                <a:rPr lang="en-US" sz="1100" b="0" i="0">
                  <a:solidFill>
                    <a:srgbClr val="FF0000"/>
                  </a:solidFill>
                  <a:latin typeface="Cambria Math" panose="02040503050406030204" pitchFamily="18" charset="0"/>
                </a:rPr>
                <a:t>1%</a:t>
              </a:r>
              <a:endParaRPr lang="es-BO" sz="1100"/>
            </a:p>
          </cdr:txBody>
        </cdr:sp>
      </mc:Fallback>
    </mc:AlternateContent>
  </cdr:relSizeAnchor>
  <cdr:relSizeAnchor xmlns:cdr="http://schemas.openxmlformats.org/drawingml/2006/chartDrawing">
    <cdr:from>
      <cdr:x>0.34653</cdr:x>
      <cdr:y>0.23727</cdr:y>
    </cdr:from>
    <cdr:to>
      <cdr:x>0.9007</cdr:x>
      <cdr:y>0.46644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4" name="CuadroTexto 1">
              <a:extLst xmlns:a="http://schemas.openxmlformats.org/drawingml/2006/main">
                <a:ext uri="{FF2B5EF4-FFF2-40B4-BE49-F238E27FC236}">
                  <a16:creationId xmlns:a16="http://schemas.microsoft.com/office/drawing/2014/main" id="{0A3F164B-7BE1-3BB8-B676-4C8B80615662}"/>
                </a:ext>
              </a:extLst>
            </cdr:cNvPr>
            <cdr:cNvSpPr txBox="1"/>
          </cdr:nvSpPr>
          <cdr:spPr>
            <a:xfrm xmlns:a="http://schemas.openxmlformats.org/drawingml/2006/main">
              <a:off x="1584355" y="650875"/>
              <a:ext cx="2533665" cy="628659"/>
            </a:xfrm>
            <a:prstGeom xmlns:a="http://schemas.openxmlformats.org/drawingml/2006/main" prst="rect">
              <a:avLst/>
            </a:prstGeom>
            <a:gradFill xmlns:a="http://schemas.openxmlformats.org/drawingml/2006/main" flip="none" rotWithShape="1">
              <a:gsLst>
                <a:gs pos="0">
                  <a:srgbClr val="7030A0">
                    <a:alpha val="0"/>
                  </a:srgbClr>
                </a:gs>
                <a:gs pos="35000">
                  <a:srgbClr val="7030A0">
                    <a:alpha val="35000"/>
                  </a:srgbClr>
                </a:gs>
                <a:gs pos="100000">
                  <a:srgbClr val="7030A0">
                    <a:alpha val="77000"/>
                  </a:srgbClr>
                </a:gs>
              </a:gsLst>
              <a:path path="circle">
                <a:fillToRect l="50000" t="-80000" r="50000" b="180000"/>
              </a:path>
              <a:tileRect/>
            </a:gradFill>
            <a:ln xmlns:a="http://schemas.openxmlformats.org/drawingml/2006/main" w="31750">
              <a:solidFill>
                <a:srgbClr val="7030A0"/>
              </a:solidFill>
            </a:ln>
          </cdr:spPr>
          <cdr:txBody>
            <a:bodyPr xmlns:a="http://schemas.openxmlformats.org/drawingml/2006/main" wrap="square" rtlCol="0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BO" sz="1100">
                  <a:solidFill>
                    <a:schemeClr val="bg2">
                      <a:lumMod val="10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El error de aproximación de la del</a:t>
              </a:r>
              <a:r>
                <a:rPr lang="es-BO" sz="1100" baseline="0">
                  <a:solidFill>
                    <a:schemeClr val="bg2">
                      <a:lumMod val="10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 valor verdadero </a:t>
              </a:r>
              <a14:m>
                <m:oMath xmlns:m="http://schemas.openxmlformats.org/officeDocument/2006/math">
                  <m:sSub>
                    <m:sSubPr>
                      <m:ctrlPr>
                        <a:rPr lang="el-GR" sz="1100" i="1" baseline="0"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s-BO" sz="1100" b="0" i="1" baseline="0"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𝑥</m:t>
                      </m:r>
                    </m:e>
                    <m:sub>
                      <m:r>
                        <a:rPr lang="en-US" sz="1100" b="0" i="1" baseline="0"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</m:sub>
                  </m:sSub>
                  <m:r>
                    <a:rPr lang="el-GR" sz="1100" i="1" baseline="0"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>
                    <a:rPr lang="en-US" sz="1100" b="0" i="1" baseline="0"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2.377</m:t>
                  </m:r>
                </m:oMath>
              </a14:m>
              <a:r>
                <a:rPr lang="es-BO" sz="1100" baseline="0">
                  <a:solidFill>
                    <a:schemeClr val="bg2">
                      <a:lumMod val="10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 es </a:t>
              </a:r>
              <a14:m>
                <m:oMath xmlns:m="http://schemas.openxmlformats.org/officeDocument/2006/math">
                  <m:sSub>
                    <m:sSubPr>
                      <m:ctrlPr>
                        <a:rPr lang="el-GR" sz="1100" i="1" u="none" baseline="0">
                          <a:solidFill>
                            <a:schemeClr val="bg2">
                              <a:lumMod val="10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l-GR" sz="1100" i="1" u="none" baseline="0">
                          <a:solidFill>
                            <a:schemeClr val="bg2">
                              <a:lumMod val="10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𝜀</m:t>
                      </m:r>
                    </m:e>
                    <m:sub>
                      <m:r>
                        <a:rPr lang="el-GR" sz="1100" i="1" u="none" baseline="0">
                          <a:solidFill>
                            <a:schemeClr val="bg2">
                              <a:lumMod val="10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𝑎</m:t>
                      </m:r>
                    </m:sub>
                  </m:sSub>
                  <m:r>
                    <a:rPr lang="el-GR" sz="1100" i="1" u="none" baseline="0">
                      <a:solidFill>
                        <a:schemeClr val="bg2">
                          <a:lumMod val="10000"/>
                        </a:schemeClr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>
                    <a:rPr lang="es-BO" sz="1100" b="0" i="1" u="none" baseline="0">
                      <a:solidFill>
                        <a:schemeClr val="bg2">
                          <a:lumMod val="10000"/>
                        </a:schemeClr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0.00% </m:t>
                  </m:r>
                </m:oMath>
              </a14:m>
              <a:endParaRPr lang="es-BO" sz="1100" b="0" u="none" baseline="0">
                <a:solidFill>
                  <a:schemeClr val="bg2">
                    <a:lumMod val="10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  <a:p xmlns:a="http://schemas.openxmlformats.org/drawingml/2006/main"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BO" u="none">
                  <a:solidFill>
                    <a:schemeClr val="bg2">
                      <a:lumMod val="10000"/>
                    </a:schemeClr>
                  </a:solidFill>
                  <a:effectLst/>
                </a:rPr>
                <a:t>menor al error estándar.</a:t>
              </a:r>
            </a:p>
            <a:p xmlns:a="http://schemas.openxmlformats.org/drawingml/2006/main">
              <a:endParaRPr lang="es-BO" sz="1100"/>
            </a:p>
          </cdr:txBody>
        </cdr:sp>
      </mc:Choice>
      <mc:Fallback xmlns="">
        <cdr:sp macro="" textlink="">
          <cdr:nvSpPr>
            <cdr:cNvPr id="4" name="CuadroTexto 1">
              <a:extLst xmlns:a="http://schemas.openxmlformats.org/drawingml/2006/main">
                <a:ext uri="{FF2B5EF4-FFF2-40B4-BE49-F238E27FC236}">
                  <a16:creationId xmlns:a16="http://schemas.microsoft.com/office/drawing/2014/main" id="{0A3F164B-7BE1-3BB8-B676-4C8B80615662}"/>
                </a:ext>
              </a:extLst>
            </cdr:cNvPr>
            <cdr:cNvSpPr txBox="1"/>
          </cdr:nvSpPr>
          <cdr:spPr>
            <a:xfrm xmlns:a="http://schemas.openxmlformats.org/drawingml/2006/main">
              <a:off x="1584355" y="650875"/>
              <a:ext cx="2533665" cy="628659"/>
            </a:xfrm>
            <a:prstGeom xmlns:a="http://schemas.openxmlformats.org/drawingml/2006/main" prst="rect">
              <a:avLst/>
            </a:prstGeom>
            <a:gradFill xmlns:a="http://schemas.openxmlformats.org/drawingml/2006/main" flip="none" rotWithShape="1">
              <a:gsLst>
                <a:gs pos="0">
                  <a:srgbClr val="7030A0">
                    <a:alpha val="0"/>
                  </a:srgbClr>
                </a:gs>
                <a:gs pos="35000">
                  <a:srgbClr val="7030A0">
                    <a:alpha val="35000"/>
                  </a:srgbClr>
                </a:gs>
                <a:gs pos="100000">
                  <a:srgbClr val="7030A0">
                    <a:alpha val="77000"/>
                  </a:srgbClr>
                </a:gs>
              </a:gsLst>
              <a:path path="circle">
                <a:fillToRect l="50000" t="-80000" r="50000" b="180000"/>
              </a:path>
              <a:tileRect/>
            </a:gradFill>
            <a:ln xmlns:a="http://schemas.openxmlformats.org/drawingml/2006/main" w="31750">
              <a:solidFill>
                <a:srgbClr val="7030A0"/>
              </a:solidFill>
            </a:ln>
          </cdr:spPr>
          <cdr:txBody>
            <a:bodyPr xmlns:a="http://schemas.openxmlformats.org/drawingml/2006/main" wrap="square" rtlCol="0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BO" sz="1100">
                  <a:solidFill>
                    <a:schemeClr val="bg2">
                      <a:lumMod val="10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El error de aproximación de la del</a:t>
              </a:r>
              <a:r>
                <a:rPr lang="es-BO" sz="1100" baseline="0">
                  <a:solidFill>
                    <a:schemeClr val="bg2">
                      <a:lumMod val="10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 valor verdadero </a:t>
              </a:r>
              <a:r>
                <a:rPr lang="es-BO" sz="1100" b="0" i="0" baseline="0"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</a:t>
              </a:r>
              <a:r>
                <a:rPr lang="el-GR" sz="1100" b="0" i="0" baseline="0"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b="0" i="0" baseline="0"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</a:t>
              </a:r>
              <a:r>
                <a:rPr lang="el-GR" sz="1100" i="0" baseline="0"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100" b="0" i="0" baseline="0"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2.377</a:t>
              </a:r>
              <a:r>
                <a:rPr lang="es-BO" sz="1100" baseline="0">
                  <a:solidFill>
                    <a:schemeClr val="bg2">
                      <a:lumMod val="10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 es </a:t>
              </a:r>
              <a:r>
                <a:rPr lang="el-GR" sz="1100" i="0" u="none" baseline="0">
                  <a:solidFill>
                    <a:schemeClr val="bg2">
                      <a:lumMod val="10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𝜀_𝑎=</a:t>
              </a:r>
              <a:r>
                <a:rPr lang="es-BO" sz="1100" b="0" i="0" u="none" baseline="0">
                  <a:solidFill>
                    <a:schemeClr val="bg2">
                      <a:lumMod val="10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0.00% </a:t>
              </a:r>
              <a:endParaRPr lang="es-BO" sz="1100" b="0" u="none" baseline="0">
                <a:solidFill>
                  <a:schemeClr val="bg2">
                    <a:lumMod val="10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  <a:p xmlns:a="http://schemas.openxmlformats.org/drawingml/2006/main"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BO" u="none">
                  <a:solidFill>
                    <a:schemeClr val="bg2">
                      <a:lumMod val="10000"/>
                    </a:schemeClr>
                  </a:solidFill>
                  <a:effectLst/>
                </a:rPr>
                <a:t>menor al error estándar.</a:t>
              </a:r>
            </a:p>
            <a:p xmlns:a="http://schemas.openxmlformats.org/drawingml/2006/main">
              <a:endParaRPr lang="es-BO" sz="1100"/>
            </a:p>
          </cdr:txBody>
        </cdr:sp>
      </mc:Fallback>
    </mc:AlternateContent>
  </cdr:relSizeAnchor>
</c:userShapes>
</file>

<file path=xl/drawings/drawing46.xml><?xml version="1.0" encoding="utf-8"?>
<c:userShapes xmlns:c="http://schemas.openxmlformats.org/drawingml/2006/chart">
  <cdr:relSizeAnchor xmlns:cdr="http://schemas.openxmlformats.org/drawingml/2006/chartDrawing">
    <cdr:from>
      <cdr:x>0.39236</cdr:x>
      <cdr:y>0.19498</cdr:y>
    </cdr:from>
    <cdr:to>
      <cdr:x>0.94653</cdr:x>
      <cdr:y>0.42415</cdr:y>
    </cdr:to>
    <mc:AlternateContent xmlns:mc="http://schemas.openxmlformats.org/markup-compatibility/2006">
      <mc:Choice xmlns:a14="http://schemas.microsoft.com/office/drawing/2010/main" Requires="a14">
        <cdr:sp macro="" textlink="">
          <cdr:nvSpPr>
            <cdr:cNvPr id="2" name="CuadroTexto 1">
              <a:extLst xmlns:a="http://schemas.openxmlformats.org/drawingml/2006/main">
                <a:ext uri="{FF2B5EF4-FFF2-40B4-BE49-F238E27FC236}">
                  <a16:creationId xmlns:a16="http://schemas.microsoft.com/office/drawing/2014/main" id="{4E7BE3AC-F0AC-570A-AB62-80A7E81BC510}"/>
                </a:ext>
              </a:extLst>
            </cdr:cNvPr>
            <cdr:cNvSpPr txBox="1"/>
          </cdr:nvSpPr>
          <cdr:spPr>
            <a:xfrm xmlns:a="http://schemas.openxmlformats.org/drawingml/2006/main">
              <a:off x="1793870" y="527427"/>
              <a:ext cx="2533665" cy="619928"/>
            </a:xfrm>
            <a:prstGeom xmlns:a="http://schemas.openxmlformats.org/drawingml/2006/main" prst="rect">
              <a:avLst/>
            </a:prstGeom>
            <a:gradFill xmlns:a="http://schemas.openxmlformats.org/drawingml/2006/main" flip="none" rotWithShape="1">
              <a:gsLst>
                <a:gs pos="0">
                  <a:srgbClr val="7030A0">
                    <a:alpha val="0"/>
                  </a:srgbClr>
                </a:gs>
                <a:gs pos="35000">
                  <a:srgbClr val="7030A0">
                    <a:alpha val="35000"/>
                  </a:srgbClr>
                </a:gs>
                <a:gs pos="100000">
                  <a:srgbClr val="7030A0">
                    <a:alpha val="77000"/>
                  </a:srgbClr>
                </a:gs>
              </a:gsLst>
              <a:path path="circle">
                <a:fillToRect l="50000" t="-80000" r="50000" b="180000"/>
              </a:path>
              <a:tileRect/>
            </a:gradFill>
            <a:ln xmlns:a="http://schemas.openxmlformats.org/drawingml/2006/main" w="31750">
              <a:solidFill>
                <a:srgbClr val="7030A0"/>
              </a:solidFill>
            </a:ln>
          </cdr:spPr>
          <cdr:txBody>
            <a:bodyPr xmlns:a="http://schemas.openxmlformats.org/drawingml/2006/main" wrap="square" rtlCol="0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BO" sz="1100">
                  <a:solidFill>
                    <a:schemeClr val="bg2">
                      <a:lumMod val="10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La solución aproximada converge al valor 1.9892 </a:t>
              </a:r>
              <a:r>
                <a:rPr lang="es-BO" sz="1100" baseline="0">
                  <a:solidFill>
                    <a:schemeClr val="bg2">
                      <a:lumMod val="10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en 2 iteraciones con un error </a:t>
              </a:r>
              <a14:m>
                <m:oMath xmlns:m="http://schemas.openxmlformats.org/officeDocument/2006/math">
                  <m:sSub>
                    <m:sSubPr>
                      <m:ctrlPr>
                        <a:rPr lang="el-GR" sz="1100" i="1" u="none" baseline="0">
                          <a:solidFill>
                            <a:schemeClr val="bg2">
                              <a:lumMod val="10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l-GR" sz="1100" i="1" u="none" baseline="0">
                          <a:solidFill>
                            <a:schemeClr val="bg2">
                              <a:lumMod val="10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𝜀</m:t>
                      </m:r>
                    </m:e>
                    <m:sub>
                      <m:r>
                        <a:rPr lang="el-GR" sz="1100" i="1" u="none" baseline="0">
                          <a:solidFill>
                            <a:schemeClr val="bg2">
                              <a:lumMod val="10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𝑎</m:t>
                      </m:r>
                    </m:sub>
                  </m:sSub>
                  <m:r>
                    <a:rPr lang="el-GR" sz="1100" i="1" u="none" baseline="0">
                      <a:solidFill>
                        <a:schemeClr val="bg2">
                          <a:lumMod val="10000"/>
                        </a:schemeClr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>
                    <a:rPr lang="es-BO" sz="1100" b="0" i="1" u="none" baseline="0">
                      <a:solidFill>
                        <a:schemeClr val="bg2">
                          <a:lumMod val="10000"/>
                        </a:schemeClr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0.</m:t>
                  </m:r>
                  <m:r>
                    <a:rPr lang="en-US" sz="1100" b="0" i="1" u="none" baseline="0">
                      <a:solidFill>
                        <a:schemeClr val="bg2">
                          <a:lumMod val="10000"/>
                        </a:schemeClr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0</m:t>
                  </m:r>
                  <m:r>
                    <a:rPr lang="es-BO" sz="1100" b="0" i="1" u="none" baseline="0">
                      <a:solidFill>
                        <a:schemeClr val="bg2">
                          <a:lumMod val="10000"/>
                        </a:schemeClr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%</m:t>
                  </m:r>
                </m:oMath>
              </a14:m>
              <a:endParaRPr lang="es-BO" u="none">
                <a:solidFill>
                  <a:schemeClr val="bg2">
                    <a:lumMod val="10000"/>
                  </a:schemeClr>
                </a:solidFill>
                <a:effectLst/>
              </a:endParaRPr>
            </a:p>
            <a:p xmlns:a="http://schemas.openxmlformats.org/drawingml/2006/main">
              <a:endParaRPr lang="es-BO" sz="1100"/>
            </a:p>
          </cdr:txBody>
        </cdr:sp>
      </mc:Choice>
      <mc:Fallback>
        <cdr:sp macro="" textlink="">
          <cdr:nvSpPr>
            <cdr:cNvPr id="2" name="CuadroTexto 1">
              <a:extLst xmlns:a="http://schemas.openxmlformats.org/drawingml/2006/main">
                <a:ext uri="{FF2B5EF4-FFF2-40B4-BE49-F238E27FC236}">
                  <a16:creationId xmlns:a16="http://schemas.microsoft.com/office/drawing/2014/main" id="{4E7BE3AC-F0AC-570A-AB62-80A7E81BC510}"/>
                </a:ext>
              </a:extLst>
            </cdr:cNvPr>
            <cdr:cNvSpPr txBox="1"/>
          </cdr:nvSpPr>
          <cdr:spPr>
            <a:xfrm xmlns:a="http://schemas.openxmlformats.org/drawingml/2006/main">
              <a:off x="1793870" y="527427"/>
              <a:ext cx="2533665" cy="619928"/>
            </a:xfrm>
            <a:prstGeom xmlns:a="http://schemas.openxmlformats.org/drawingml/2006/main" prst="rect">
              <a:avLst/>
            </a:prstGeom>
            <a:gradFill xmlns:a="http://schemas.openxmlformats.org/drawingml/2006/main" flip="none" rotWithShape="1">
              <a:gsLst>
                <a:gs pos="0">
                  <a:srgbClr val="7030A0">
                    <a:alpha val="0"/>
                  </a:srgbClr>
                </a:gs>
                <a:gs pos="35000">
                  <a:srgbClr val="7030A0">
                    <a:alpha val="35000"/>
                  </a:srgbClr>
                </a:gs>
                <a:gs pos="100000">
                  <a:srgbClr val="7030A0">
                    <a:alpha val="77000"/>
                  </a:srgbClr>
                </a:gs>
              </a:gsLst>
              <a:path path="circle">
                <a:fillToRect l="50000" t="-80000" r="50000" b="180000"/>
              </a:path>
              <a:tileRect/>
            </a:gradFill>
            <a:ln xmlns:a="http://schemas.openxmlformats.org/drawingml/2006/main" w="31750">
              <a:solidFill>
                <a:srgbClr val="7030A0"/>
              </a:solidFill>
            </a:ln>
          </cdr:spPr>
          <cdr:txBody>
            <a:bodyPr xmlns:a="http://schemas.openxmlformats.org/drawingml/2006/main" wrap="square" rtlCol="0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BO" sz="1100">
                  <a:solidFill>
                    <a:schemeClr val="bg2">
                      <a:lumMod val="10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La solución aproximada converge al valor 1.9892 </a:t>
              </a:r>
              <a:r>
                <a:rPr lang="es-BO" sz="1100" baseline="0">
                  <a:solidFill>
                    <a:schemeClr val="bg2">
                      <a:lumMod val="10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en 2 iteraciones con un error </a:t>
              </a:r>
              <a:r>
                <a:rPr lang="el-GR" sz="1100" i="0" u="none" baseline="0">
                  <a:solidFill>
                    <a:schemeClr val="bg2">
                      <a:lumMod val="10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𝜀_𝑎=</a:t>
              </a:r>
              <a:r>
                <a:rPr lang="es-BO" sz="1100" b="0" i="0" u="none" baseline="0">
                  <a:solidFill>
                    <a:schemeClr val="bg2">
                      <a:lumMod val="10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</a:t>
              </a:r>
              <a:r>
                <a:rPr lang="en-US" sz="1100" b="0" i="0" u="none" baseline="0">
                  <a:solidFill>
                    <a:schemeClr val="bg2">
                      <a:lumMod val="10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</a:t>
              </a:r>
              <a:r>
                <a:rPr lang="es-BO" sz="1100" b="0" i="0" u="none" baseline="0">
                  <a:solidFill>
                    <a:schemeClr val="bg2">
                      <a:lumMod val="10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%</a:t>
              </a:r>
              <a:endParaRPr lang="es-BO" u="none">
                <a:solidFill>
                  <a:schemeClr val="bg2">
                    <a:lumMod val="10000"/>
                  </a:schemeClr>
                </a:solidFill>
                <a:effectLst/>
              </a:endParaRPr>
            </a:p>
            <a:p xmlns:a="http://schemas.openxmlformats.org/drawingml/2006/main">
              <a:endParaRPr lang="es-BO" sz="1100"/>
            </a:p>
          </cdr:txBody>
        </cdr:sp>
      </mc:Fallback>
    </mc:AlternateContent>
  </cdr:relSizeAnchor>
  <cdr:relSizeAnchor xmlns:cdr="http://schemas.openxmlformats.org/drawingml/2006/chartDrawing">
    <cdr:from>
      <cdr:x>0.28402</cdr:x>
      <cdr:y>0.63202</cdr:y>
    </cdr:from>
    <cdr:to>
      <cdr:x>0.47291</cdr:x>
      <cdr:y>0.73619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3" name="CuadroTexto 1">
              <a:extLst xmlns:a="http://schemas.openxmlformats.org/drawingml/2006/main">
                <a:ext uri="{FF2B5EF4-FFF2-40B4-BE49-F238E27FC236}">
                  <a16:creationId xmlns:a16="http://schemas.microsoft.com/office/drawing/2014/main" id="{1F540063-67FB-813C-59DE-A7303BC13700}"/>
                </a:ext>
              </a:extLst>
            </cdr:cNvPr>
            <cdr:cNvSpPr txBox="1"/>
          </cdr:nvSpPr>
          <cdr:spPr>
            <a:xfrm xmlns:a="http://schemas.openxmlformats.org/drawingml/2006/main">
              <a:off x="1298539" y="1709681"/>
              <a:ext cx="863606" cy="281790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wrap="square" rtlCol="0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14:m>
                <m:oMath xmlns:m="http://schemas.openxmlformats.org/officeDocument/2006/math">
                  <m:sSub>
                    <m:sSubPr>
                      <m:ctrlPr>
                        <a:rPr lang="es-BO" sz="1100" i="1">
                          <a:solidFill>
                            <a:srgbClr val="FF0000"/>
                          </a:solidFill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s-BO" sz="1100" i="1">
                          <a:solidFill>
                            <a:srgbClr val="FF0000"/>
                          </a:solidFill>
                          <a:latin typeface="Cambria Math" panose="02040503050406030204" pitchFamily="18" charset="0"/>
                        </a:rPr>
                        <m:t>𝑥</m:t>
                      </m:r>
                    </m:e>
                    <m:sub>
                      <m:r>
                        <a:rPr lang="en-US" sz="1100" b="0" i="1">
                          <a:solidFill>
                            <a:srgbClr val="FF0000"/>
                          </a:solidFill>
                          <a:latin typeface="Cambria Math" panose="02040503050406030204" pitchFamily="18" charset="0"/>
                        </a:rPr>
                        <m:t>𝑖</m:t>
                      </m:r>
                    </m:sub>
                  </m:sSub>
                </m:oMath>
              </a14:m>
              <a:r>
                <a:rPr lang="es-BO" sz="1100">
                  <a:solidFill>
                    <a:srgbClr val="FF0000"/>
                  </a:solidFill>
                </a:rPr>
                <a:t>=0.1450</a:t>
              </a:r>
            </a:p>
            <a:p xmlns:a="http://schemas.openxmlformats.org/drawingml/2006/main">
              <a:endParaRPr lang="es-BO" sz="1100"/>
            </a:p>
          </cdr:txBody>
        </cdr:sp>
      </mc:Choice>
      <mc:Fallback xmlns="">
        <cdr:sp macro="" textlink="">
          <cdr:nvSpPr>
            <cdr:cNvPr id="3" name="CuadroTexto 1">
              <a:extLst xmlns:a="http://schemas.openxmlformats.org/drawingml/2006/main">
                <a:ext uri="{FF2B5EF4-FFF2-40B4-BE49-F238E27FC236}">
                  <a16:creationId xmlns:a16="http://schemas.microsoft.com/office/drawing/2014/main" id="{1F540063-67FB-813C-59DE-A7303BC13700}"/>
                </a:ext>
              </a:extLst>
            </cdr:cNvPr>
            <cdr:cNvSpPr txBox="1"/>
          </cdr:nvSpPr>
          <cdr:spPr>
            <a:xfrm xmlns:a="http://schemas.openxmlformats.org/drawingml/2006/main">
              <a:off x="1298539" y="1709681"/>
              <a:ext cx="863606" cy="281790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wrap="square" rtlCol="0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r>
                <a:rPr lang="es-BO" sz="1100" i="0">
                  <a:solidFill>
                    <a:srgbClr val="FF0000"/>
                  </a:solidFill>
                  <a:latin typeface="Cambria Math" panose="02040503050406030204" pitchFamily="18" charset="0"/>
                </a:rPr>
                <a:t>𝑥_</a:t>
              </a:r>
              <a:r>
                <a:rPr lang="en-US" sz="1100" b="0" i="0">
                  <a:solidFill>
                    <a:srgbClr val="FF0000"/>
                  </a:solidFill>
                  <a:latin typeface="Cambria Math" panose="02040503050406030204" pitchFamily="18" charset="0"/>
                </a:rPr>
                <a:t>𝑖</a:t>
              </a:r>
              <a:r>
                <a:rPr lang="es-BO" sz="1100">
                  <a:solidFill>
                    <a:srgbClr val="FF0000"/>
                  </a:solidFill>
                </a:rPr>
                <a:t>=0.1450</a:t>
              </a:r>
            </a:p>
            <a:p xmlns:a="http://schemas.openxmlformats.org/drawingml/2006/main">
              <a:endParaRPr lang="es-BO" sz="1100"/>
            </a:p>
          </cdr:txBody>
        </cdr:sp>
      </mc:Fallback>
    </mc:AlternateContent>
  </cdr:relSizeAnchor>
  <cdr:relSizeAnchor xmlns:cdr="http://schemas.openxmlformats.org/drawingml/2006/chartDrawing">
    <cdr:from>
      <cdr:x>0.09445</cdr:x>
      <cdr:y>0.59779</cdr:y>
    </cdr:from>
    <cdr:to>
      <cdr:x>0.96111</cdr:x>
      <cdr:y>0.60473</cdr:y>
    </cdr:to>
    <cdr:cxnSp macro="">
      <cdr:nvCxnSpPr>
        <cdr:cNvPr id="4" name="Conector recto 3">
          <a:extLst xmlns:a="http://schemas.openxmlformats.org/drawingml/2006/main">
            <a:ext uri="{FF2B5EF4-FFF2-40B4-BE49-F238E27FC236}">
              <a16:creationId xmlns:a16="http://schemas.microsoft.com/office/drawing/2014/main" id="{0D2B3F03-3614-48E9-80E5-FF599146AA23}"/>
            </a:ext>
          </a:extLst>
        </cdr:cNvPr>
        <cdr:cNvCxnSpPr/>
      </cdr:nvCxnSpPr>
      <cdr:spPr>
        <a:xfrm xmlns:a="http://schemas.openxmlformats.org/drawingml/2006/main" flipH="1" flipV="1">
          <a:off x="431825" y="1617086"/>
          <a:ext cx="3962370" cy="18773"/>
        </a:xfrm>
        <a:prstGeom xmlns:a="http://schemas.openxmlformats.org/drawingml/2006/main" prst="line">
          <a:avLst/>
        </a:prstGeom>
        <a:ln xmlns:a="http://schemas.openxmlformats.org/drawingml/2006/main" w="22225" cap="flat" cmpd="sng" algn="ctr">
          <a:solidFill>
            <a:srgbClr val="FF0000"/>
          </a:solidFill>
          <a:prstDash val="dash"/>
          <a:round/>
          <a:headEnd type="none" w="med" len="med"/>
          <a:tailEnd type="none" w="med" len="med"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47.xml><?xml version="1.0" encoding="utf-8"?>
<c:userShapes xmlns:c="http://schemas.openxmlformats.org/drawingml/2006/chart">
  <cdr:relSizeAnchor xmlns:cdr="http://schemas.openxmlformats.org/drawingml/2006/chartDrawing">
    <cdr:from>
      <cdr:x>0.10902</cdr:x>
      <cdr:y>0.64005</cdr:y>
    </cdr:from>
    <cdr:to>
      <cdr:x>0.95486</cdr:x>
      <cdr:y>0.64352</cdr:y>
    </cdr:to>
    <cdr:cxnSp macro="">
      <cdr:nvCxnSpPr>
        <cdr:cNvPr id="2" name="Conector recto 1">
          <a:extLst xmlns:a="http://schemas.openxmlformats.org/drawingml/2006/main">
            <a:ext uri="{FF2B5EF4-FFF2-40B4-BE49-F238E27FC236}">
              <a16:creationId xmlns:a16="http://schemas.microsoft.com/office/drawing/2014/main" id="{F4608214-E24F-ACF2-9834-37B456D34861}"/>
            </a:ext>
          </a:extLst>
        </cdr:cNvPr>
        <cdr:cNvCxnSpPr/>
      </cdr:nvCxnSpPr>
      <cdr:spPr>
        <a:xfrm xmlns:a="http://schemas.openxmlformats.org/drawingml/2006/main" flipH="1" flipV="1">
          <a:off x="498455" y="1755776"/>
          <a:ext cx="3867180" cy="9519"/>
        </a:xfrm>
        <a:prstGeom xmlns:a="http://schemas.openxmlformats.org/drawingml/2006/main" prst="line">
          <a:avLst/>
        </a:prstGeom>
        <a:ln xmlns:a="http://schemas.openxmlformats.org/drawingml/2006/main" w="25400" cap="flat" cmpd="sng" algn="ctr">
          <a:solidFill>
            <a:schemeClr val="accent2"/>
          </a:solidFill>
          <a:prstDash val="dash"/>
          <a:round/>
          <a:headEnd type="none" w="med" len="med"/>
          <a:tailEnd type="none" w="med" len="med"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0.31112</cdr:x>
      <cdr:y>0.64005</cdr:y>
    </cdr:from>
    <cdr:to>
      <cdr:x>0.5507</cdr:x>
      <cdr:y>0.74074</cdr:y>
    </cdr:to>
    <mc:AlternateContent xmlns:mc="http://schemas.openxmlformats.org/markup-compatibility/2006">
      <mc:Choice xmlns:a14="http://schemas.microsoft.com/office/drawing/2010/main" Requires="a14">
        <cdr:sp macro="" textlink="">
          <cdr:nvSpPr>
            <cdr:cNvPr id="3" name="CuadroTexto 2">
              <a:extLst xmlns:a="http://schemas.openxmlformats.org/drawingml/2006/main">
                <a:ext uri="{FF2B5EF4-FFF2-40B4-BE49-F238E27FC236}">
                  <a16:creationId xmlns:a16="http://schemas.microsoft.com/office/drawing/2014/main" id="{783EF90B-3254-F3D2-AEE9-9A76DDAE06CC}"/>
                </a:ext>
              </a:extLst>
            </cdr:cNvPr>
            <cdr:cNvSpPr txBox="1"/>
          </cdr:nvSpPr>
          <cdr:spPr>
            <a:xfrm xmlns:a="http://schemas.openxmlformats.org/drawingml/2006/main">
              <a:off x="1422456" y="1755791"/>
              <a:ext cx="1095360" cy="276213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wrap="square" rtlCol="0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BO" sz="110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BO" sz="110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  <m:t>𝜀</m:t>
                        </m:r>
                      </m:e>
                      <m:sub>
                        <m:r>
                          <a:rPr lang="es-BO" sz="110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  <m:t>𝑠𝑡𝑑</m:t>
                        </m:r>
                      </m:sub>
                    </m:sSub>
                    <m:r>
                      <a:rPr lang="en-US" sz="1100" b="0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=0.1%</m:t>
                    </m:r>
                  </m:oMath>
                </m:oMathPara>
              </a14:m>
              <a:endParaRPr lang="es-BO" sz="1100"/>
            </a:p>
          </cdr:txBody>
        </cdr:sp>
      </mc:Choice>
      <mc:Fallback>
        <cdr:sp macro="" textlink="">
          <cdr:nvSpPr>
            <cdr:cNvPr id="3" name="CuadroTexto 2">
              <a:extLst xmlns:a="http://schemas.openxmlformats.org/drawingml/2006/main">
                <a:ext uri="{FF2B5EF4-FFF2-40B4-BE49-F238E27FC236}">
                  <a16:creationId xmlns:a16="http://schemas.microsoft.com/office/drawing/2014/main" id="{783EF90B-3254-F3D2-AEE9-9A76DDAE06CC}"/>
                </a:ext>
              </a:extLst>
            </cdr:cNvPr>
            <cdr:cNvSpPr txBox="1"/>
          </cdr:nvSpPr>
          <cdr:spPr>
            <a:xfrm xmlns:a="http://schemas.openxmlformats.org/drawingml/2006/main">
              <a:off x="1422456" y="1755791"/>
              <a:ext cx="1095360" cy="276213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wrap="square" rtlCol="0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/>
              <a:r>
                <a:rPr lang="es-BO" sz="1100" i="0">
                  <a:solidFill>
                    <a:srgbClr val="FF0000"/>
                  </a:solidFill>
                  <a:latin typeface="Cambria Math" panose="02040503050406030204" pitchFamily="18" charset="0"/>
                </a:rPr>
                <a:t>𝜀_𝑠𝑡𝑑</a:t>
              </a:r>
              <a:r>
                <a:rPr lang="en-US" sz="1100" b="0" i="0">
                  <a:solidFill>
                    <a:srgbClr val="FF0000"/>
                  </a:solidFill>
                  <a:latin typeface="Cambria Math" panose="02040503050406030204" pitchFamily="18" charset="0"/>
                </a:rPr>
                <a:t>=0.1%</a:t>
              </a:r>
              <a:endParaRPr lang="es-BO" sz="1100"/>
            </a:p>
          </cdr:txBody>
        </cdr:sp>
      </mc:Fallback>
    </mc:AlternateContent>
  </cdr:relSizeAnchor>
  <cdr:relSizeAnchor xmlns:cdr="http://schemas.openxmlformats.org/drawingml/2006/chartDrawing">
    <cdr:from>
      <cdr:x>0.34653</cdr:x>
      <cdr:y>0.23727</cdr:y>
    </cdr:from>
    <cdr:to>
      <cdr:x>0.9007</cdr:x>
      <cdr:y>0.55556</cdr:y>
    </cdr:to>
    <mc:AlternateContent xmlns:mc="http://schemas.openxmlformats.org/markup-compatibility/2006">
      <mc:Choice xmlns:a14="http://schemas.microsoft.com/office/drawing/2010/main" Requires="a14">
        <cdr:sp macro="" textlink="">
          <cdr:nvSpPr>
            <cdr:cNvPr id="4" name="CuadroTexto 1">
              <a:extLst xmlns:a="http://schemas.openxmlformats.org/drawingml/2006/main">
                <a:ext uri="{FF2B5EF4-FFF2-40B4-BE49-F238E27FC236}">
                  <a16:creationId xmlns:a16="http://schemas.microsoft.com/office/drawing/2014/main" id="{0A3F164B-7BE1-3BB8-B676-4C8B80615662}"/>
                </a:ext>
              </a:extLst>
            </cdr:cNvPr>
            <cdr:cNvSpPr txBox="1"/>
          </cdr:nvSpPr>
          <cdr:spPr>
            <a:xfrm xmlns:a="http://schemas.openxmlformats.org/drawingml/2006/main">
              <a:off x="1584335" y="650879"/>
              <a:ext cx="2533665" cy="873121"/>
            </a:xfrm>
            <a:prstGeom xmlns:a="http://schemas.openxmlformats.org/drawingml/2006/main" prst="rect">
              <a:avLst/>
            </a:prstGeom>
            <a:gradFill xmlns:a="http://schemas.openxmlformats.org/drawingml/2006/main" flip="none" rotWithShape="1">
              <a:gsLst>
                <a:gs pos="0">
                  <a:srgbClr val="7030A0">
                    <a:alpha val="0"/>
                  </a:srgbClr>
                </a:gs>
                <a:gs pos="35000">
                  <a:srgbClr val="7030A0">
                    <a:alpha val="35000"/>
                  </a:srgbClr>
                </a:gs>
                <a:gs pos="100000">
                  <a:srgbClr val="7030A0">
                    <a:alpha val="77000"/>
                  </a:srgbClr>
                </a:gs>
              </a:gsLst>
              <a:path path="circle">
                <a:fillToRect l="50000" t="-80000" r="50000" b="180000"/>
              </a:path>
              <a:tileRect/>
            </a:gradFill>
            <a:ln xmlns:a="http://schemas.openxmlformats.org/drawingml/2006/main" w="31750">
              <a:solidFill>
                <a:srgbClr val="7030A0"/>
              </a:solidFill>
            </a:ln>
          </cdr:spPr>
          <cdr:txBody>
            <a:bodyPr xmlns:a="http://schemas.openxmlformats.org/drawingml/2006/main" wrap="square" rtlCol="0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BO" sz="1100">
                  <a:solidFill>
                    <a:schemeClr val="bg2">
                      <a:lumMod val="10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El error de aproximación de la del</a:t>
              </a:r>
              <a:r>
                <a:rPr lang="es-BO" sz="1100" baseline="0">
                  <a:solidFill>
                    <a:schemeClr val="bg2">
                      <a:lumMod val="10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 valor verdadero </a:t>
              </a:r>
              <a14:m>
                <m:oMath xmlns:m="http://schemas.openxmlformats.org/officeDocument/2006/math">
                  <m:sSub>
                    <m:sSubPr>
                      <m:ctrlPr>
                        <a:rPr lang="el-GR" sz="1100" i="1" baseline="0"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s-BO" sz="1100" b="0" i="1" baseline="0"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𝑥</m:t>
                      </m:r>
                    </m:e>
                    <m:sub>
                      <m:r>
                        <a:rPr lang="en-US" sz="1100" b="0" i="1" baseline="0"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</m:sub>
                  </m:sSub>
                  <m:r>
                    <a:rPr lang="el-GR" sz="1100" i="1" baseline="0"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>
                    <a:rPr lang="en-US" sz="1100" b="0" i="1" baseline="0"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1.9892</m:t>
                  </m:r>
                </m:oMath>
              </a14:m>
              <a:r>
                <a:rPr lang="es-BO" sz="1100" baseline="0">
                  <a:solidFill>
                    <a:schemeClr val="bg2">
                      <a:lumMod val="10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 es </a:t>
              </a:r>
              <a14:m>
                <m:oMath xmlns:m="http://schemas.openxmlformats.org/officeDocument/2006/math">
                  <m:sSub>
                    <m:sSubPr>
                      <m:ctrlPr>
                        <a:rPr lang="el-GR" sz="1100" i="1" u="none" baseline="0">
                          <a:solidFill>
                            <a:schemeClr val="bg2">
                              <a:lumMod val="10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l-GR" sz="1100" i="1" u="none" baseline="0">
                          <a:solidFill>
                            <a:schemeClr val="bg2">
                              <a:lumMod val="10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𝜀</m:t>
                      </m:r>
                    </m:e>
                    <m:sub>
                      <m:r>
                        <a:rPr lang="el-GR" sz="1100" i="1" u="none" baseline="0">
                          <a:solidFill>
                            <a:schemeClr val="bg2">
                              <a:lumMod val="10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𝑎</m:t>
                      </m:r>
                    </m:sub>
                  </m:sSub>
                  <m:r>
                    <a:rPr lang="el-GR" sz="1100" i="1" u="none" baseline="0">
                      <a:solidFill>
                        <a:schemeClr val="bg2">
                          <a:lumMod val="10000"/>
                        </a:schemeClr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>
                    <a:rPr lang="es-BO" sz="1100" b="0" i="1" u="none" baseline="0">
                      <a:solidFill>
                        <a:schemeClr val="bg2">
                          <a:lumMod val="10000"/>
                        </a:schemeClr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0.0% </m:t>
                  </m:r>
                </m:oMath>
              </a14:m>
              <a:endParaRPr lang="es-BO" sz="1100" b="0" u="none" baseline="0">
                <a:solidFill>
                  <a:schemeClr val="bg2">
                    <a:lumMod val="10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  <a:p xmlns:a="http://schemas.openxmlformats.org/drawingml/2006/main"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BO" u="none">
                  <a:solidFill>
                    <a:schemeClr val="bg2">
                      <a:lumMod val="10000"/>
                    </a:schemeClr>
                  </a:solidFill>
                  <a:effectLst/>
                </a:rPr>
                <a:t>menor al error estándar.</a:t>
              </a:r>
            </a:p>
            <a:p xmlns:a="http://schemas.openxmlformats.org/drawingml/2006/main">
              <a:endParaRPr lang="es-BO" sz="1100"/>
            </a:p>
          </cdr:txBody>
        </cdr:sp>
      </mc:Choice>
      <mc:Fallback>
        <cdr:sp macro="" textlink="">
          <cdr:nvSpPr>
            <cdr:cNvPr id="4" name="CuadroTexto 1">
              <a:extLst xmlns:a="http://schemas.openxmlformats.org/drawingml/2006/main">
                <a:ext uri="{FF2B5EF4-FFF2-40B4-BE49-F238E27FC236}">
                  <a16:creationId xmlns:a16="http://schemas.microsoft.com/office/drawing/2014/main" id="{0A3F164B-7BE1-3BB8-B676-4C8B80615662}"/>
                </a:ext>
              </a:extLst>
            </cdr:cNvPr>
            <cdr:cNvSpPr txBox="1"/>
          </cdr:nvSpPr>
          <cdr:spPr>
            <a:xfrm xmlns:a="http://schemas.openxmlformats.org/drawingml/2006/main">
              <a:off x="1584335" y="650879"/>
              <a:ext cx="2533665" cy="873121"/>
            </a:xfrm>
            <a:prstGeom xmlns:a="http://schemas.openxmlformats.org/drawingml/2006/main" prst="rect">
              <a:avLst/>
            </a:prstGeom>
            <a:gradFill xmlns:a="http://schemas.openxmlformats.org/drawingml/2006/main" flip="none" rotWithShape="1">
              <a:gsLst>
                <a:gs pos="0">
                  <a:srgbClr val="7030A0">
                    <a:alpha val="0"/>
                  </a:srgbClr>
                </a:gs>
                <a:gs pos="35000">
                  <a:srgbClr val="7030A0">
                    <a:alpha val="35000"/>
                  </a:srgbClr>
                </a:gs>
                <a:gs pos="100000">
                  <a:srgbClr val="7030A0">
                    <a:alpha val="77000"/>
                  </a:srgbClr>
                </a:gs>
              </a:gsLst>
              <a:path path="circle">
                <a:fillToRect l="50000" t="-80000" r="50000" b="180000"/>
              </a:path>
              <a:tileRect/>
            </a:gradFill>
            <a:ln xmlns:a="http://schemas.openxmlformats.org/drawingml/2006/main" w="31750">
              <a:solidFill>
                <a:srgbClr val="7030A0"/>
              </a:solidFill>
            </a:ln>
          </cdr:spPr>
          <cdr:txBody>
            <a:bodyPr xmlns:a="http://schemas.openxmlformats.org/drawingml/2006/main" wrap="square" rtlCol="0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BO" sz="1100">
                  <a:solidFill>
                    <a:schemeClr val="bg2">
                      <a:lumMod val="10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El error de aproximación de la del</a:t>
              </a:r>
              <a:r>
                <a:rPr lang="es-BO" sz="1100" baseline="0">
                  <a:solidFill>
                    <a:schemeClr val="bg2">
                      <a:lumMod val="10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 valor verdadero </a:t>
              </a:r>
              <a:r>
                <a:rPr lang="es-BO" sz="1100" b="0" i="0" baseline="0"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</a:t>
              </a:r>
              <a:r>
                <a:rPr lang="el-GR" sz="1100" b="0" i="0" baseline="0"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b="0" i="0" baseline="0"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</a:t>
              </a:r>
              <a:r>
                <a:rPr lang="el-GR" sz="1100" i="0" baseline="0"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100" b="0" i="0" baseline="0"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1.9892</a:t>
              </a:r>
              <a:r>
                <a:rPr lang="es-BO" sz="1100" baseline="0">
                  <a:solidFill>
                    <a:schemeClr val="bg2">
                      <a:lumMod val="10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 es </a:t>
              </a:r>
              <a:r>
                <a:rPr lang="el-GR" sz="1100" i="0" u="none" baseline="0">
                  <a:solidFill>
                    <a:schemeClr val="bg2">
                      <a:lumMod val="10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𝜀_𝑎=</a:t>
              </a:r>
              <a:r>
                <a:rPr lang="es-BO" sz="1100" b="0" i="0" u="none" baseline="0">
                  <a:solidFill>
                    <a:schemeClr val="bg2">
                      <a:lumMod val="10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0.0% </a:t>
              </a:r>
              <a:endParaRPr lang="es-BO" sz="1100" b="0" u="none" baseline="0">
                <a:solidFill>
                  <a:schemeClr val="bg2">
                    <a:lumMod val="10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  <a:p xmlns:a="http://schemas.openxmlformats.org/drawingml/2006/main"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BO" u="none">
                  <a:solidFill>
                    <a:schemeClr val="bg2">
                      <a:lumMod val="10000"/>
                    </a:schemeClr>
                  </a:solidFill>
                  <a:effectLst/>
                </a:rPr>
                <a:t>menor al error estándar.</a:t>
              </a:r>
            </a:p>
            <a:p xmlns:a="http://schemas.openxmlformats.org/drawingml/2006/main">
              <a:endParaRPr lang="es-BO" sz="1100"/>
            </a:p>
          </cdr:txBody>
        </cdr:sp>
      </mc:Fallback>
    </mc:AlternateContent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0.39444</cdr:x>
      <cdr:y>0.49074</cdr:y>
    </cdr:from>
    <cdr:to>
      <cdr:x>0.94861</cdr:x>
      <cdr:y>0.71991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2" name="CuadroTexto 1">
              <a:extLst xmlns:a="http://schemas.openxmlformats.org/drawingml/2006/main">
                <a:ext uri="{FF2B5EF4-FFF2-40B4-BE49-F238E27FC236}">
                  <a16:creationId xmlns:a16="http://schemas.microsoft.com/office/drawing/2014/main" id="{4E7BE3AC-F0AC-570A-AB62-80A7E81BC510}"/>
                </a:ext>
              </a:extLst>
            </cdr:cNvPr>
            <cdr:cNvSpPr txBox="1"/>
          </cdr:nvSpPr>
          <cdr:spPr>
            <a:xfrm xmlns:a="http://schemas.openxmlformats.org/drawingml/2006/main">
              <a:off x="1803380" y="1346210"/>
              <a:ext cx="2533665" cy="628659"/>
            </a:xfrm>
            <a:prstGeom xmlns:a="http://schemas.openxmlformats.org/drawingml/2006/main" prst="rect">
              <a:avLst/>
            </a:prstGeom>
            <a:gradFill xmlns:a="http://schemas.openxmlformats.org/drawingml/2006/main" flip="none" rotWithShape="1">
              <a:gsLst>
                <a:gs pos="0">
                  <a:srgbClr val="7030A0">
                    <a:alpha val="0"/>
                  </a:srgbClr>
                </a:gs>
                <a:gs pos="35000">
                  <a:srgbClr val="7030A0">
                    <a:alpha val="35000"/>
                  </a:srgbClr>
                </a:gs>
                <a:gs pos="100000">
                  <a:srgbClr val="7030A0">
                    <a:alpha val="77000"/>
                  </a:srgbClr>
                </a:gs>
              </a:gsLst>
              <a:path path="circle">
                <a:fillToRect l="50000" t="-80000" r="50000" b="180000"/>
              </a:path>
              <a:tileRect/>
            </a:gradFill>
            <a:ln xmlns:a="http://schemas.openxmlformats.org/drawingml/2006/main" w="31750">
              <a:solidFill>
                <a:srgbClr val="7030A0"/>
              </a:solidFill>
            </a:ln>
          </cdr:spPr>
          <cdr:txBody>
            <a:bodyPr xmlns:a="http://schemas.openxmlformats.org/drawingml/2006/main" wrap="square" rtlCol="0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BO" sz="1100">
                  <a:solidFill>
                    <a:schemeClr val="bg2">
                      <a:lumMod val="10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La solución aproximada converge al valor 2.377 </a:t>
              </a:r>
              <a:r>
                <a:rPr lang="es-BO" sz="1100" baseline="0">
                  <a:solidFill>
                    <a:schemeClr val="bg2">
                      <a:lumMod val="10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en 6 iteraciones con un error </a:t>
              </a:r>
              <a14:m>
                <m:oMath xmlns:m="http://schemas.openxmlformats.org/officeDocument/2006/math">
                  <m:sSub>
                    <m:sSubPr>
                      <m:ctrlPr>
                        <a:rPr lang="el-GR" sz="1100" i="1" u="none" baseline="0">
                          <a:solidFill>
                            <a:schemeClr val="bg2">
                              <a:lumMod val="10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l-GR" sz="1100" i="1" u="none" baseline="0">
                          <a:solidFill>
                            <a:schemeClr val="bg2">
                              <a:lumMod val="10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𝜀</m:t>
                      </m:r>
                    </m:e>
                    <m:sub>
                      <m:r>
                        <a:rPr lang="el-GR" sz="1100" i="1" u="none" baseline="0">
                          <a:solidFill>
                            <a:schemeClr val="bg2">
                              <a:lumMod val="10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𝑎</m:t>
                      </m:r>
                    </m:sub>
                  </m:sSub>
                  <m:r>
                    <a:rPr lang="el-GR" sz="1100" i="1" u="none" baseline="0">
                      <a:solidFill>
                        <a:schemeClr val="bg2">
                          <a:lumMod val="10000"/>
                        </a:schemeClr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>
                    <a:rPr lang="es-BO" sz="1100" b="0" i="1" u="none" baseline="0">
                      <a:solidFill>
                        <a:schemeClr val="bg2">
                          <a:lumMod val="10000"/>
                        </a:schemeClr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0.00%</m:t>
                  </m:r>
                </m:oMath>
              </a14:m>
              <a:endParaRPr lang="es-BO" u="none">
                <a:solidFill>
                  <a:schemeClr val="bg2">
                    <a:lumMod val="10000"/>
                  </a:schemeClr>
                </a:solidFill>
                <a:effectLst/>
              </a:endParaRPr>
            </a:p>
            <a:p xmlns:a="http://schemas.openxmlformats.org/drawingml/2006/main">
              <a:endParaRPr lang="es-BO" sz="1100"/>
            </a:p>
          </cdr:txBody>
        </cdr:sp>
      </mc:Choice>
      <mc:Fallback xmlns="">
        <cdr:sp macro="" textlink="">
          <cdr:nvSpPr>
            <cdr:cNvPr id="2" name="CuadroTexto 1">
              <a:extLst xmlns:a="http://schemas.openxmlformats.org/drawingml/2006/main">
                <a:ext uri="{FF2B5EF4-FFF2-40B4-BE49-F238E27FC236}">
                  <a16:creationId xmlns:a16="http://schemas.microsoft.com/office/drawing/2014/main" id="{4E7BE3AC-F0AC-570A-AB62-80A7E81BC510}"/>
                </a:ext>
              </a:extLst>
            </cdr:cNvPr>
            <cdr:cNvSpPr txBox="1"/>
          </cdr:nvSpPr>
          <cdr:spPr>
            <a:xfrm xmlns:a="http://schemas.openxmlformats.org/drawingml/2006/main">
              <a:off x="1803380" y="1346210"/>
              <a:ext cx="2533665" cy="628659"/>
            </a:xfrm>
            <a:prstGeom xmlns:a="http://schemas.openxmlformats.org/drawingml/2006/main" prst="rect">
              <a:avLst/>
            </a:prstGeom>
            <a:gradFill xmlns:a="http://schemas.openxmlformats.org/drawingml/2006/main" flip="none" rotWithShape="1">
              <a:gsLst>
                <a:gs pos="0">
                  <a:srgbClr val="7030A0">
                    <a:alpha val="0"/>
                  </a:srgbClr>
                </a:gs>
                <a:gs pos="35000">
                  <a:srgbClr val="7030A0">
                    <a:alpha val="35000"/>
                  </a:srgbClr>
                </a:gs>
                <a:gs pos="100000">
                  <a:srgbClr val="7030A0">
                    <a:alpha val="77000"/>
                  </a:srgbClr>
                </a:gs>
              </a:gsLst>
              <a:path path="circle">
                <a:fillToRect l="50000" t="-80000" r="50000" b="180000"/>
              </a:path>
              <a:tileRect/>
            </a:gradFill>
            <a:ln xmlns:a="http://schemas.openxmlformats.org/drawingml/2006/main" w="31750">
              <a:solidFill>
                <a:srgbClr val="7030A0"/>
              </a:solidFill>
            </a:ln>
          </cdr:spPr>
          <cdr:txBody>
            <a:bodyPr xmlns:a="http://schemas.openxmlformats.org/drawingml/2006/main" wrap="square" rtlCol="0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BO" sz="1100">
                  <a:solidFill>
                    <a:schemeClr val="bg2">
                      <a:lumMod val="10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La solución aproximada converge al valor 2.377 </a:t>
              </a:r>
              <a:r>
                <a:rPr lang="es-BO" sz="1100" baseline="0">
                  <a:solidFill>
                    <a:schemeClr val="bg2">
                      <a:lumMod val="10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en 6 iteraciones con un error </a:t>
              </a:r>
              <a:r>
                <a:rPr lang="el-GR" sz="1100" i="0" u="none" baseline="0">
                  <a:solidFill>
                    <a:schemeClr val="bg2">
                      <a:lumMod val="10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𝜀_𝑎=</a:t>
              </a:r>
              <a:r>
                <a:rPr lang="es-BO" sz="1100" b="0" i="0" u="none" baseline="0">
                  <a:solidFill>
                    <a:schemeClr val="bg2">
                      <a:lumMod val="10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0.00%</a:t>
              </a:r>
              <a:endParaRPr lang="es-BO" u="none">
                <a:solidFill>
                  <a:schemeClr val="bg2">
                    <a:lumMod val="10000"/>
                  </a:schemeClr>
                </a:solidFill>
                <a:effectLst/>
              </a:endParaRPr>
            </a:p>
            <a:p xmlns:a="http://schemas.openxmlformats.org/drawingml/2006/main">
              <a:endParaRPr lang="es-BO" sz="1100"/>
            </a:p>
          </cdr:txBody>
        </cdr:sp>
      </mc:Fallback>
    </mc:AlternateContent>
  </cdr:relSizeAnchor>
  <cdr:relSizeAnchor xmlns:cdr="http://schemas.openxmlformats.org/drawingml/2006/chartDrawing">
    <cdr:from>
      <cdr:x>0.10069</cdr:x>
      <cdr:y>0.45949</cdr:y>
    </cdr:from>
    <cdr:to>
      <cdr:x>0.26319</cdr:x>
      <cdr:y>0.56366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3" name="CuadroTexto 1">
              <a:extLst xmlns:a="http://schemas.openxmlformats.org/drawingml/2006/main">
                <a:ext uri="{FF2B5EF4-FFF2-40B4-BE49-F238E27FC236}">
                  <a16:creationId xmlns:a16="http://schemas.microsoft.com/office/drawing/2014/main" id="{1F540063-67FB-813C-59DE-A7303BC13700}"/>
                </a:ext>
              </a:extLst>
            </cdr:cNvPr>
            <cdr:cNvSpPr txBox="1"/>
          </cdr:nvSpPr>
          <cdr:spPr>
            <a:xfrm xmlns:a="http://schemas.openxmlformats.org/drawingml/2006/main">
              <a:off x="460370" y="1260485"/>
              <a:ext cx="742950" cy="285759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wrap="square" rtlCol="0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14:m>
                <m:oMath xmlns:m="http://schemas.openxmlformats.org/officeDocument/2006/math">
                  <m:sSub>
                    <m:sSubPr>
                      <m:ctrlPr>
                        <a:rPr lang="es-BO" sz="1100" i="1">
                          <a:solidFill>
                            <a:srgbClr val="FF0000"/>
                          </a:solidFill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s-BO" sz="1100" i="1">
                          <a:solidFill>
                            <a:srgbClr val="FF0000"/>
                          </a:solidFill>
                          <a:latin typeface="Cambria Math" panose="02040503050406030204" pitchFamily="18" charset="0"/>
                        </a:rPr>
                        <m:t>𝑥</m:t>
                      </m:r>
                    </m:e>
                    <m:sub>
                      <m:r>
                        <a:rPr lang="en-US" sz="1100" b="0" i="1">
                          <a:solidFill>
                            <a:srgbClr val="FF0000"/>
                          </a:solidFill>
                          <a:latin typeface="Cambria Math" panose="02040503050406030204" pitchFamily="18" charset="0"/>
                        </a:rPr>
                        <m:t>𝑖</m:t>
                      </m:r>
                    </m:sub>
                  </m:sSub>
                </m:oMath>
              </a14:m>
              <a:r>
                <a:rPr lang="es-BO" sz="1100">
                  <a:solidFill>
                    <a:srgbClr val="FF0000"/>
                  </a:solidFill>
                </a:rPr>
                <a:t>=2.377</a:t>
              </a:r>
            </a:p>
            <a:p xmlns:a="http://schemas.openxmlformats.org/drawingml/2006/main">
              <a:endParaRPr lang="es-BO" sz="1100"/>
            </a:p>
          </cdr:txBody>
        </cdr:sp>
      </mc:Choice>
      <mc:Fallback xmlns="">
        <cdr:sp macro="" textlink="">
          <cdr:nvSpPr>
            <cdr:cNvPr id="3" name="CuadroTexto 1">
              <a:extLst xmlns:a="http://schemas.openxmlformats.org/drawingml/2006/main">
                <a:ext uri="{FF2B5EF4-FFF2-40B4-BE49-F238E27FC236}">
                  <a16:creationId xmlns:a16="http://schemas.microsoft.com/office/drawing/2014/main" id="{1F540063-67FB-813C-59DE-A7303BC13700}"/>
                </a:ext>
              </a:extLst>
            </cdr:cNvPr>
            <cdr:cNvSpPr txBox="1"/>
          </cdr:nvSpPr>
          <cdr:spPr>
            <a:xfrm xmlns:a="http://schemas.openxmlformats.org/drawingml/2006/main">
              <a:off x="460370" y="1260485"/>
              <a:ext cx="742950" cy="285759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wrap="square" rtlCol="0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r>
                <a:rPr lang="es-BO" sz="1100" i="0">
                  <a:solidFill>
                    <a:srgbClr val="FF0000"/>
                  </a:solidFill>
                  <a:latin typeface="Cambria Math" panose="02040503050406030204" pitchFamily="18" charset="0"/>
                </a:rPr>
                <a:t>𝑥_</a:t>
              </a:r>
              <a:r>
                <a:rPr lang="en-US" sz="1100" b="0" i="0">
                  <a:solidFill>
                    <a:srgbClr val="FF0000"/>
                  </a:solidFill>
                  <a:latin typeface="Cambria Math" panose="02040503050406030204" pitchFamily="18" charset="0"/>
                </a:rPr>
                <a:t>𝑖</a:t>
              </a:r>
              <a:r>
                <a:rPr lang="es-BO" sz="1100">
                  <a:solidFill>
                    <a:srgbClr val="FF0000"/>
                  </a:solidFill>
                </a:rPr>
                <a:t>=2.377</a:t>
              </a:r>
            </a:p>
            <a:p xmlns:a="http://schemas.openxmlformats.org/drawingml/2006/main">
              <a:endParaRPr lang="es-BO" sz="1100"/>
            </a:p>
          </cdr:txBody>
        </cdr:sp>
      </mc:Fallback>
    </mc:AlternateContent>
  </cdr:relSizeAnchor>
  <cdr:relSizeAnchor xmlns:cdr="http://schemas.openxmlformats.org/drawingml/2006/chartDrawing">
    <cdr:from>
      <cdr:x>0.09653</cdr:x>
      <cdr:y>0.39005</cdr:y>
    </cdr:from>
    <cdr:to>
      <cdr:x>0.96319</cdr:x>
      <cdr:y>0.39699</cdr:y>
    </cdr:to>
    <cdr:cxnSp macro="">
      <cdr:nvCxnSpPr>
        <cdr:cNvPr id="4" name="Conector recto 3">
          <a:extLst xmlns:a="http://schemas.openxmlformats.org/drawingml/2006/main">
            <a:ext uri="{FF2B5EF4-FFF2-40B4-BE49-F238E27FC236}">
              <a16:creationId xmlns:a16="http://schemas.microsoft.com/office/drawing/2014/main" id="{0D2B3F03-3614-48E9-80E5-FF599146AA23}"/>
            </a:ext>
          </a:extLst>
        </cdr:cNvPr>
        <cdr:cNvCxnSpPr/>
      </cdr:nvCxnSpPr>
      <cdr:spPr>
        <a:xfrm xmlns:a="http://schemas.openxmlformats.org/drawingml/2006/main" flipH="1" flipV="1">
          <a:off x="441325" y="1069975"/>
          <a:ext cx="3962400" cy="19050"/>
        </a:xfrm>
        <a:prstGeom xmlns:a="http://schemas.openxmlformats.org/drawingml/2006/main" prst="line">
          <a:avLst/>
        </a:prstGeom>
        <a:ln xmlns:a="http://schemas.openxmlformats.org/drawingml/2006/main" w="22225" cap="flat" cmpd="sng" algn="ctr">
          <a:solidFill>
            <a:srgbClr val="FF0000"/>
          </a:solidFill>
          <a:prstDash val="dash"/>
          <a:round/>
          <a:headEnd type="none" w="med" len="med"/>
          <a:tailEnd type="none" w="med" len="med"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0.11319</cdr:x>
      <cdr:y>0.78241</cdr:y>
    </cdr:from>
    <cdr:to>
      <cdr:x>0.95903</cdr:x>
      <cdr:y>0.78588</cdr:y>
    </cdr:to>
    <cdr:cxnSp macro="">
      <cdr:nvCxnSpPr>
        <cdr:cNvPr id="2" name="Conector recto 1">
          <a:extLst xmlns:a="http://schemas.openxmlformats.org/drawingml/2006/main">
            <a:ext uri="{FF2B5EF4-FFF2-40B4-BE49-F238E27FC236}">
              <a16:creationId xmlns:a16="http://schemas.microsoft.com/office/drawing/2014/main" id="{F4608214-E24F-ACF2-9834-37B456D34861}"/>
            </a:ext>
          </a:extLst>
        </cdr:cNvPr>
        <cdr:cNvCxnSpPr/>
      </cdr:nvCxnSpPr>
      <cdr:spPr>
        <a:xfrm xmlns:a="http://schemas.openxmlformats.org/drawingml/2006/main" flipH="1" flipV="1">
          <a:off x="517520" y="2146307"/>
          <a:ext cx="3867180" cy="9519"/>
        </a:xfrm>
        <a:prstGeom xmlns:a="http://schemas.openxmlformats.org/drawingml/2006/main" prst="line">
          <a:avLst/>
        </a:prstGeom>
        <a:ln xmlns:a="http://schemas.openxmlformats.org/drawingml/2006/main" w="25400" cap="flat" cmpd="sng" algn="ctr">
          <a:solidFill>
            <a:schemeClr val="accent2"/>
          </a:solidFill>
          <a:prstDash val="dash"/>
          <a:round/>
          <a:headEnd type="none" w="med" len="med"/>
          <a:tailEnd type="none" w="med" len="med"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0.39028</cdr:x>
      <cdr:y>0.66435</cdr:y>
    </cdr:from>
    <cdr:to>
      <cdr:x>0.62986</cdr:x>
      <cdr:y>0.76504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3" name="CuadroTexto 2">
              <a:extLst xmlns:a="http://schemas.openxmlformats.org/drawingml/2006/main">
                <a:ext uri="{FF2B5EF4-FFF2-40B4-BE49-F238E27FC236}">
                  <a16:creationId xmlns:a16="http://schemas.microsoft.com/office/drawing/2014/main" id="{783EF90B-3254-F3D2-AEE9-9A76DDAE06CC}"/>
                </a:ext>
              </a:extLst>
            </cdr:cNvPr>
            <cdr:cNvSpPr txBox="1"/>
          </cdr:nvSpPr>
          <cdr:spPr>
            <a:xfrm xmlns:a="http://schemas.openxmlformats.org/drawingml/2006/main">
              <a:off x="1784375" y="1822448"/>
              <a:ext cx="1095360" cy="276213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wrap="square" rtlCol="0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BO" sz="110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BO" sz="110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  <m:t>𝜀</m:t>
                        </m:r>
                      </m:e>
                      <m:sub>
                        <m:r>
                          <a:rPr lang="es-BO" sz="110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  <m:t>𝑠𝑡𝑑</m:t>
                        </m:r>
                      </m:sub>
                    </m:sSub>
                    <m:r>
                      <a:rPr lang="en-US" sz="1100" b="0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=0.</m:t>
                    </m:r>
                    <m:r>
                      <a:rPr lang="es-BO" sz="1100" b="0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0</m:t>
                    </m:r>
                    <m:r>
                      <a:rPr lang="en-US" sz="1100" b="0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1%</m:t>
                    </m:r>
                  </m:oMath>
                </m:oMathPara>
              </a14:m>
              <a:endParaRPr lang="es-BO" sz="1100"/>
            </a:p>
          </cdr:txBody>
        </cdr:sp>
      </mc:Choice>
      <mc:Fallback xmlns="">
        <cdr:sp macro="" textlink="">
          <cdr:nvSpPr>
            <cdr:cNvPr id="3" name="CuadroTexto 2">
              <a:extLst xmlns:a="http://schemas.openxmlformats.org/drawingml/2006/main">
                <a:ext uri="{FF2B5EF4-FFF2-40B4-BE49-F238E27FC236}">
                  <a16:creationId xmlns:a16="http://schemas.microsoft.com/office/drawing/2014/main" id="{783EF90B-3254-F3D2-AEE9-9A76DDAE06CC}"/>
                </a:ext>
              </a:extLst>
            </cdr:cNvPr>
            <cdr:cNvSpPr txBox="1"/>
          </cdr:nvSpPr>
          <cdr:spPr>
            <a:xfrm xmlns:a="http://schemas.openxmlformats.org/drawingml/2006/main">
              <a:off x="1784375" y="1822448"/>
              <a:ext cx="1095360" cy="276213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wrap="square" rtlCol="0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/>
              <a:r>
                <a:rPr lang="es-BO" sz="1100" i="0">
                  <a:solidFill>
                    <a:srgbClr val="FF0000"/>
                  </a:solidFill>
                  <a:latin typeface="Cambria Math" panose="02040503050406030204" pitchFamily="18" charset="0"/>
                </a:rPr>
                <a:t>𝜀_𝑠𝑡𝑑</a:t>
              </a:r>
              <a:r>
                <a:rPr lang="en-US" sz="1100" b="0" i="0">
                  <a:solidFill>
                    <a:srgbClr val="FF0000"/>
                  </a:solidFill>
                  <a:latin typeface="Cambria Math" panose="02040503050406030204" pitchFamily="18" charset="0"/>
                </a:rPr>
                <a:t>=0.</a:t>
              </a:r>
              <a:r>
                <a:rPr lang="es-BO" sz="1100" b="0" i="0">
                  <a:solidFill>
                    <a:srgbClr val="FF0000"/>
                  </a:solidFill>
                  <a:latin typeface="Cambria Math" panose="02040503050406030204" pitchFamily="18" charset="0"/>
                </a:rPr>
                <a:t>0</a:t>
              </a:r>
              <a:r>
                <a:rPr lang="en-US" sz="1100" b="0" i="0">
                  <a:solidFill>
                    <a:srgbClr val="FF0000"/>
                  </a:solidFill>
                  <a:latin typeface="Cambria Math" panose="02040503050406030204" pitchFamily="18" charset="0"/>
                </a:rPr>
                <a:t>1%</a:t>
              </a:r>
              <a:endParaRPr lang="es-BO" sz="1100"/>
            </a:p>
          </cdr:txBody>
        </cdr:sp>
      </mc:Fallback>
    </mc:AlternateContent>
  </cdr:relSizeAnchor>
  <cdr:relSizeAnchor xmlns:cdr="http://schemas.openxmlformats.org/drawingml/2006/chartDrawing">
    <cdr:from>
      <cdr:x>0.34653</cdr:x>
      <cdr:y>0.23727</cdr:y>
    </cdr:from>
    <cdr:to>
      <cdr:x>0.9007</cdr:x>
      <cdr:y>0.46644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4" name="CuadroTexto 1">
              <a:extLst xmlns:a="http://schemas.openxmlformats.org/drawingml/2006/main">
                <a:ext uri="{FF2B5EF4-FFF2-40B4-BE49-F238E27FC236}">
                  <a16:creationId xmlns:a16="http://schemas.microsoft.com/office/drawing/2014/main" id="{0A3F164B-7BE1-3BB8-B676-4C8B80615662}"/>
                </a:ext>
              </a:extLst>
            </cdr:cNvPr>
            <cdr:cNvSpPr txBox="1"/>
          </cdr:nvSpPr>
          <cdr:spPr>
            <a:xfrm xmlns:a="http://schemas.openxmlformats.org/drawingml/2006/main">
              <a:off x="1584355" y="650875"/>
              <a:ext cx="2533665" cy="628659"/>
            </a:xfrm>
            <a:prstGeom xmlns:a="http://schemas.openxmlformats.org/drawingml/2006/main" prst="rect">
              <a:avLst/>
            </a:prstGeom>
            <a:gradFill xmlns:a="http://schemas.openxmlformats.org/drawingml/2006/main" flip="none" rotWithShape="1">
              <a:gsLst>
                <a:gs pos="0">
                  <a:srgbClr val="7030A0">
                    <a:alpha val="0"/>
                  </a:srgbClr>
                </a:gs>
                <a:gs pos="35000">
                  <a:srgbClr val="7030A0">
                    <a:alpha val="35000"/>
                  </a:srgbClr>
                </a:gs>
                <a:gs pos="100000">
                  <a:srgbClr val="7030A0">
                    <a:alpha val="77000"/>
                  </a:srgbClr>
                </a:gs>
              </a:gsLst>
              <a:path path="circle">
                <a:fillToRect l="50000" t="-80000" r="50000" b="180000"/>
              </a:path>
              <a:tileRect/>
            </a:gradFill>
            <a:ln xmlns:a="http://schemas.openxmlformats.org/drawingml/2006/main" w="31750">
              <a:solidFill>
                <a:srgbClr val="7030A0"/>
              </a:solidFill>
            </a:ln>
          </cdr:spPr>
          <cdr:txBody>
            <a:bodyPr xmlns:a="http://schemas.openxmlformats.org/drawingml/2006/main" wrap="square" rtlCol="0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BO" sz="1100">
                  <a:solidFill>
                    <a:schemeClr val="bg2">
                      <a:lumMod val="10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El error de aproximación de la del</a:t>
              </a:r>
              <a:r>
                <a:rPr lang="es-BO" sz="1100" baseline="0">
                  <a:solidFill>
                    <a:schemeClr val="bg2">
                      <a:lumMod val="10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 valor verdadero </a:t>
              </a:r>
              <a14:m>
                <m:oMath xmlns:m="http://schemas.openxmlformats.org/officeDocument/2006/math">
                  <m:sSub>
                    <m:sSubPr>
                      <m:ctrlPr>
                        <a:rPr lang="el-GR" sz="1100" i="1" baseline="0"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s-BO" sz="1100" b="0" i="1" baseline="0"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𝑥</m:t>
                      </m:r>
                    </m:e>
                    <m:sub>
                      <m:r>
                        <a:rPr lang="en-US" sz="1100" b="0" i="1" baseline="0"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</m:sub>
                  </m:sSub>
                  <m:r>
                    <a:rPr lang="el-GR" sz="1100" i="1" baseline="0"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>
                    <a:rPr lang="en-US" sz="1100" b="0" i="1" baseline="0"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2.377</m:t>
                  </m:r>
                </m:oMath>
              </a14:m>
              <a:r>
                <a:rPr lang="es-BO" sz="1100" baseline="0">
                  <a:solidFill>
                    <a:schemeClr val="bg2">
                      <a:lumMod val="10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 es </a:t>
              </a:r>
              <a14:m>
                <m:oMath xmlns:m="http://schemas.openxmlformats.org/officeDocument/2006/math">
                  <m:sSub>
                    <m:sSubPr>
                      <m:ctrlPr>
                        <a:rPr lang="el-GR" sz="1100" i="1" u="none" baseline="0">
                          <a:solidFill>
                            <a:schemeClr val="bg2">
                              <a:lumMod val="10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l-GR" sz="1100" i="1" u="none" baseline="0">
                          <a:solidFill>
                            <a:schemeClr val="bg2">
                              <a:lumMod val="10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𝜀</m:t>
                      </m:r>
                    </m:e>
                    <m:sub>
                      <m:r>
                        <a:rPr lang="el-GR" sz="1100" i="1" u="none" baseline="0">
                          <a:solidFill>
                            <a:schemeClr val="bg2">
                              <a:lumMod val="10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𝑎</m:t>
                      </m:r>
                    </m:sub>
                  </m:sSub>
                  <m:r>
                    <a:rPr lang="el-GR" sz="1100" i="1" u="none" baseline="0">
                      <a:solidFill>
                        <a:schemeClr val="bg2">
                          <a:lumMod val="10000"/>
                        </a:schemeClr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>
                    <a:rPr lang="es-BO" sz="1100" b="0" i="1" u="none" baseline="0">
                      <a:solidFill>
                        <a:schemeClr val="bg2">
                          <a:lumMod val="10000"/>
                        </a:schemeClr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0.00% </m:t>
                  </m:r>
                </m:oMath>
              </a14:m>
              <a:endParaRPr lang="es-BO" sz="1100" b="0" u="none" baseline="0">
                <a:solidFill>
                  <a:schemeClr val="bg2">
                    <a:lumMod val="10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  <a:p xmlns:a="http://schemas.openxmlformats.org/drawingml/2006/main"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BO" u="none">
                  <a:solidFill>
                    <a:schemeClr val="bg2">
                      <a:lumMod val="10000"/>
                    </a:schemeClr>
                  </a:solidFill>
                  <a:effectLst/>
                </a:rPr>
                <a:t>menor al error estándar.</a:t>
              </a:r>
            </a:p>
            <a:p xmlns:a="http://schemas.openxmlformats.org/drawingml/2006/main">
              <a:endParaRPr lang="es-BO" sz="1100"/>
            </a:p>
          </cdr:txBody>
        </cdr:sp>
      </mc:Choice>
      <mc:Fallback xmlns="">
        <cdr:sp macro="" textlink="">
          <cdr:nvSpPr>
            <cdr:cNvPr id="4" name="CuadroTexto 1">
              <a:extLst xmlns:a="http://schemas.openxmlformats.org/drawingml/2006/main">
                <a:ext uri="{FF2B5EF4-FFF2-40B4-BE49-F238E27FC236}">
                  <a16:creationId xmlns:a16="http://schemas.microsoft.com/office/drawing/2014/main" id="{0A3F164B-7BE1-3BB8-B676-4C8B80615662}"/>
                </a:ext>
              </a:extLst>
            </cdr:cNvPr>
            <cdr:cNvSpPr txBox="1"/>
          </cdr:nvSpPr>
          <cdr:spPr>
            <a:xfrm xmlns:a="http://schemas.openxmlformats.org/drawingml/2006/main">
              <a:off x="1584355" y="650875"/>
              <a:ext cx="2533665" cy="628659"/>
            </a:xfrm>
            <a:prstGeom xmlns:a="http://schemas.openxmlformats.org/drawingml/2006/main" prst="rect">
              <a:avLst/>
            </a:prstGeom>
            <a:gradFill xmlns:a="http://schemas.openxmlformats.org/drawingml/2006/main" flip="none" rotWithShape="1">
              <a:gsLst>
                <a:gs pos="0">
                  <a:srgbClr val="7030A0">
                    <a:alpha val="0"/>
                  </a:srgbClr>
                </a:gs>
                <a:gs pos="35000">
                  <a:srgbClr val="7030A0">
                    <a:alpha val="35000"/>
                  </a:srgbClr>
                </a:gs>
                <a:gs pos="100000">
                  <a:srgbClr val="7030A0">
                    <a:alpha val="77000"/>
                  </a:srgbClr>
                </a:gs>
              </a:gsLst>
              <a:path path="circle">
                <a:fillToRect l="50000" t="-80000" r="50000" b="180000"/>
              </a:path>
              <a:tileRect/>
            </a:gradFill>
            <a:ln xmlns:a="http://schemas.openxmlformats.org/drawingml/2006/main" w="31750">
              <a:solidFill>
                <a:srgbClr val="7030A0"/>
              </a:solidFill>
            </a:ln>
          </cdr:spPr>
          <cdr:txBody>
            <a:bodyPr xmlns:a="http://schemas.openxmlformats.org/drawingml/2006/main" wrap="square" rtlCol="0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BO" sz="1100">
                  <a:solidFill>
                    <a:schemeClr val="bg2">
                      <a:lumMod val="10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El error de aproximación de la del</a:t>
              </a:r>
              <a:r>
                <a:rPr lang="es-BO" sz="1100" baseline="0">
                  <a:solidFill>
                    <a:schemeClr val="bg2">
                      <a:lumMod val="10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 valor verdadero </a:t>
              </a:r>
              <a:r>
                <a:rPr lang="es-BO" sz="1100" b="0" i="0" baseline="0"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</a:t>
              </a:r>
              <a:r>
                <a:rPr lang="el-GR" sz="1100" b="0" i="0" baseline="0"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b="0" i="0" baseline="0"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</a:t>
              </a:r>
              <a:r>
                <a:rPr lang="el-GR" sz="1100" i="0" baseline="0"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100" b="0" i="0" baseline="0"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2.377</a:t>
              </a:r>
              <a:r>
                <a:rPr lang="es-BO" sz="1100" baseline="0">
                  <a:solidFill>
                    <a:schemeClr val="bg2">
                      <a:lumMod val="10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 es </a:t>
              </a:r>
              <a:r>
                <a:rPr lang="el-GR" sz="1100" i="0" u="none" baseline="0">
                  <a:solidFill>
                    <a:schemeClr val="bg2">
                      <a:lumMod val="10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𝜀_𝑎=</a:t>
              </a:r>
              <a:r>
                <a:rPr lang="es-BO" sz="1100" b="0" i="0" u="none" baseline="0">
                  <a:solidFill>
                    <a:schemeClr val="bg2">
                      <a:lumMod val="10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0.00% </a:t>
              </a:r>
              <a:endParaRPr lang="es-BO" sz="1100" b="0" u="none" baseline="0">
                <a:solidFill>
                  <a:schemeClr val="bg2">
                    <a:lumMod val="10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  <a:p xmlns:a="http://schemas.openxmlformats.org/drawingml/2006/main"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BO" u="none">
                  <a:solidFill>
                    <a:schemeClr val="bg2">
                      <a:lumMod val="10000"/>
                    </a:schemeClr>
                  </a:solidFill>
                  <a:effectLst/>
                </a:rPr>
                <a:t>menor al error estándar.</a:t>
              </a:r>
            </a:p>
            <a:p xmlns:a="http://schemas.openxmlformats.org/drawingml/2006/main">
              <a:endParaRPr lang="es-BO" sz="1100"/>
            </a:p>
          </cdr:txBody>
        </cdr:sp>
      </mc:Fallback>
    </mc:AlternateContent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676275</xdr:colOff>
      <xdr:row>2</xdr:row>
      <xdr:rowOff>4762</xdr:rowOff>
    </xdr:from>
    <xdr:ext cx="1885644" cy="25237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BF96CCD1-7CE7-485F-91E7-CECB1DA3C982}"/>
                </a:ext>
              </a:extLst>
            </xdr:cNvPr>
            <xdr:cNvSpPr txBox="1"/>
          </xdr:nvSpPr>
          <xdr:spPr>
            <a:xfrm>
              <a:off x="676275" y="623887"/>
              <a:ext cx="1885644" cy="2523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lang="es-BO" sz="110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s-BO" sz="1100" i="1">
                            <a:latin typeface="Cambria Math" panose="02040503050406030204" pitchFamily="18" charset="0"/>
                          </a:rPr>
                          <m:t>sin</m:t>
                        </m:r>
                      </m:fName>
                      <m:e>
                        <m:d>
                          <m:dPr>
                            <m:ctrlPr>
                              <a:rPr lang="es-BO" sz="11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s-BO" sz="1100" i="1">
                                <a:latin typeface="Cambria Math" panose="02040503050406030204" pitchFamily="18" charset="0"/>
                              </a:rPr>
                              <m:t>−0.5</m:t>
                            </m:r>
                            <m:sSup>
                              <m:sSupPr>
                                <m:ctrlPr>
                                  <a:rPr lang="es-BO" sz="1100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s-BO" sz="110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p>
                                <m:f>
                                  <m:fPr>
                                    <m:ctrlPr>
                                      <a:rPr lang="es-BO" sz="1100" i="1">
                                        <a:solidFill>
                                          <a:srgbClr val="836967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fPr>
                                  <m:num>
                                    <m:r>
                                      <a:rPr lang="es-BO" sz="1100" i="1">
                                        <a:latin typeface="Cambria Math" panose="02040503050406030204" pitchFamily="18" charset="0"/>
                                      </a:rPr>
                                      <m:t>1</m:t>
                                    </m:r>
                                  </m:num>
                                  <m:den>
                                    <m:r>
                                      <a:rPr lang="es-BO" sz="1100" i="1">
                                        <a:latin typeface="Cambria Math" panose="02040503050406030204" pitchFamily="18" charset="0"/>
                                      </a:rPr>
                                      <m:t>3</m:t>
                                    </m:r>
                                  </m:den>
                                </m:f>
                              </m:sup>
                            </m:sSup>
                          </m:e>
                        </m:d>
                      </m:e>
                    </m:func>
                    <m:r>
                      <a:rPr lang="es-BO" sz="1100" i="1">
                        <a:latin typeface="Cambria Math" panose="02040503050406030204" pitchFamily="18" charset="0"/>
                      </a:rPr>
                      <m:t>+</m:t>
                    </m:r>
                    <m:sSup>
                      <m:sSupPr>
                        <m:ctrlPr>
                          <a:rPr lang="es-BO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BO" sz="1100" i="1">
                            <a:latin typeface="Cambria Math" panose="02040503050406030204" pitchFamily="18" charset="0"/>
                          </a:rPr>
                          <m:t>ⅇ</m:t>
                        </m:r>
                      </m:e>
                      <m:sup>
                        <m:r>
                          <a:rPr lang="es-BO" sz="1100" i="1">
                            <a:latin typeface="Cambria Math" panose="02040503050406030204" pitchFamily="18" charset="0"/>
                          </a:rPr>
                          <m:t>−0.1</m:t>
                        </m:r>
                        <m:r>
                          <a:rPr lang="es-BO" sz="1100" i="1">
                            <a:latin typeface="Cambria Math" panose="02040503050406030204" pitchFamily="18" charset="0"/>
                          </a:rPr>
                          <m:t>𝑥</m:t>
                        </m:r>
                      </m:sup>
                    </m:sSup>
                    <m:r>
                      <a:rPr lang="es-BO" sz="1100" i="1">
                        <a:latin typeface="Cambria Math" panose="02040503050406030204" pitchFamily="18" charset="0"/>
                      </a:rPr>
                      <m:t>−0.03</m:t>
                    </m:r>
                    <m:sSup>
                      <m:sSupPr>
                        <m:ctrlPr>
                          <a:rPr lang="es-BO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BO" sz="110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BO" sz="110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s-BO" sz="1100"/>
            </a:p>
          </xdr:txBody>
        </xdr:sp>
      </mc:Choice>
      <mc:Fallback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BF96CCD1-7CE7-485F-91E7-CECB1DA3C982}"/>
                </a:ext>
              </a:extLst>
            </xdr:cNvPr>
            <xdr:cNvSpPr txBox="1"/>
          </xdr:nvSpPr>
          <xdr:spPr>
            <a:xfrm>
              <a:off x="676275" y="623887"/>
              <a:ext cx="1885644" cy="2523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BO" sz="1100" i="0">
                  <a:latin typeface="Cambria Math" panose="02040503050406030204" pitchFamily="18" charset="0"/>
                </a:rPr>
                <a:t>sin⁡</a:t>
              </a:r>
              <a:r>
                <a:rPr lang="es-BO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es-BO" sz="1100" i="0">
                  <a:latin typeface="Cambria Math" panose="02040503050406030204" pitchFamily="18" charset="0"/>
                </a:rPr>
                <a:t>−0.5𝑥</a:t>
              </a:r>
              <a:r>
                <a:rPr lang="es-BO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^(</a:t>
              </a:r>
              <a:r>
                <a:rPr lang="es-BO" sz="1100" i="0">
                  <a:latin typeface="Cambria Math" panose="02040503050406030204" pitchFamily="18" charset="0"/>
                </a:rPr>
                <a:t>1</a:t>
              </a:r>
              <a:r>
                <a:rPr lang="es-BO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/</a:t>
              </a:r>
              <a:r>
                <a:rPr lang="es-BO" sz="1100" i="0">
                  <a:latin typeface="Cambria Math" panose="02040503050406030204" pitchFamily="18" charset="0"/>
                </a:rPr>
                <a:t>3</a:t>
              </a:r>
              <a:r>
                <a:rPr lang="es-BO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) )</a:t>
              </a:r>
              <a:r>
                <a:rPr lang="es-BO" sz="1100" i="0">
                  <a:latin typeface="Cambria Math" panose="02040503050406030204" pitchFamily="18" charset="0"/>
                </a:rPr>
                <a:t>+ⅇ</a:t>
              </a:r>
              <a:r>
                <a:rPr lang="es-BO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^(</a:t>
              </a:r>
              <a:r>
                <a:rPr lang="es-BO" sz="1100" i="0">
                  <a:latin typeface="Cambria Math" panose="02040503050406030204" pitchFamily="18" charset="0"/>
                </a:rPr>
                <a:t>−0.1𝑥</a:t>
              </a:r>
              <a:r>
                <a:rPr lang="es-BO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)</a:t>
              </a:r>
              <a:r>
                <a:rPr lang="es-BO" sz="1100" i="0">
                  <a:latin typeface="Cambria Math" panose="02040503050406030204" pitchFamily="18" charset="0"/>
                </a:rPr>
                <a:t>−0.03𝑥</a:t>
              </a:r>
              <a:r>
                <a:rPr lang="es-BO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^</a:t>
              </a:r>
              <a:r>
                <a:rPr lang="es-BO" sz="1100" i="0">
                  <a:latin typeface="Cambria Math" panose="02040503050406030204" pitchFamily="18" charset="0"/>
                </a:rPr>
                <a:t>2</a:t>
              </a:r>
              <a:endParaRPr lang="es-BO" sz="1100"/>
            </a:p>
          </xdr:txBody>
        </xdr:sp>
      </mc:Fallback>
    </mc:AlternateContent>
    <xdr:clientData/>
  </xdr:oneCellAnchor>
  <xdr:twoCellAnchor>
    <xdr:from>
      <xdr:col>9</xdr:col>
      <xdr:colOff>304800</xdr:colOff>
      <xdr:row>0</xdr:row>
      <xdr:rowOff>266700</xdr:rowOff>
    </xdr:from>
    <xdr:to>
      <xdr:col>15</xdr:col>
      <xdr:colOff>304800</xdr:colOff>
      <xdr:row>13</xdr:row>
      <xdr:rowOff>180975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6CDABE0-53EC-44E1-8A90-D405BB929C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304800</xdr:colOff>
      <xdr:row>15</xdr:row>
      <xdr:rowOff>0</xdr:rowOff>
    </xdr:from>
    <xdr:to>
      <xdr:col>15</xdr:col>
      <xdr:colOff>304800</xdr:colOff>
      <xdr:row>29</xdr:row>
      <xdr:rowOff>76200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C6F7F69-8D54-4497-8D93-AEDC565FB5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0.39444</cdr:x>
      <cdr:y>0.29356</cdr:y>
    </cdr:from>
    <cdr:to>
      <cdr:x>0.94861</cdr:x>
      <cdr:y>0.52273</cdr:y>
    </cdr:to>
    <mc:AlternateContent xmlns:mc="http://schemas.openxmlformats.org/markup-compatibility/2006">
      <mc:Choice xmlns:a14="http://schemas.microsoft.com/office/drawing/2010/main" Requires="a14">
        <cdr:sp macro="" textlink="">
          <cdr:nvSpPr>
            <cdr:cNvPr id="2" name="CuadroTexto 1">
              <a:extLst xmlns:a="http://schemas.openxmlformats.org/drawingml/2006/main">
                <a:ext uri="{FF2B5EF4-FFF2-40B4-BE49-F238E27FC236}">
                  <a16:creationId xmlns:a16="http://schemas.microsoft.com/office/drawing/2014/main" id="{4E7BE3AC-F0AC-570A-AB62-80A7E81BC510}"/>
                </a:ext>
              </a:extLst>
            </cdr:cNvPr>
            <cdr:cNvSpPr txBox="1"/>
          </cdr:nvSpPr>
          <cdr:spPr>
            <a:xfrm xmlns:a="http://schemas.openxmlformats.org/drawingml/2006/main">
              <a:off x="1803380" y="794101"/>
              <a:ext cx="2533665" cy="619928"/>
            </a:xfrm>
            <a:prstGeom xmlns:a="http://schemas.openxmlformats.org/drawingml/2006/main" prst="rect">
              <a:avLst/>
            </a:prstGeom>
            <a:gradFill xmlns:a="http://schemas.openxmlformats.org/drawingml/2006/main" flip="none" rotWithShape="1">
              <a:gsLst>
                <a:gs pos="0">
                  <a:srgbClr val="7030A0">
                    <a:alpha val="0"/>
                  </a:srgbClr>
                </a:gs>
                <a:gs pos="35000">
                  <a:srgbClr val="7030A0">
                    <a:alpha val="35000"/>
                  </a:srgbClr>
                </a:gs>
                <a:gs pos="100000">
                  <a:srgbClr val="7030A0">
                    <a:alpha val="77000"/>
                  </a:srgbClr>
                </a:gs>
              </a:gsLst>
              <a:path path="circle">
                <a:fillToRect l="50000" t="-80000" r="50000" b="180000"/>
              </a:path>
              <a:tileRect/>
            </a:gradFill>
            <a:ln xmlns:a="http://schemas.openxmlformats.org/drawingml/2006/main" w="31750">
              <a:solidFill>
                <a:srgbClr val="7030A0"/>
              </a:solidFill>
            </a:ln>
          </cdr:spPr>
          <cdr:txBody>
            <a:bodyPr xmlns:a="http://schemas.openxmlformats.org/drawingml/2006/main" wrap="square" rtlCol="0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BO" sz="1100">
                  <a:solidFill>
                    <a:schemeClr val="bg2">
                      <a:lumMod val="10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La solución aproximada converge al valor -11.760 </a:t>
              </a:r>
              <a:r>
                <a:rPr lang="es-BO" sz="1100" baseline="0">
                  <a:solidFill>
                    <a:schemeClr val="bg2">
                      <a:lumMod val="10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en 3 iteraciones con un error </a:t>
              </a:r>
              <a14:m>
                <m:oMath xmlns:m="http://schemas.openxmlformats.org/officeDocument/2006/math">
                  <m:sSub>
                    <m:sSubPr>
                      <m:ctrlPr>
                        <a:rPr lang="el-GR" sz="1100" i="1" u="none" baseline="0">
                          <a:solidFill>
                            <a:schemeClr val="bg2">
                              <a:lumMod val="10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l-GR" sz="1100" i="1" u="none" baseline="0">
                          <a:solidFill>
                            <a:schemeClr val="bg2">
                              <a:lumMod val="10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𝜀</m:t>
                      </m:r>
                    </m:e>
                    <m:sub>
                      <m:r>
                        <a:rPr lang="el-GR" sz="1100" i="1" u="none" baseline="0">
                          <a:solidFill>
                            <a:schemeClr val="bg2">
                              <a:lumMod val="10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𝑎</m:t>
                      </m:r>
                    </m:sub>
                  </m:sSub>
                  <m:r>
                    <a:rPr lang="el-GR" sz="1100" i="1" u="none" baseline="0">
                      <a:solidFill>
                        <a:schemeClr val="bg2">
                          <a:lumMod val="10000"/>
                        </a:schemeClr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>
                    <a:rPr lang="es-BO" sz="1100" b="0" i="1" u="none" baseline="0">
                      <a:solidFill>
                        <a:schemeClr val="bg2">
                          <a:lumMod val="10000"/>
                        </a:schemeClr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0.00%</m:t>
                  </m:r>
                </m:oMath>
              </a14:m>
              <a:endParaRPr lang="es-BO" u="none">
                <a:solidFill>
                  <a:schemeClr val="bg2">
                    <a:lumMod val="10000"/>
                  </a:schemeClr>
                </a:solidFill>
                <a:effectLst/>
              </a:endParaRPr>
            </a:p>
            <a:p xmlns:a="http://schemas.openxmlformats.org/drawingml/2006/main">
              <a:endParaRPr lang="es-BO" sz="1100"/>
            </a:p>
          </cdr:txBody>
        </cdr:sp>
      </mc:Choice>
      <mc:Fallback>
        <cdr:sp macro="" textlink="">
          <cdr:nvSpPr>
            <cdr:cNvPr id="2" name="CuadroTexto 1">
              <a:extLst xmlns:a="http://schemas.openxmlformats.org/drawingml/2006/main">
                <a:ext uri="{FF2B5EF4-FFF2-40B4-BE49-F238E27FC236}">
                  <a16:creationId xmlns:a16="http://schemas.microsoft.com/office/drawing/2014/main" id="{4E7BE3AC-F0AC-570A-AB62-80A7E81BC510}"/>
                </a:ext>
              </a:extLst>
            </cdr:cNvPr>
            <cdr:cNvSpPr txBox="1"/>
          </cdr:nvSpPr>
          <cdr:spPr>
            <a:xfrm xmlns:a="http://schemas.openxmlformats.org/drawingml/2006/main">
              <a:off x="1803380" y="794101"/>
              <a:ext cx="2533665" cy="619928"/>
            </a:xfrm>
            <a:prstGeom xmlns:a="http://schemas.openxmlformats.org/drawingml/2006/main" prst="rect">
              <a:avLst/>
            </a:prstGeom>
            <a:gradFill xmlns:a="http://schemas.openxmlformats.org/drawingml/2006/main" flip="none" rotWithShape="1">
              <a:gsLst>
                <a:gs pos="0">
                  <a:srgbClr val="7030A0">
                    <a:alpha val="0"/>
                  </a:srgbClr>
                </a:gs>
                <a:gs pos="35000">
                  <a:srgbClr val="7030A0">
                    <a:alpha val="35000"/>
                  </a:srgbClr>
                </a:gs>
                <a:gs pos="100000">
                  <a:srgbClr val="7030A0">
                    <a:alpha val="77000"/>
                  </a:srgbClr>
                </a:gs>
              </a:gsLst>
              <a:path path="circle">
                <a:fillToRect l="50000" t="-80000" r="50000" b="180000"/>
              </a:path>
              <a:tileRect/>
            </a:gradFill>
            <a:ln xmlns:a="http://schemas.openxmlformats.org/drawingml/2006/main" w="31750">
              <a:solidFill>
                <a:srgbClr val="7030A0"/>
              </a:solidFill>
            </a:ln>
          </cdr:spPr>
          <cdr:txBody>
            <a:bodyPr xmlns:a="http://schemas.openxmlformats.org/drawingml/2006/main" wrap="square" rtlCol="0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BO" sz="1100">
                  <a:solidFill>
                    <a:schemeClr val="bg2">
                      <a:lumMod val="10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La solución aproximada converge al valor -11.760 </a:t>
              </a:r>
              <a:r>
                <a:rPr lang="es-BO" sz="1100" baseline="0">
                  <a:solidFill>
                    <a:schemeClr val="bg2">
                      <a:lumMod val="10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en 3 iteraciones con un error </a:t>
              </a:r>
              <a:r>
                <a:rPr lang="el-GR" sz="1100" i="0" u="none" baseline="0">
                  <a:solidFill>
                    <a:schemeClr val="bg2">
                      <a:lumMod val="10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𝜀_𝑎=</a:t>
              </a:r>
              <a:r>
                <a:rPr lang="es-BO" sz="1100" b="0" i="0" u="none" baseline="0">
                  <a:solidFill>
                    <a:schemeClr val="bg2">
                      <a:lumMod val="10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0.00%</a:t>
              </a:r>
              <a:endParaRPr lang="es-BO" u="none">
                <a:solidFill>
                  <a:schemeClr val="bg2">
                    <a:lumMod val="10000"/>
                  </a:schemeClr>
                </a:solidFill>
                <a:effectLst/>
              </a:endParaRPr>
            </a:p>
            <a:p xmlns:a="http://schemas.openxmlformats.org/drawingml/2006/main">
              <a:endParaRPr lang="es-BO" sz="1100"/>
            </a:p>
          </cdr:txBody>
        </cdr:sp>
      </mc:Fallback>
    </mc:AlternateContent>
  </cdr:relSizeAnchor>
  <cdr:relSizeAnchor xmlns:cdr="http://schemas.openxmlformats.org/drawingml/2006/chartDrawing">
    <cdr:from>
      <cdr:x>0.10069</cdr:x>
      <cdr:y>0.52991</cdr:y>
    </cdr:from>
    <cdr:to>
      <cdr:x>0.28958</cdr:x>
      <cdr:y>0.63408</cdr:y>
    </cdr:to>
    <mc:AlternateContent xmlns:mc="http://schemas.openxmlformats.org/markup-compatibility/2006">
      <mc:Choice xmlns:a14="http://schemas.microsoft.com/office/drawing/2010/main" Requires="a14">
        <cdr:sp macro="" textlink="">
          <cdr:nvSpPr>
            <cdr:cNvPr id="3" name="CuadroTexto 1">
              <a:extLst xmlns:a="http://schemas.openxmlformats.org/drawingml/2006/main">
                <a:ext uri="{FF2B5EF4-FFF2-40B4-BE49-F238E27FC236}">
                  <a16:creationId xmlns:a16="http://schemas.microsoft.com/office/drawing/2014/main" id="{1F540063-67FB-813C-59DE-A7303BC13700}"/>
                </a:ext>
              </a:extLst>
            </cdr:cNvPr>
            <cdr:cNvSpPr txBox="1"/>
          </cdr:nvSpPr>
          <cdr:spPr>
            <a:xfrm xmlns:a="http://schemas.openxmlformats.org/drawingml/2006/main">
              <a:off x="460355" y="1433466"/>
              <a:ext cx="863620" cy="281791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wrap="square" rtlCol="0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14:m>
                <m:oMath xmlns:m="http://schemas.openxmlformats.org/officeDocument/2006/math">
                  <m:sSub>
                    <m:sSubPr>
                      <m:ctrlPr>
                        <a:rPr lang="es-BO" sz="1100" i="1">
                          <a:solidFill>
                            <a:srgbClr val="FF0000"/>
                          </a:solidFill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s-BO" sz="1100" i="1">
                          <a:solidFill>
                            <a:srgbClr val="FF0000"/>
                          </a:solidFill>
                          <a:latin typeface="Cambria Math" panose="02040503050406030204" pitchFamily="18" charset="0"/>
                        </a:rPr>
                        <m:t>𝑥</m:t>
                      </m:r>
                    </m:e>
                    <m:sub>
                      <m:r>
                        <a:rPr lang="en-US" sz="1100" b="0" i="1">
                          <a:solidFill>
                            <a:srgbClr val="FF0000"/>
                          </a:solidFill>
                          <a:latin typeface="Cambria Math" panose="02040503050406030204" pitchFamily="18" charset="0"/>
                        </a:rPr>
                        <m:t>𝑖</m:t>
                      </m:r>
                    </m:sub>
                  </m:sSub>
                </m:oMath>
              </a14:m>
              <a:r>
                <a:rPr lang="es-BO" sz="1100">
                  <a:solidFill>
                    <a:srgbClr val="FF0000"/>
                  </a:solidFill>
                </a:rPr>
                <a:t>=-11.760</a:t>
              </a:r>
            </a:p>
            <a:p xmlns:a="http://schemas.openxmlformats.org/drawingml/2006/main">
              <a:endParaRPr lang="es-BO" sz="1100"/>
            </a:p>
          </cdr:txBody>
        </cdr:sp>
      </mc:Choice>
      <mc:Fallback>
        <cdr:sp macro="" textlink="">
          <cdr:nvSpPr>
            <cdr:cNvPr id="3" name="CuadroTexto 1">
              <a:extLst xmlns:a="http://schemas.openxmlformats.org/drawingml/2006/main">
                <a:ext uri="{FF2B5EF4-FFF2-40B4-BE49-F238E27FC236}">
                  <a16:creationId xmlns:a16="http://schemas.microsoft.com/office/drawing/2014/main" id="{1F540063-67FB-813C-59DE-A7303BC13700}"/>
                </a:ext>
              </a:extLst>
            </cdr:cNvPr>
            <cdr:cNvSpPr txBox="1"/>
          </cdr:nvSpPr>
          <cdr:spPr>
            <a:xfrm xmlns:a="http://schemas.openxmlformats.org/drawingml/2006/main">
              <a:off x="460355" y="1433466"/>
              <a:ext cx="863620" cy="281791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wrap="square" rtlCol="0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r>
                <a:rPr lang="es-BO" sz="1100" i="0">
                  <a:solidFill>
                    <a:srgbClr val="FF0000"/>
                  </a:solidFill>
                  <a:latin typeface="Cambria Math" panose="02040503050406030204" pitchFamily="18" charset="0"/>
                </a:rPr>
                <a:t>𝑥_</a:t>
              </a:r>
              <a:r>
                <a:rPr lang="en-US" sz="1100" b="0" i="0">
                  <a:solidFill>
                    <a:srgbClr val="FF0000"/>
                  </a:solidFill>
                  <a:latin typeface="Cambria Math" panose="02040503050406030204" pitchFamily="18" charset="0"/>
                </a:rPr>
                <a:t>𝑖</a:t>
              </a:r>
              <a:r>
                <a:rPr lang="es-BO" sz="1100">
                  <a:solidFill>
                    <a:srgbClr val="FF0000"/>
                  </a:solidFill>
                </a:rPr>
                <a:t>=-11.760</a:t>
              </a:r>
            </a:p>
            <a:p xmlns:a="http://schemas.openxmlformats.org/drawingml/2006/main">
              <a:endParaRPr lang="es-BO" sz="1100"/>
            </a:p>
          </cdr:txBody>
        </cdr:sp>
      </mc:Fallback>
    </mc:AlternateContent>
  </cdr:relSizeAnchor>
  <cdr:relSizeAnchor xmlns:cdr="http://schemas.openxmlformats.org/drawingml/2006/chartDrawing">
    <cdr:from>
      <cdr:x>0.09653</cdr:x>
      <cdr:y>0.69991</cdr:y>
    </cdr:from>
    <cdr:to>
      <cdr:x>0.96319</cdr:x>
      <cdr:y>0.70685</cdr:y>
    </cdr:to>
    <cdr:cxnSp macro="">
      <cdr:nvCxnSpPr>
        <cdr:cNvPr id="4" name="Conector recto 3">
          <a:extLst xmlns:a="http://schemas.openxmlformats.org/drawingml/2006/main">
            <a:ext uri="{FF2B5EF4-FFF2-40B4-BE49-F238E27FC236}">
              <a16:creationId xmlns:a16="http://schemas.microsoft.com/office/drawing/2014/main" id="{0D2B3F03-3614-48E9-80E5-FF599146AA23}"/>
            </a:ext>
          </a:extLst>
        </cdr:cNvPr>
        <cdr:cNvCxnSpPr/>
      </cdr:nvCxnSpPr>
      <cdr:spPr>
        <a:xfrm xmlns:a="http://schemas.openxmlformats.org/drawingml/2006/main" flipH="1" flipV="1">
          <a:off x="441335" y="1893324"/>
          <a:ext cx="3962370" cy="18774"/>
        </a:xfrm>
        <a:prstGeom xmlns:a="http://schemas.openxmlformats.org/drawingml/2006/main" prst="line">
          <a:avLst/>
        </a:prstGeom>
        <a:ln xmlns:a="http://schemas.openxmlformats.org/drawingml/2006/main" w="22225" cap="flat" cmpd="sng" algn="ctr">
          <a:solidFill>
            <a:srgbClr val="FF0000"/>
          </a:solidFill>
          <a:prstDash val="dash"/>
          <a:round/>
          <a:headEnd type="none" w="med" len="med"/>
          <a:tailEnd type="none" w="med" len="med"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0.11319</cdr:x>
      <cdr:y>0.78241</cdr:y>
    </cdr:from>
    <cdr:to>
      <cdr:x>0.95903</cdr:x>
      <cdr:y>0.78588</cdr:y>
    </cdr:to>
    <cdr:cxnSp macro="">
      <cdr:nvCxnSpPr>
        <cdr:cNvPr id="2" name="Conector recto 1">
          <a:extLst xmlns:a="http://schemas.openxmlformats.org/drawingml/2006/main">
            <a:ext uri="{FF2B5EF4-FFF2-40B4-BE49-F238E27FC236}">
              <a16:creationId xmlns:a16="http://schemas.microsoft.com/office/drawing/2014/main" id="{F4608214-E24F-ACF2-9834-37B456D34861}"/>
            </a:ext>
          </a:extLst>
        </cdr:cNvPr>
        <cdr:cNvCxnSpPr/>
      </cdr:nvCxnSpPr>
      <cdr:spPr>
        <a:xfrm xmlns:a="http://schemas.openxmlformats.org/drawingml/2006/main" flipH="1" flipV="1">
          <a:off x="517520" y="2146307"/>
          <a:ext cx="3867180" cy="9519"/>
        </a:xfrm>
        <a:prstGeom xmlns:a="http://schemas.openxmlformats.org/drawingml/2006/main" prst="line">
          <a:avLst/>
        </a:prstGeom>
        <a:ln xmlns:a="http://schemas.openxmlformats.org/drawingml/2006/main" w="25400" cap="flat" cmpd="sng" algn="ctr">
          <a:solidFill>
            <a:schemeClr val="accent2"/>
          </a:solidFill>
          <a:prstDash val="dash"/>
          <a:round/>
          <a:headEnd type="none" w="med" len="med"/>
          <a:tailEnd type="none" w="med" len="med"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0.39028</cdr:x>
      <cdr:y>0.66435</cdr:y>
    </cdr:from>
    <cdr:to>
      <cdr:x>0.62986</cdr:x>
      <cdr:y>0.76504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3" name="CuadroTexto 2">
              <a:extLst xmlns:a="http://schemas.openxmlformats.org/drawingml/2006/main">
                <a:ext uri="{FF2B5EF4-FFF2-40B4-BE49-F238E27FC236}">
                  <a16:creationId xmlns:a16="http://schemas.microsoft.com/office/drawing/2014/main" id="{783EF90B-3254-F3D2-AEE9-9A76DDAE06CC}"/>
                </a:ext>
              </a:extLst>
            </cdr:cNvPr>
            <cdr:cNvSpPr txBox="1"/>
          </cdr:nvSpPr>
          <cdr:spPr>
            <a:xfrm xmlns:a="http://schemas.openxmlformats.org/drawingml/2006/main">
              <a:off x="1784375" y="1822448"/>
              <a:ext cx="1095360" cy="276213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wrap="square" rtlCol="0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BO" sz="110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BO" sz="110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  <m:t>𝜀</m:t>
                        </m:r>
                      </m:e>
                      <m:sub>
                        <m:r>
                          <a:rPr lang="es-BO" sz="110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  <m:t>𝑠𝑡𝑑</m:t>
                        </m:r>
                      </m:sub>
                    </m:sSub>
                    <m:r>
                      <a:rPr lang="en-US" sz="1100" b="0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=0.</m:t>
                    </m:r>
                    <m:r>
                      <a:rPr lang="es-BO" sz="1100" b="0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0</m:t>
                    </m:r>
                    <m:r>
                      <a:rPr lang="en-US" sz="1100" b="0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1%</m:t>
                    </m:r>
                  </m:oMath>
                </m:oMathPara>
              </a14:m>
              <a:endParaRPr lang="es-BO" sz="1100"/>
            </a:p>
          </cdr:txBody>
        </cdr:sp>
      </mc:Choice>
      <mc:Fallback xmlns="">
        <cdr:sp macro="" textlink="">
          <cdr:nvSpPr>
            <cdr:cNvPr id="3" name="CuadroTexto 2">
              <a:extLst xmlns:a="http://schemas.openxmlformats.org/drawingml/2006/main">
                <a:ext uri="{FF2B5EF4-FFF2-40B4-BE49-F238E27FC236}">
                  <a16:creationId xmlns:a16="http://schemas.microsoft.com/office/drawing/2014/main" id="{783EF90B-3254-F3D2-AEE9-9A76DDAE06CC}"/>
                </a:ext>
              </a:extLst>
            </cdr:cNvPr>
            <cdr:cNvSpPr txBox="1"/>
          </cdr:nvSpPr>
          <cdr:spPr>
            <a:xfrm xmlns:a="http://schemas.openxmlformats.org/drawingml/2006/main">
              <a:off x="1784375" y="1822448"/>
              <a:ext cx="1095360" cy="276213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wrap="square" rtlCol="0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/>
              <a:r>
                <a:rPr lang="es-BO" sz="1100" i="0">
                  <a:solidFill>
                    <a:srgbClr val="FF0000"/>
                  </a:solidFill>
                  <a:latin typeface="Cambria Math" panose="02040503050406030204" pitchFamily="18" charset="0"/>
                </a:rPr>
                <a:t>𝜀_𝑠𝑡𝑑</a:t>
              </a:r>
              <a:r>
                <a:rPr lang="en-US" sz="1100" b="0" i="0">
                  <a:solidFill>
                    <a:srgbClr val="FF0000"/>
                  </a:solidFill>
                  <a:latin typeface="Cambria Math" panose="02040503050406030204" pitchFamily="18" charset="0"/>
                </a:rPr>
                <a:t>=0.</a:t>
              </a:r>
              <a:r>
                <a:rPr lang="es-BO" sz="1100" b="0" i="0">
                  <a:solidFill>
                    <a:srgbClr val="FF0000"/>
                  </a:solidFill>
                  <a:latin typeface="Cambria Math" panose="02040503050406030204" pitchFamily="18" charset="0"/>
                </a:rPr>
                <a:t>0</a:t>
              </a:r>
              <a:r>
                <a:rPr lang="en-US" sz="1100" b="0" i="0">
                  <a:solidFill>
                    <a:srgbClr val="FF0000"/>
                  </a:solidFill>
                  <a:latin typeface="Cambria Math" panose="02040503050406030204" pitchFamily="18" charset="0"/>
                </a:rPr>
                <a:t>1%</a:t>
              </a:r>
              <a:endParaRPr lang="es-BO" sz="1100"/>
            </a:p>
          </cdr:txBody>
        </cdr:sp>
      </mc:Fallback>
    </mc:AlternateContent>
  </cdr:relSizeAnchor>
  <cdr:relSizeAnchor xmlns:cdr="http://schemas.openxmlformats.org/drawingml/2006/chartDrawing">
    <cdr:from>
      <cdr:x>0.34653</cdr:x>
      <cdr:y>0.23727</cdr:y>
    </cdr:from>
    <cdr:to>
      <cdr:x>0.9007</cdr:x>
      <cdr:y>0.46644</cdr:y>
    </cdr:to>
    <mc:AlternateContent xmlns:mc="http://schemas.openxmlformats.org/markup-compatibility/2006">
      <mc:Choice xmlns:a14="http://schemas.microsoft.com/office/drawing/2010/main" Requires="a14">
        <cdr:sp macro="" textlink="">
          <cdr:nvSpPr>
            <cdr:cNvPr id="4" name="CuadroTexto 1">
              <a:extLst xmlns:a="http://schemas.openxmlformats.org/drawingml/2006/main">
                <a:ext uri="{FF2B5EF4-FFF2-40B4-BE49-F238E27FC236}">
                  <a16:creationId xmlns:a16="http://schemas.microsoft.com/office/drawing/2014/main" id="{0A3F164B-7BE1-3BB8-B676-4C8B80615662}"/>
                </a:ext>
              </a:extLst>
            </cdr:cNvPr>
            <cdr:cNvSpPr txBox="1"/>
          </cdr:nvSpPr>
          <cdr:spPr>
            <a:xfrm xmlns:a="http://schemas.openxmlformats.org/drawingml/2006/main">
              <a:off x="1584355" y="650875"/>
              <a:ext cx="2533665" cy="628659"/>
            </a:xfrm>
            <a:prstGeom xmlns:a="http://schemas.openxmlformats.org/drawingml/2006/main" prst="rect">
              <a:avLst/>
            </a:prstGeom>
            <a:gradFill xmlns:a="http://schemas.openxmlformats.org/drawingml/2006/main" flip="none" rotWithShape="1">
              <a:gsLst>
                <a:gs pos="0">
                  <a:srgbClr val="7030A0">
                    <a:alpha val="0"/>
                  </a:srgbClr>
                </a:gs>
                <a:gs pos="35000">
                  <a:srgbClr val="7030A0">
                    <a:alpha val="35000"/>
                  </a:srgbClr>
                </a:gs>
                <a:gs pos="100000">
                  <a:srgbClr val="7030A0">
                    <a:alpha val="77000"/>
                  </a:srgbClr>
                </a:gs>
              </a:gsLst>
              <a:path path="circle">
                <a:fillToRect l="50000" t="-80000" r="50000" b="180000"/>
              </a:path>
              <a:tileRect/>
            </a:gradFill>
            <a:ln xmlns:a="http://schemas.openxmlformats.org/drawingml/2006/main" w="31750">
              <a:solidFill>
                <a:srgbClr val="7030A0"/>
              </a:solidFill>
            </a:ln>
          </cdr:spPr>
          <cdr:txBody>
            <a:bodyPr xmlns:a="http://schemas.openxmlformats.org/drawingml/2006/main" wrap="square" rtlCol="0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BO" sz="1100">
                  <a:solidFill>
                    <a:schemeClr val="bg2">
                      <a:lumMod val="10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El error de aproximación de la del</a:t>
              </a:r>
              <a:r>
                <a:rPr lang="es-BO" sz="1100" baseline="0">
                  <a:solidFill>
                    <a:schemeClr val="bg2">
                      <a:lumMod val="10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 valor verdadero </a:t>
              </a:r>
              <a14:m>
                <m:oMath xmlns:m="http://schemas.openxmlformats.org/officeDocument/2006/math">
                  <m:sSub>
                    <m:sSubPr>
                      <m:ctrlPr>
                        <a:rPr lang="el-GR" sz="1100" i="1" baseline="0"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s-BO" sz="1100" b="0" i="1" baseline="0"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𝑥</m:t>
                      </m:r>
                    </m:e>
                    <m:sub>
                      <m:r>
                        <a:rPr lang="en-US" sz="1100" b="0" i="1" baseline="0"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</m:sub>
                  </m:sSub>
                  <m:r>
                    <a:rPr lang="el-GR" sz="1100" i="1" baseline="0"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>
                    <a:rPr lang="en-US" sz="1100" b="0" i="1" baseline="0"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−11.760</m:t>
                  </m:r>
                </m:oMath>
              </a14:m>
              <a:r>
                <a:rPr lang="es-BO" sz="1100" baseline="0">
                  <a:solidFill>
                    <a:schemeClr val="bg2">
                      <a:lumMod val="10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 es </a:t>
              </a:r>
              <a14:m>
                <m:oMath xmlns:m="http://schemas.openxmlformats.org/officeDocument/2006/math">
                  <m:sSub>
                    <m:sSubPr>
                      <m:ctrlPr>
                        <a:rPr lang="el-GR" sz="1100" i="1" u="none" baseline="0">
                          <a:solidFill>
                            <a:schemeClr val="bg2">
                              <a:lumMod val="10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l-GR" sz="1100" i="1" u="none" baseline="0">
                          <a:solidFill>
                            <a:schemeClr val="bg2">
                              <a:lumMod val="10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𝜀</m:t>
                      </m:r>
                    </m:e>
                    <m:sub>
                      <m:r>
                        <a:rPr lang="el-GR" sz="1100" i="1" u="none" baseline="0">
                          <a:solidFill>
                            <a:schemeClr val="bg2">
                              <a:lumMod val="10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𝑎</m:t>
                      </m:r>
                    </m:sub>
                  </m:sSub>
                  <m:r>
                    <a:rPr lang="el-GR" sz="1100" i="1" u="none" baseline="0">
                      <a:solidFill>
                        <a:schemeClr val="bg2">
                          <a:lumMod val="10000"/>
                        </a:schemeClr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>
                    <a:rPr lang="es-BO" sz="1100" b="0" i="1" u="none" baseline="0">
                      <a:solidFill>
                        <a:schemeClr val="bg2">
                          <a:lumMod val="10000"/>
                        </a:schemeClr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0.00% </m:t>
                  </m:r>
                </m:oMath>
              </a14:m>
              <a:endParaRPr lang="es-BO" sz="1100" b="0" u="none" baseline="0">
                <a:solidFill>
                  <a:schemeClr val="bg2">
                    <a:lumMod val="10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  <a:p xmlns:a="http://schemas.openxmlformats.org/drawingml/2006/main"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BO" u="none">
                  <a:solidFill>
                    <a:schemeClr val="bg2">
                      <a:lumMod val="10000"/>
                    </a:schemeClr>
                  </a:solidFill>
                  <a:effectLst/>
                </a:rPr>
                <a:t>menor al error estándar.</a:t>
              </a:r>
            </a:p>
            <a:p xmlns:a="http://schemas.openxmlformats.org/drawingml/2006/main">
              <a:endParaRPr lang="es-BO" sz="1100"/>
            </a:p>
          </cdr:txBody>
        </cdr:sp>
      </mc:Choice>
      <mc:Fallback>
        <cdr:sp macro="" textlink="">
          <cdr:nvSpPr>
            <cdr:cNvPr id="4" name="CuadroTexto 1">
              <a:extLst xmlns:a="http://schemas.openxmlformats.org/drawingml/2006/main">
                <a:ext uri="{FF2B5EF4-FFF2-40B4-BE49-F238E27FC236}">
                  <a16:creationId xmlns:a16="http://schemas.microsoft.com/office/drawing/2014/main" id="{0A3F164B-7BE1-3BB8-B676-4C8B80615662}"/>
                </a:ext>
              </a:extLst>
            </cdr:cNvPr>
            <cdr:cNvSpPr txBox="1"/>
          </cdr:nvSpPr>
          <cdr:spPr>
            <a:xfrm xmlns:a="http://schemas.openxmlformats.org/drawingml/2006/main">
              <a:off x="1584355" y="650875"/>
              <a:ext cx="2533665" cy="628659"/>
            </a:xfrm>
            <a:prstGeom xmlns:a="http://schemas.openxmlformats.org/drawingml/2006/main" prst="rect">
              <a:avLst/>
            </a:prstGeom>
            <a:gradFill xmlns:a="http://schemas.openxmlformats.org/drawingml/2006/main" flip="none" rotWithShape="1">
              <a:gsLst>
                <a:gs pos="0">
                  <a:srgbClr val="7030A0">
                    <a:alpha val="0"/>
                  </a:srgbClr>
                </a:gs>
                <a:gs pos="35000">
                  <a:srgbClr val="7030A0">
                    <a:alpha val="35000"/>
                  </a:srgbClr>
                </a:gs>
                <a:gs pos="100000">
                  <a:srgbClr val="7030A0">
                    <a:alpha val="77000"/>
                  </a:srgbClr>
                </a:gs>
              </a:gsLst>
              <a:path path="circle">
                <a:fillToRect l="50000" t="-80000" r="50000" b="180000"/>
              </a:path>
              <a:tileRect/>
            </a:gradFill>
            <a:ln xmlns:a="http://schemas.openxmlformats.org/drawingml/2006/main" w="31750">
              <a:solidFill>
                <a:srgbClr val="7030A0"/>
              </a:solidFill>
            </a:ln>
          </cdr:spPr>
          <cdr:txBody>
            <a:bodyPr xmlns:a="http://schemas.openxmlformats.org/drawingml/2006/main" wrap="square" rtlCol="0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BO" sz="1100">
                  <a:solidFill>
                    <a:schemeClr val="bg2">
                      <a:lumMod val="10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El error de aproximación de la del</a:t>
              </a:r>
              <a:r>
                <a:rPr lang="es-BO" sz="1100" baseline="0">
                  <a:solidFill>
                    <a:schemeClr val="bg2">
                      <a:lumMod val="10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 valor verdadero </a:t>
              </a:r>
              <a:r>
                <a:rPr lang="es-BO" sz="1100" b="0" i="0" baseline="0"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</a:t>
              </a:r>
              <a:r>
                <a:rPr lang="el-GR" sz="1100" b="0" i="0" baseline="0"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b="0" i="0" baseline="0"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</a:t>
              </a:r>
              <a:r>
                <a:rPr lang="el-GR" sz="1100" i="0" baseline="0"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100" b="0" i="0" baseline="0"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−11.760</a:t>
              </a:r>
              <a:r>
                <a:rPr lang="es-BO" sz="1100" baseline="0">
                  <a:solidFill>
                    <a:schemeClr val="bg2">
                      <a:lumMod val="10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 es </a:t>
              </a:r>
              <a:r>
                <a:rPr lang="el-GR" sz="1100" i="0" u="none" baseline="0">
                  <a:solidFill>
                    <a:schemeClr val="bg2">
                      <a:lumMod val="10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𝜀_𝑎=</a:t>
              </a:r>
              <a:r>
                <a:rPr lang="es-BO" sz="1100" b="0" i="0" u="none" baseline="0">
                  <a:solidFill>
                    <a:schemeClr val="bg2">
                      <a:lumMod val="10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0.00% </a:t>
              </a:r>
              <a:endParaRPr lang="es-BO" sz="1100" b="0" u="none" baseline="0">
                <a:solidFill>
                  <a:schemeClr val="bg2">
                    <a:lumMod val="10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  <a:p xmlns:a="http://schemas.openxmlformats.org/drawingml/2006/main"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BO" u="none">
                  <a:solidFill>
                    <a:schemeClr val="bg2">
                      <a:lumMod val="10000"/>
                    </a:schemeClr>
                  </a:solidFill>
                  <a:effectLst/>
                </a:rPr>
                <a:t>menor al error estándar.</a:t>
              </a:r>
            </a:p>
            <a:p xmlns:a="http://schemas.openxmlformats.org/drawingml/2006/main">
              <a:endParaRPr lang="es-BO" sz="1100"/>
            </a:p>
          </cdr:txBody>
        </cdr:sp>
      </mc:Fallback>
    </mc:AlternateContent>
  </cdr:relSizeAnchor>
</c:userShape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estemiedu.sharepoint.com/sites/SIS-4TO-MTODOSNUMRICOS-I2023-LP/Student%20Work/Working%20files/Huascar%20Aar&#243;n%20%20Guti&#233;rrez%20Castro/EVIDENCIA%20DEL%20PRIMER%20PARCIAL/1er%20parcial%20m&#233;todos%20num&#233;ricos.xlsx" TargetMode="External"/><Relationship Id="rId1" Type="http://schemas.openxmlformats.org/officeDocument/2006/relationships/externalLinkPath" Target="https://estemiedu.sharepoint.com/sites/SIS-4TO-MTODOSNUMRICOS-I2023-LP/Student%20Work/Working%20files/Huascar%20Aar&#243;n%20%20Guti&#233;rrez%20Castro/EVIDENCIA%20DEL%20PRIMER%20PARCIAL/1er%20parcial%20m&#233;todos%20num&#233;ricos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uasc\Documents\notas%20de%20m&#232;todos%20num&#232;ricos\corte%20binario.xlsx" TargetMode="External"/><Relationship Id="rId1" Type="http://schemas.openxmlformats.org/officeDocument/2006/relationships/externalLinkPath" Target="https://estemiedu.sharepoint.com/Users/huasc/Documents/notas%20de%20m&#232;todos%20num&#232;ricos/corte%20binario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estemiedu.sharepoint.com/sites/SIS-4TO-MTODOSNUMRICOS-I2023-LP/Student%20Work/Working%20files/Huascar%20Aar&#243;n%20%20Guti&#233;rrez%20Castro/Ejercicio%20en%20clases%20de%20Newton%20Raphson/ejercicio%20Newton%20Rapson.xlsx" TargetMode="External"/><Relationship Id="rId1" Type="http://schemas.openxmlformats.org/officeDocument/2006/relationships/externalLinkPath" Target="https://estemiedu.sharepoint.com/sites/SIS-4TO-MTODOSNUMRICOS-I2023-LP/Student%20Work/Working%20files/Huascar%20Aar&#243;n%20%20Guti&#233;rrez%20Castro/Ejercicio%20en%20clases%20de%20Newton%20Raphson/ejercicio%20Newton%20Rapson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uasc\Documents\notas%20de%20m&#232;todos%20num&#232;ricos\corte%20binario.xlsx" TargetMode="External"/><Relationship Id="rId1" Type="http://schemas.openxmlformats.org/officeDocument/2006/relationships/externalLinkPath" Target="corte%20binario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uasc\Downloads\fijas%20excel.xlsx" TargetMode="External"/><Relationship Id="rId1" Type="http://schemas.openxmlformats.org/officeDocument/2006/relationships/externalLinkPath" Target="/Users/huasc/Downloads/fijas%20exce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GRÁFICO"/>
      <sheetName val="MÉTODO DE LA BISECCIÓN"/>
      <sheetName val="MÉTODO DE LA REGLA FALSA"/>
      <sheetName val="_x0009__x0009__x0009__x0009__x0009__x0009__x0009__x0009__x0009__x0009__x0009_"/>
    </sheetNames>
    <sheetDataSet>
      <sheetData sheetId="0">
        <row r="6">
          <cell r="A6">
            <v>-10</v>
          </cell>
          <cell r="B6">
            <v>-4499.5</v>
          </cell>
        </row>
        <row r="7">
          <cell r="A7">
            <v>-9.9</v>
          </cell>
          <cell r="B7">
            <v>-4370.7460000000001</v>
          </cell>
        </row>
        <row r="8">
          <cell r="A8">
            <v>-9.8000000000000007</v>
          </cell>
          <cell r="B8">
            <v>-4244.4680000000008</v>
          </cell>
        </row>
        <row r="9">
          <cell r="A9">
            <v>-9.7000000000000011</v>
          </cell>
          <cell r="B9">
            <v>-4120.6420000000007</v>
          </cell>
        </row>
        <row r="10">
          <cell r="A10">
            <v>-9.6000000000000014</v>
          </cell>
          <cell r="B10">
            <v>-3999.2440000000015</v>
          </cell>
        </row>
        <row r="11">
          <cell r="A11">
            <v>-9.5000000000000018</v>
          </cell>
          <cell r="B11">
            <v>-3880.2500000000018</v>
          </cell>
        </row>
        <row r="12">
          <cell r="A12">
            <v>-9.4000000000000021</v>
          </cell>
          <cell r="B12">
            <v>-3763.6360000000027</v>
          </cell>
        </row>
        <row r="13">
          <cell r="A13">
            <v>-9.3000000000000025</v>
          </cell>
          <cell r="B13">
            <v>-3649.3780000000029</v>
          </cell>
        </row>
        <row r="14">
          <cell r="A14">
            <v>-9.2000000000000028</v>
          </cell>
          <cell r="B14">
            <v>-3537.4520000000034</v>
          </cell>
        </row>
        <row r="15">
          <cell r="A15">
            <v>-9.1000000000000032</v>
          </cell>
          <cell r="B15">
            <v>-3427.8340000000035</v>
          </cell>
        </row>
        <row r="16">
          <cell r="A16">
            <v>-9.0000000000000036</v>
          </cell>
          <cell r="B16">
            <v>-3320.5000000000036</v>
          </cell>
        </row>
        <row r="17">
          <cell r="A17">
            <v>-8.9000000000000039</v>
          </cell>
          <cell r="B17">
            <v>-3215.4260000000036</v>
          </cell>
        </row>
        <row r="18">
          <cell r="A18">
            <v>-8.8000000000000043</v>
          </cell>
          <cell r="B18">
            <v>-3112.5880000000038</v>
          </cell>
        </row>
        <row r="19">
          <cell r="A19">
            <v>-8.7000000000000046</v>
          </cell>
          <cell r="B19">
            <v>-3011.9620000000045</v>
          </cell>
        </row>
        <row r="20">
          <cell r="A20">
            <v>-8.600000000000005</v>
          </cell>
          <cell r="B20">
            <v>-2913.5240000000049</v>
          </cell>
        </row>
        <row r="21">
          <cell r="A21">
            <v>-8.5000000000000053</v>
          </cell>
          <cell r="B21">
            <v>-2817.250000000005</v>
          </cell>
        </row>
        <row r="22">
          <cell r="A22">
            <v>-8.4000000000000057</v>
          </cell>
          <cell r="B22">
            <v>-2723.1160000000054</v>
          </cell>
        </row>
        <row r="23">
          <cell r="A23">
            <v>-8.300000000000006</v>
          </cell>
          <cell r="B23">
            <v>-2631.0980000000054</v>
          </cell>
        </row>
        <row r="24">
          <cell r="A24">
            <v>-8.2000000000000064</v>
          </cell>
          <cell r="B24">
            <v>-2541.1720000000059</v>
          </cell>
        </row>
        <row r="25">
          <cell r="A25">
            <v>-8.1000000000000068</v>
          </cell>
          <cell r="B25">
            <v>-2453.3140000000062</v>
          </cell>
        </row>
        <row r="26">
          <cell r="A26">
            <v>-8.0000000000000071</v>
          </cell>
          <cell r="B26">
            <v>-2367.5000000000059</v>
          </cell>
        </row>
        <row r="27">
          <cell r="A27">
            <v>-7.9000000000000075</v>
          </cell>
          <cell r="B27">
            <v>-2283.706000000006</v>
          </cell>
        </row>
        <row r="28">
          <cell r="A28">
            <v>-7.8000000000000078</v>
          </cell>
          <cell r="B28">
            <v>-2201.9080000000063</v>
          </cell>
        </row>
        <row r="29">
          <cell r="A29">
            <v>-7.7000000000000082</v>
          </cell>
          <cell r="B29">
            <v>-2122.0820000000062</v>
          </cell>
        </row>
        <row r="30">
          <cell r="A30">
            <v>-7.6000000000000085</v>
          </cell>
          <cell r="B30">
            <v>-2044.2040000000065</v>
          </cell>
        </row>
        <row r="31">
          <cell r="A31">
            <v>-7.5000000000000089</v>
          </cell>
          <cell r="B31">
            <v>-1968.2500000000068</v>
          </cell>
        </row>
        <row r="32">
          <cell r="A32">
            <v>-7.4000000000000092</v>
          </cell>
          <cell r="B32">
            <v>-1894.1960000000067</v>
          </cell>
        </row>
        <row r="33">
          <cell r="A33">
            <v>-7.3000000000000096</v>
          </cell>
          <cell r="B33">
            <v>-1822.0180000000069</v>
          </cell>
        </row>
        <row r="34">
          <cell r="A34">
            <v>-7.2000000000000099</v>
          </cell>
          <cell r="B34">
            <v>-1751.6920000000071</v>
          </cell>
        </row>
        <row r="35">
          <cell r="A35">
            <v>-7.1000000000000103</v>
          </cell>
          <cell r="B35">
            <v>-1683.1940000000068</v>
          </cell>
        </row>
        <row r="36">
          <cell r="A36">
            <v>-7.0000000000000107</v>
          </cell>
          <cell r="B36">
            <v>-1616.500000000007</v>
          </cell>
        </row>
        <row r="37">
          <cell r="A37">
            <v>-6.900000000000011</v>
          </cell>
          <cell r="B37">
            <v>-1551.5860000000071</v>
          </cell>
        </row>
        <row r="38">
          <cell r="A38">
            <v>-6.8000000000000114</v>
          </cell>
          <cell r="B38">
            <v>-1488.4280000000069</v>
          </cell>
        </row>
        <row r="39">
          <cell r="A39">
            <v>-6.7000000000000117</v>
          </cell>
          <cell r="B39">
            <v>-1427.002000000007</v>
          </cell>
        </row>
        <row r="40">
          <cell r="A40">
            <v>-6.6000000000000121</v>
          </cell>
          <cell r="B40">
            <v>-1367.2840000000072</v>
          </cell>
        </row>
        <row r="41">
          <cell r="A41">
            <v>-6.5000000000000124</v>
          </cell>
          <cell r="B41">
            <v>-1309.2500000000073</v>
          </cell>
        </row>
        <row r="42">
          <cell r="A42">
            <v>-6.4000000000000128</v>
          </cell>
          <cell r="B42">
            <v>-1252.8760000000073</v>
          </cell>
        </row>
        <row r="43">
          <cell r="A43">
            <v>-6.3000000000000131</v>
          </cell>
          <cell r="B43">
            <v>-1198.1380000000072</v>
          </cell>
        </row>
        <row r="44">
          <cell r="A44">
            <v>-6.2000000000000135</v>
          </cell>
          <cell r="B44">
            <v>-1145.012000000007</v>
          </cell>
        </row>
        <row r="45">
          <cell r="A45">
            <v>-6.1000000000000139</v>
          </cell>
          <cell r="B45">
            <v>-1093.474000000007</v>
          </cell>
        </row>
        <row r="46">
          <cell r="A46">
            <v>-6.0000000000000142</v>
          </cell>
          <cell r="B46">
            <v>-1043.500000000007</v>
          </cell>
        </row>
        <row r="47">
          <cell r="A47">
            <v>-5.9000000000000146</v>
          </cell>
          <cell r="B47">
            <v>-995.06600000000697</v>
          </cell>
        </row>
        <row r="48">
          <cell r="A48">
            <v>-5.8000000000000149</v>
          </cell>
          <cell r="B48">
            <v>-948.14800000000685</v>
          </cell>
        </row>
        <row r="49">
          <cell r="A49">
            <v>-5.7000000000000153</v>
          </cell>
          <cell r="B49">
            <v>-902.7220000000068</v>
          </cell>
        </row>
        <row r="50">
          <cell r="A50">
            <v>-5.6000000000000156</v>
          </cell>
          <cell r="B50">
            <v>-858.76400000000672</v>
          </cell>
        </row>
        <row r="51">
          <cell r="A51">
            <v>-5.500000000000016</v>
          </cell>
          <cell r="B51">
            <v>-816.25000000000671</v>
          </cell>
        </row>
        <row r="52">
          <cell r="A52">
            <v>-5.4000000000000163</v>
          </cell>
          <cell r="B52">
            <v>-775.15600000000666</v>
          </cell>
        </row>
        <row r="53">
          <cell r="A53">
            <v>-5.3000000000000167</v>
          </cell>
          <cell r="B53">
            <v>-735.45800000000645</v>
          </cell>
        </row>
        <row r="54">
          <cell r="A54">
            <v>-5.2000000000000171</v>
          </cell>
          <cell r="B54">
            <v>-697.13200000000643</v>
          </cell>
        </row>
        <row r="55">
          <cell r="A55">
            <v>-5.1000000000000174</v>
          </cell>
          <cell r="B55">
            <v>-660.15400000000636</v>
          </cell>
        </row>
        <row r="56">
          <cell r="A56">
            <v>-5.0000000000000178</v>
          </cell>
          <cell r="B56">
            <v>-624.50000000000625</v>
          </cell>
        </row>
        <row r="57">
          <cell r="A57">
            <v>-4.9000000000000181</v>
          </cell>
          <cell r="B57">
            <v>-590.1460000000061</v>
          </cell>
        </row>
        <row r="58">
          <cell r="A58">
            <v>-4.8000000000000185</v>
          </cell>
          <cell r="B58">
            <v>-557.06800000000601</v>
          </cell>
        </row>
        <row r="59">
          <cell r="A59">
            <v>-4.7000000000000188</v>
          </cell>
          <cell r="B59">
            <v>-525.24200000000587</v>
          </cell>
        </row>
        <row r="60">
          <cell r="A60">
            <v>-4.6000000000000192</v>
          </cell>
          <cell r="B60">
            <v>-494.6440000000058</v>
          </cell>
        </row>
        <row r="61">
          <cell r="A61">
            <v>-4.5000000000000195</v>
          </cell>
          <cell r="B61">
            <v>-465.25000000000568</v>
          </cell>
        </row>
        <row r="62">
          <cell r="A62">
            <v>-4.4000000000000199</v>
          </cell>
          <cell r="B62">
            <v>-437.03600000000546</v>
          </cell>
        </row>
        <row r="63">
          <cell r="A63">
            <v>-4.3000000000000203</v>
          </cell>
          <cell r="B63">
            <v>-409.9780000000053</v>
          </cell>
        </row>
        <row r="64">
          <cell r="A64">
            <v>-4.2000000000000206</v>
          </cell>
          <cell r="B64">
            <v>-384.05200000000525</v>
          </cell>
        </row>
        <row r="65">
          <cell r="A65">
            <v>-4.100000000000021</v>
          </cell>
          <cell r="B65">
            <v>-359.2340000000051</v>
          </cell>
        </row>
        <row r="66">
          <cell r="A66">
            <v>-4.0000000000000213</v>
          </cell>
          <cell r="B66">
            <v>-335.50000000000495</v>
          </cell>
        </row>
        <row r="67">
          <cell r="A67">
            <v>-3.9000000000000212</v>
          </cell>
          <cell r="B67">
            <v>-312.82600000000468</v>
          </cell>
        </row>
        <row r="68">
          <cell r="A68">
            <v>-3.8000000000000211</v>
          </cell>
          <cell r="B68">
            <v>-291.18800000000448</v>
          </cell>
        </row>
        <row r="69">
          <cell r="A69">
            <v>-3.700000000000021</v>
          </cell>
          <cell r="B69">
            <v>-270.56200000000422</v>
          </cell>
        </row>
        <row r="70">
          <cell r="A70">
            <v>-3.600000000000021</v>
          </cell>
          <cell r="B70">
            <v>-250.92400000000399</v>
          </cell>
        </row>
        <row r="71">
          <cell r="A71">
            <v>-3.5000000000000209</v>
          </cell>
          <cell r="B71">
            <v>-232.25000000000381</v>
          </cell>
        </row>
        <row r="72">
          <cell r="A72">
            <v>-3.4000000000000208</v>
          </cell>
          <cell r="B72">
            <v>-214.5160000000036</v>
          </cell>
        </row>
        <row r="73">
          <cell r="A73">
            <v>-3.3000000000000207</v>
          </cell>
          <cell r="B73">
            <v>-197.69800000000339</v>
          </cell>
        </row>
        <row r="74">
          <cell r="A74">
            <v>-3.2000000000000206</v>
          </cell>
          <cell r="B74">
            <v>-181.77200000000317</v>
          </cell>
        </row>
        <row r="75">
          <cell r="A75">
            <v>-3.1000000000000205</v>
          </cell>
          <cell r="B75">
            <v>-166.71400000000301</v>
          </cell>
        </row>
        <row r="76">
          <cell r="A76">
            <v>-3.0000000000000204</v>
          </cell>
          <cell r="B76">
            <v>-152.50000000000281</v>
          </cell>
        </row>
        <row r="77">
          <cell r="A77">
            <v>-2.9000000000000203</v>
          </cell>
          <cell r="B77">
            <v>-139.10600000000264</v>
          </cell>
        </row>
        <row r="78">
          <cell r="A78">
            <v>-2.8000000000000203</v>
          </cell>
          <cell r="B78">
            <v>-126.50800000000248</v>
          </cell>
        </row>
        <row r="79">
          <cell r="A79">
            <v>-2.7000000000000202</v>
          </cell>
          <cell r="B79">
            <v>-114.6820000000023</v>
          </cell>
        </row>
        <row r="80">
          <cell r="A80">
            <v>-2.6000000000000201</v>
          </cell>
          <cell r="B80">
            <v>-103.60400000000216</v>
          </cell>
        </row>
        <row r="81">
          <cell r="A81">
            <v>-2.50000000000002</v>
          </cell>
          <cell r="B81">
            <v>-93.25000000000199</v>
          </cell>
        </row>
        <row r="82">
          <cell r="A82">
            <v>-2.4000000000000199</v>
          </cell>
          <cell r="B82">
            <v>-83.596000000001851</v>
          </cell>
        </row>
        <row r="83">
          <cell r="A83">
            <v>-2.3000000000000198</v>
          </cell>
          <cell r="B83">
            <v>-74.618000000001729</v>
          </cell>
        </row>
        <row r="84">
          <cell r="A84">
            <v>-2.2000000000000197</v>
          </cell>
          <cell r="B84">
            <v>-66.292000000001593</v>
          </cell>
        </row>
        <row r="85">
          <cell r="A85">
            <v>-2.1000000000000196</v>
          </cell>
          <cell r="B85">
            <v>-58.594000000001458</v>
          </cell>
        </row>
        <row r="86">
          <cell r="A86">
            <v>-2.0000000000000195</v>
          </cell>
          <cell r="B86">
            <v>-51.500000000001329</v>
          </cell>
        </row>
        <row r="87">
          <cell r="A87">
            <v>-1.9000000000000195</v>
          </cell>
          <cell r="B87">
            <v>-44.986000000001212</v>
          </cell>
        </row>
        <row r="88">
          <cell r="A88">
            <v>-1.8000000000000194</v>
          </cell>
          <cell r="B88">
            <v>-39.0280000000011</v>
          </cell>
        </row>
        <row r="89">
          <cell r="A89">
            <v>-1.7000000000000193</v>
          </cell>
          <cell r="B89">
            <v>-33.602000000000999</v>
          </cell>
        </row>
        <row r="90">
          <cell r="A90">
            <v>-1.6000000000000192</v>
          </cell>
          <cell r="B90">
            <v>-28.684000000000896</v>
          </cell>
        </row>
        <row r="91">
          <cell r="A91">
            <v>-1.5000000000000191</v>
          </cell>
          <cell r="B91">
            <v>-24.250000000000803</v>
          </cell>
        </row>
        <row r="92">
          <cell r="A92">
            <v>-1.400000000000019</v>
          </cell>
          <cell r="B92">
            <v>-20.276000000000714</v>
          </cell>
        </row>
        <row r="93">
          <cell r="A93">
            <v>-1.3000000000000189</v>
          </cell>
          <cell r="B93">
            <v>-16.738000000000632</v>
          </cell>
        </row>
        <row r="94">
          <cell r="A94">
            <v>-1.2000000000000188</v>
          </cell>
          <cell r="B94">
            <v>-13.612000000000553</v>
          </cell>
        </row>
        <row r="95">
          <cell r="A95">
            <v>-1.1000000000000187</v>
          </cell>
          <cell r="B95">
            <v>-10.874000000000478</v>
          </cell>
        </row>
        <row r="96">
          <cell r="A96">
            <v>-1.0000000000000187</v>
          </cell>
          <cell r="B96">
            <v>-8.5000000000004103</v>
          </cell>
        </row>
        <row r="97">
          <cell r="A97">
            <v>-0.90000000000001867</v>
          </cell>
          <cell r="B97">
            <v>-6.4660000000003492</v>
          </cell>
        </row>
        <row r="98">
          <cell r="A98">
            <v>-0.8000000000000187</v>
          </cell>
          <cell r="B98">
            <v>-4.7480000000002924</v>
          </cell>
        </row>
        <row r="99">
          <cell r="A99">
            <v>-0.70000000000001872</v>
          </cell>
          <cell r="B99">
            <v>-3.3220000000002408</v>
          </cell>
        </row>
        <row r="100">
          <cell r="A100">
            <v>-0.60000000000001874</v>
          </cell>
          <cell r="B100">
            <v>-2.1640000000001933</v>
          </cell>
        </row>
        <row r="101">
          <cell r="A101">
            <v>-0.50000000000001876</v>
          </cell>
          <cell r="B101">
            <v>-1.2500000000001501</v>
          </cell>
        </row>
        <row r="102">
          <cell r="A102">
            <v>-0.40000000000001878</v>
          </cell>
          <cell r="B102">
            <v>-0.55600000000011107</v>
          </cell>
        </row>
        <row r="103">
          <cell r="A103">
            <v>-0.30000000000001881</v>
          </cell>
          <cell r="B103">
            <v>-5.8000000000076657E-2</v>
          </cell>
        </row>
        <row r="104">
          <cell r="A104">
            <v>-0.2000000000000188</v>
          </cell>
          <cell r="B104">
            <v>0.26799999999995339</v>
          </cell>
        </row>
        <row r="105">
          <cell r="A105">
            <v>-0.1000000000000188</v>
          </cell>
          <cell r="B105">
            <v>0.44599999999997897</v>
          </cell>
        </row>
        <row r="106">
          <cell r="A106">
            <v>-1.8790524691780774E-14</v>
          </cell>
          <cell r="B106">
            <v>0.5</v>
          </cell>
        </row>
        <row r="107">
          <cell r="A107">
            <v>9.9999999999981215E-2</v>
          </cell>
          <cell r="B107">
            <v>0.45400000000001656</v>
          </cell>
        </row>
        <row r="108">
          <cell r="A108">
            <v>0.19999999999998122</v>
          </cell>
          <cell r="B108">
            <v>0.33200000000002855</v>
          </cell>
        </row>
        <row r="109">
          <cell r="A109">
            <v>0.29999999999998123</v>
          </cell>
          <cell r="B109">
            <v>0.158000000000036</v>
          </cell>
        </row>
        <row r="110">
          <cell r="A110">
            <v>0.39999999999998126</v>
          </cell>
          <cell r="B110">
            <v>-4.399999999996107E-2</v>
          </cell>
        </row>
        <row r="111">
          <cell r="A111">
            <v>0.49999999999998124</v>
          </cell>
          <cell r="B111">
            <v>-0.24999999999996259</v>
          </cell>
        </row>
        <row r="112">
          <cell r="A112">
            <v>0.59999999999998122</v>
          </cell>
          <cell r="B112">
            <v>-0.43599999999996841</v>
          </cell>
        </row>
        <row r="113">
          <cell r="A113">
            <v>0.69999999999998119</v>
          </cell>
          <cell r="B113">
            <v>-0.57799999999997875</v>
          </cell>
        </row>
        <row r="114">
          <cell r="A114">
            <v>0.79999999999998117</v>
          </cell>
          <cell r="B114">
            <v>-0.65199999999999392</v>
          </cell>
        </row>
        <row r="115">
          <cell r="A115">
            <v>0.89999999999998115</v>
          </cell>
          <cell r="B115">
            <v>-0.63400000000001322</v>
          </cell>
        </row>
        <row r="116">
          <cell r="A116">
            <v>0.99999999999998113</v>
          </cell>
          <cell r="B116">
            <v>-0.50000000000003819</v>
          </cell>
        </row>
        <row r="117">
          <cell r="A117">
            <v>1.0999999999999812</v>
          </cell>
          <cell r="B117">
            <v>-0.2260000000000657</v>
          </cell>
        </row>
        <row r="118">
          <cell r="A118">
            <v>1.1999999999999813</v>
          </cell>
          <cell r="B118">
            <v>0.21199999999990116</v>
          </cell>
        </row>
        <row r="119">
          <cell r="A119">
            <v>1.2999999999999814</v>
          </cell>
          <cell r="B119">
            <v>0.83799999999986419</v>
          </cell>
        </row>
        <row r="120">
          <cell r="A120">
            <v>1.3999999999999815</v>
          </cell>
          <cell r="B120">
            <v>1.6759999999998243</v>
          </cell>
        </row>
        <row r="121">
          <cell r="A121">
            <v>1.4999999999999816</v>
          </cell>
          <cell r="B121">
            <v>2.7499999999997797</v>
          </cell>
        </row>
        <row r="122">
          <cell r="A122">
            <v>1.5999999999999817</v>
          </cell>
          <cell r="B122">
            <v>4.0839999999997314</v>
          </cell>
        </row>
        <row r="123">
          <cell r="A123">
            <v>1.6999999999999817</v>
          </cell>
          <cell r="B123">
            <v>5.7019999999996784</v>
          </cell>
        </row>
        <row r="124">
          <cell r="A124">
            <v>1.7999999999999818</v>
          </cell>
          <cell r="B124">
            <v>7.62799999999962</v>
          </cell>
        </row>
        <row r="125">
          <cell r="A125">
            <v>1.8999999999999819</v>
          </cell>
          <cell r="B125">
            <v>9.8859999999995622</v>
          </cell>
        </row>
        <row r="126">
          <cell r="A126">
            <v>1.999999999999982</v>
          </cell>
          <cell r="B126">
            <v>12.499999999999496</v>
          </cell>
        </row>
        <row r="127">
          <cell r="A127">
            <v>2.0999999999999819</v>
          </cell>
          <cell r="B127">
            <v>15.493999999999417</v>
          </cell>
        </row>
        <row r="128">
          <cell r="A128">
            <v>2.199999999999982</v>
          </cell>
          <cell r="B128">
            <v>18.891999999999349</v>
          </cell>
        </row>
        <row r="129">
          <cell r="A129">
            <v>2.2999999999999821</v>
          </cell>
          <cell r="B129">
            <v>22.717999999999275</v>
          </cell>
        </row>
        <row r="130">
          <cell r="A130">
            <v>2.3999999999999821</v>
          </cell>
          <cell r="B130">
            <v>26.995999999999199</v>
          </cell>
        </row>
        <row r="131">
          <cell r="A131">
            <v>2.4999999999999822</v>
          </cell>
          <cell r="B131">
            <v>31.749999999999108</v>
          </cell>
        </row>
        <row r="132">
          <cell r="A132">
            <v>2.5999999999999823</v>
          </cell>
          <cell r="B132">
            <v>37.003999999999024</v>
          </cell>
        </row>
        <row r="133">
          <cell r="A133">
            <v>2.6999999999999824</v>
          </cell>
          <cell r="B133">
            <v>42.781999999998938</v>
          </cell>
        </row>
        <row r="134">
          <cell r="A134">
            <v>2.7999999999999825</v>
          </cell>
          <cell r="B134">
            <v>49.107999999998846</v>
          </cell>
        </row>
        <row r="135">
          <cell r="A135">
            <v>2.8999999999999826</v>
          </cell>
          <cell r="B135">
            <v>56.005999999998743</v>
          </cell>
        </row>
        <row r="136">
          <cell r="A136">
            <v>2.9999999999999827</v>
          </cell>
          <cell r="B136">
            <v>63.49999999999865</v>
          </cell>
        </row>
        <row r="137">
          <cell r="A137">
            <v>3.0999999999999828</v>
          </cell>
          <cell r="B137">
            <v>71.613999999998555</v>
          </cell>
        </row>
        <row r="138">
          <cell r="A138">
            <v>3.1999999999999829</v>
          </cell>
          <cell r="B138">
            <v>80.371999999998451</v>
          </cell>
        </row>
        <row r="139">
          <cell r="A139">
            <v>3.2999999999999829</v>
          </cell>
          <cell r="B139">
            <v>89.797999999998339</v>
          </cell>
        </row>
        <row r="140">
          <cell r="A140">
            <v>3.399999999999983</v>
          </cell>
          <cell r="B140">
            <v>99.91599999999822</v>
          </cell>
        </row>
        <row r="141">
          <cell r="A141">
            <v>3.4999999999999831</v>
          </cell>
          <cell r="B141">
            <v>110.74999999999811</v>
          </cell>
        </row>
        <row r="142">
          <cell r="A142">
            <v>3.5999999999999832</v>
          </cell>
          <cell r="B142">
            <v>122.32399999999799</v>
          </cell>
        </row>
        <row r="143">
          <cell r="A143">
            <v>3.6999999999999833</v>
          </cell>
          <cell r="B143">
            <v>134.66199999999787</v>
          </cell>
        </row>
        <row r="144">
          <cell r="A144">
            <v>3.7999999999999834</v>
          </cell>
          <cell r="B144">
            <v>147.78799999999777</v>
          </cell>
        </row>
        <row r="145">
          <cell r="A145">
            <v>3.8999999999999835</v>
          </cell>
          <cell r="B145">
            <v>161.72599999999764</v>
          </cell>
        </row>
        <row r="146">
          <cell r="A146">
            <v>3.9999999999999836</v>
          </cell>
          <cell r="B146">
            <v>176.4999999999975</v>
          </cell>
        </row>
        <row r="147">
          <cell r="A147">
            <v>4.0999999999999837</v>
          </cell>
          <cell r="B147">
            <v>192.1339999999974</v>
          </cell>
        </row>
        <row r="148">
          <cell r="A148">
            <v>4.1999999999999833</v>
          </cell>
          <cell r="B148">
            <v>208.65199999999714</v>
          </cell>
        </row>
        <row r="149">
          <cell r="A149">
            <v>4.2999999999999829</v>
          </cell>
          <cell r="B149">
            <v>226.07799999999696</v>
          </cell>
        </row>
        <row r="150">
          <cell r="A150">
            <v>4.3999999999999826</v>
          </cell>
          <cell r="B150">
            <v>244.43599999999674</v>
          </cell>
        </row>
        <row r="151">
          <cell r="A151">
            <v>4.4999999999999822</v>
          </cell>
          <cell r="B151">
            <v>263.74999999999648</v>
          </cell>
        </row>
        <row r="152">
          <cell r="A152">
            <v>4.5999999999999819</v>
          </cell>
          <cell r="B152">
            <v>284.04399999999623</v>
          </cell>
        </row>
        <row r="153">
          <cell r="A153">
            <v>4.6999999999999815</v>
          </cell>
          <cell r="B153">
            <v>305.34199999999595</v>
          </cell>
        </row>
        <row r="154">
          <cell r="A154">
            <v>4.7999999999999812</v>
          </cell>
          <cell r="B154">
            <v>327.66799999999569</v>
          </cell>
        </row>
        <row r="155">
          <cell r="A155">
            <v>4.8999999999999808</v>
          </cell>
          <cell r="B155">
            <v>351.04599999999539</v>
          </cell>
        </row>
        <row r="156">
          <cell r="A156">
            <v>4.9999999999999805</v>
          </cell>
          <cell r="B156">
            <v>375.49999999999511</v>
          </cell>
        </row>
        <row r="157">
          <cell r="A157">
            <v>5.0999999999999801</v>
          </cell>
          <cell r="B157">
            <v>401.0539999999948</v>
          </cell>
        </row>
        <row r="158">
          <cell r="A158">
            <v>5.1999999999999797</v>
          </cell>
          <cell r="B158">
            <v>427.73199999999451</v>
          </cell>
        </row>
        <row r="159">
          <cell r="A159">
            <v>5.2999999999999794</v>
          </cell>
          <cell r="B159">
            <v>455.55799999999419</v>
          </cell>
        </row>
        <row r="160">
          <cell r="A160">
            <v>5.399999999999979</v>
          </cell>
          <cell r="B160">
            <v>484.55599999999373</v>
          </cell>
        </row>
        <row r="161">
          <cell r="A161">
            <v>5.4999999999999787</v>
          </cell>
          <cell r="B161">
            <v>514.74999999999341</v>
          </cell>
        </row>
        <row r="162">
          <cell r="A162">
            <v>5.5999999999999783</v>
          </cell>
          <cell r="B162">
            <v>546.16399999999305</v>
          </cell>
        </row>
        <row r="163">
          <cell r="A163">
            <v>5.699999999999978</v>
          </cell>
          <cell r="B163">
            <v>578.82199999999261</v>
          </cell>
        </row>
        <row r="164">
          <cell r="A164">
            <v>5.7999999999999776</v>
          </cell>
          <cell r="B164">
            <v>612.7479999999922</v>
          </cell>
        </row>
        <row r="165">
          <cell r="A165">
            <v>5.8999999999999773</v>
          </cell>
          <cell r="B165">
            <v>647.96599999999194</v>
          </cell>
        </row>
        <row r="166">
          <cell r="A166">
            <v>5.9999999999999769</v>
          </cell>
          <cell r="B166">
            <v>684.49999999999136</v>
          </cell>
        </row>
        <row r="167">
          <cell r="A167">
            <v>6.0999999999999766</v>
          </cell>
          <cell r="B167">
            <v>722.37399999999104</v>
          </cell>
        </row>
        <row r="168">
          <cell r="A168">
            <v>6.1999999999999762</v>
          </cell>
          <cell r="B168">
            <v>761.61199999999053</v>
          </cell>
        </row>
        <row r="169">
          <cell r="A169">
            <v>6.2999999999999758</v>
          </cell>
          <cell r="B169">
            <v>802.23799999998994</v>
          </cell>
        </row>
        <row r="170">
          <cell r="A170">
            <v>6.3999999999999755</v>
          </cell>
          <cell r="B170">
            <v>844.27599999998949</v>
          </cell>
        </row>
        <row r="171">
          <cell r="A171">
            <v>6.4999999999999751</v>
          </cell>
          <cell r="B171">
            <v>887.74999999998886</v>
          </cell>
        </row>
        <row r="172">
          <cell r="A172">
            <v>6.5999999999999748</v>
          </cell>
          <cell r="B172">
            <v>932.68399999998837</v>
          </cell>
        </row>
        <row r="173">
          <cell r="A173">
            <v>6.6999999999999744</v>
          </cell>
          <cell r="B173">
            <v>979.10199999998804</v>
          </cell>
        </row>
        <row r="174">
          <cell r="A174">
            <v>6.7999999999999741</v>
          </cell>
          <cell r="B174">
            <v>1027.0279999999873</v>
          </cell>
        </row>
        <row r="175">
          <cell r="A175">
            <v>6.8999999999999737</v>
          </cell>
          <cell r="B175">
            <v>1076.4859999999869</v>
          </cell>
        </row>
        <row r="176">
          <cell r="A176">
            <v>6.9999999999999734</v>
          </cell>
          <cell r="B176">
            <v>1127.4999999999864</v>
          </cell>
        </row>
        <row r="177">
          <cell r="A177">
            <v>7.099999999999973</v>
          </cell>
          <cell r="B177">
            <v>1180.0939999999857</v>
          </cell>
        </row>
        <row r="178">
          <cell r="A178">
            <v>7.1999999999999726</v>
          </cell>
          <cell r="B178">
            <v>1234.2919999999849</v>
          </cell>
        </row>
        <row r="179">
          <cell r="A179">
            <v>7.2999999999999723</v>
          </cell>
          <cell r="B179">
            <v>1290.1179999999842</v>
          </cell>
        </row>
        <row r="180">
          <cell r="A180">
            <v>7.3999999999999719</v>
          </cell>
          <cell r="B180">
            <v>1347.5959999999836</v>
          </cell>
        </row>
        <row r="181">
          <cell r="A181">
            <v>7.4999999999999716</v>
          </cell>
          <cell r="B181">
            <v>1406.7499999999832</v>
          </cell>
        </row>
        <row r="182">
          <cell r="A182">
            <v>7.5999999999999712</v>
          </cell>
          <cell r="B182">
            <v>1467.6039999999825</v>
          </cell>
        </row>
        <row r="183">
          <cell r="A183">
            <v>7.6999999999999709</v>
          </cell>
          <cell r="B183">
            <v>1530.1819999999816</v>
          </cell>
        </row>
        <row r="184">
          <cell r="A184">
            <v>7.7999999999999705</v>
          </cell>
          <cell r="B184">
            <v>1594.5079999999807</v>
          </cell>
        </row>
        <row r="185">
          <cell r="A185">
            <v>7.8999999999999702</v>
          </cell>
          <cell r="B185">
            <v>1660.60599999998</v>
          </cell>
        </row>
        <row r="186">
          <cell r="A186">
            <v>7.9999999999999698</v>
          </cell>
          <cell r="B186">
            <v>1728.4999999999791</v>
          </cell>
        </row>
        <row r="187">
          <cell r="A187">
            <v>8.0999999999999694</v>
          </cell>
          <cell r="B187">
            <v>1798.2139999999786</v>
          </cell>
        </row>
        <row r="188">
          <cell r="A188">
            <v>8.1999999999999691</v>
          </cell>
          <cell r="B188">
            <v>1869.7719999999777</v>
          </cell>
        </row>
        <row r="189">
          <cell r="A189">
            <v>8.2999999999999687</v>
          </cell>
          <cell r="B189">
            <v>1943.1979999999764</v>
          </cell>
        </row>
        <row r="190">
          <cell r="A190">
            <v>8.3999999999999684</v>
          </cell>
          <cell r="B190">
            <v>2018.5159999999755</v>
          </cell>
        </row>
        <row r="191">
          <cell r="A191">
            <v>8.499999999999968</v>
          </cell>
          <cell r="B191">
            <v>2095.749999999975</v>
          </cell>
        </row>
        <row r="192">
          <cell r="A192">
            <v>8.5999999999999677</v>
          </cell>
          <cell r="B192">
            <v>2174.9239999999736</v>
          </cell>
        </row>
        <row r="193">
          <cell r="A193">
            <v>8.6999999999999673</v>
          </cell>
          <cell r="B193">
            <v>2256.0619999999731</v>
          </cell>
        </row>
        <row r="194">
          <cell r="A194">
            <v>8.799999999999967</v>
          </cell>
          <cell r="B194">
            <v>2339.1879999999719</v>
          </cell>
        </row>
        <row r="195">
          <cell r="A195">
            <v>8.8999999999999666</v>
          </cell>
          <cell r="B195">
            <v>2424.3259999999714</v>
          </cell>
        </row>
        <row r="196">
          <cell r="A196">
            <v>8.9999999999999662</v>
          </cell>
          <cell r="B196">
            <v>2511.4999999999704</v>
          </cell>
        </row>
        <row r="197">
          <cell r="A197">
            <v>9.0999999999999659</v>
          </cell>
          <cell r="B197">
            <v>2600.733999999969</v>
          </cell>
        </row>
        <row r="198">
          <cell r="A198">
            <v>9.1999999999999655</v>
          </cell>
          <cell r="B198">
            <v>2692.0519999999683</v>
          </cell>
        </row>
        <row r="199">
          <cell r="A199">
            <v>9.2999999999999652</v>
          </cell>
          <cell r="B199">
            <v>2785.4779999999673</v>
          </cell>
        </row>
        <row r="200">
          <cell r="A200">
            <v>9.3999999999999648</v>
          </cell>
          <cell r="B200">
            <v>2881.0359999999664</v>
          </cell>
        </row>
        <row r="201">
          <cell r="A201">
            <v>9.4999999999999645</v>
          </cell>
          <cell r="B201">
            <v>2978.7499999999645</v>
          </cell>
        </row>
        <row r="202">
          <cell r="A202">
            <v>9.5999999999999641</v>
          </cell>
          <cell r="B202">
            <v>3078.6439999999639</v>
          </cell>
        </row>
        <row r="203">
          <cell r="A203">
            <v>9.6999999999999638</v>
          </cell>
          <cell r="B203">
            <v>3180.7419999999624</v>
          </cell>
        </row>
        <row r="204">
          <cell r="A204">
            <v>9.7999999999999634</v>
          </cell>
          <cell r="B204">
            <v>3285.0679999999611</v>
          </cell>
        </row>
        <row r="205">
          <cell r="A205">
            <v>9.8999999999999631</v>
          </cell>
          <cell r="B205">
            <v>3391.6459999999597</v>
          </cell>
        </row>
        <row r="206">
          <cell r="A206">
            <v>9.9999999999999627</v>
          </cell>
          <cell r="B206">
            <v>3500.4999999999591</v>
          </cell>
        </row>
        <row r="207">
          <cell r="A207">
            <v>10.099999999999962</v>
          </cell>
          <cell r="B207">
            <v>3611.6539999999582</v>
          </cell>
        </row>
        <row r="208">
          <cell r="A208">
            <v>10.199999999999962</v>
          </cell>
          <cell r="B208">
            <v>3725.131999999956</v>
          </cell>
        </row>
        <row r="209">
          <cell r="A209">
            <v>10.299999999999962</v>
          </cell>
          <cell r="B209">
            <v>3840.9579999999551</v>
          </cell>
        </row>
        <row r="210">
          <cell r="A210">
            <v>10.399999999999961</v>
          </cell>
          <cell r="B210">
            <v>3959.155999999954</v>
          </cell>
        </row>
        <row r="211">
          <cell r="A211">
            <v>10.499999999999961</v>
          </cell>
          <cell r="B211">
            <v>4079.7499999999523</v>
          </cell>
        </row>
        <row r="212">
          <cell r="A212">
            <v>10.599999999999961</v>
          </cell>
          <cell r="B212">
            <v>4202.763999999951</v>
          </cell>
        </row>
        <row r="213">
          <cell r="A213">
            <v>10.69999999999996</v>
          </cell>
          <cell r="B213">
            <v>4328.2219999999488</v>
          </cell>
        </row>
        <row r="214">
          <cell r="A214">
            <v>10.79999999999996</v>
          </cell>
          <cell r="B214">
            <v>4456.1479999999483</v>
          </cell>
        </row>
        <row r="215">
          <cell r="A215">
            <v>10.899999999999959</v>
          </cell>
          <cell r="B215">
            <v>4586.5659999999471</v>
          </cell>
        </row>
        <row r="216">
          <cell r="A216">
            <v>10.999999999999959</v>
          </cell>
          <cell r="B216">
            <v>4719.4999999999454</v>
          </cell>
        </row>
        <row r="217">
          <cell r="A217">
            <v>11.099999999999959</v>
          </cell>
          <cell r="B217">
            <v>4854.9739999999438</v>
          </cell>
        </row>
        <row r="218">
          <cell r="A218">
            <v>11.199999999999958</v>
          </cell>
          <cell r="B218">
            <v>4993.0119999999424</v>
          </cell>
        </row>
        <row r="219">
          <cell r="A219">
            <v>11.299999999999958</v>
          </cell>
          <cell r="B219">
            <v>5133.6379999999399</v>
          </cell>
        </row>
        <row r="220">
          <cell r="A220">
            <v>11.399999999999958</v>
          </cell>
          <cell r="B220">
            <v>5276.8759999999384</v>
          </cell>
        </row>
        <row r="221">
          <cell r="A221">
            <v>11.499999999999957</v>
          </cell>
          <cell r="B221">
            <v>5422.7499999999372</v>
          </cell>
        </row>
        <row r="222">
          <cell r="A222">
            <v>11.599999999999957</v>
          </cell>
          <cell r="B222">
            <v>5571.283999999936</v>
          </cell>
        </row>
        <row r="223">
          <cell r="A223">
            <v>11.699999999999957</v>
          </cell>
          <cell r="B223">
            <v>5722.501999999934</v>
          </cell>
        </row>
        <row r="224">
          <cell r="A224">
            <v>11.799999999999956</v>
          </cell>
          <cell r="B224">
            <v>5876.4279999999308</v>
          </cell>
        </row>
        <row r="225">
          <cell r="A225">
            <v>11.899999999999956</v>
          </cell>
          <cell r="B225">
            <v>6033.0859999999311</v>
          </cell>
        </row>
        <row r="226">
          <cell r="A226">
            <v>11.999999999999956</v>
          </cell>
          <cell r="B226">
            <v>6192.4999999999281</v>
          </cell>
        </row>
        <row r="227">
          <cell r="A227">
            <v>12.099999999999955</v>
          </cell>
          <cell r="B227">
            <v>6354.6939999999267</v>
          </cell>
        </row>
        <row r="228">
          <cell r="A228">
            <v>12.199999999999955</v>
          </cell>
          <cell r="B228">
            <v>6519.6919999999245</v>
          </cell>
        </row>
        <row r="229">
          <cell r="A229">
            <v>12.299999999999955</v>
          </cell>
          <cell r="B229">
            <v>6687.5179999999236</v>
          </cell>
        </row>
        <row r="230">
          <cell r="A230">
            <v>12.399999999999954</v>
          </cell>
          <cell r="B230">
            <v>6858.1959999999199</v>
          </cell>
        </row>
        <row r="231">
          <cell r="A231">
            <v>12.499999999999954</v>
          </cell>
          <cell r="B231">
            <v>7031.7499999999181</v>
          </cell>
        </row>
        <row r="232">
          <cell r="A232">
            <v>12.599999999999953</v>
          </cell>
          <cell r="B232">
            <v>7208.2039999999179</v>
          </cell>
        </row>
        <row r="233">
          <cell r="A233">
            <v>12.699999999999953</v>
          </cell>
          <cell r="B233">
            <v>7387.5819999999139</v>
          </cell>
        </row>
        <row r="234">
          <cell r="A234">
            <v>12.799999999999953</v>
          </cell>
          <cell r="B234">
            <v>7569.907999999914</v>
          </cell>
        </row>
        <row r="235">
          <cell r="A235">
            <v>12.899999999999952</v>
          </cell>
          <cell r="B235">
            <v>7755.205999999911</v>
          </cell>
        </row>
        <row r="236">
          <cell r="A236">
            <v>12.999999999999952</v>
          </cell>
          <cell r="B236">
            <v>7943.4999999999081</v>
          </cell>
        </row>
        <row r="237">
          <cell r="A237">
            <v>13.099999999999952</v>
          </cell>
          <cell r="B237">
            <v>8134.8139999999075</v>
          </cell>
        </row>
        <row r="238">
          <cell r="A238">
            <v>13.199999999999951</v>
          </cell>
          <cell r="B238">
            <v>8329.1719999999041</v>
          </cell>
        </row>
        <row r="239">
          <cell r="A239">
            <v>13.299999999999951</v>
          </cell>
          <cell r="B239">
            <v>8526.5979999999035</v>
          </cell>
        </row>
        <row r="240">
          <cell r="A240">
            <v>13.399999999999951</v>
          </cell>
          <cell r="B240">
            <v>8727.1159999998999</v>
          </cell>
        </row>
        <row r="241">
          <cell r="A241">
            <v>13.49999999999995</v>
          </cell>
          <cell r="B241">
            <v>8930.7499999998981</v>
          </cell>
        </row>
        <row r="242">
          <cell r="A242">
            <v>13.59999999999995</v>
          </cell>
          <cell r="B242">
            <v>9137.5239999998958</v>
          </cell>
        </row>
        <row r="243">
          <cell r="A243">
            <v>13.69999999999995</v>
          </cell>
          <cell r="B243">
            <v>9347.4619999998922</v>
          </cell>
        </row>
        <row r="244">
          <cell r="A244">
            <v>13.799999999999949</v>
          </cell>
          <cell r="B244">
            <v>9560.5879999998906</v>
          </cell>
        </row>
        <row r="245">
          <cell r="A245">
            <v>13.899999999999949</v>
          </cell>
          <cell r="B245">
            <v>9776.9259999998903</v>
          </cell>
        </row>
        <row r="246">
          <cell r="A246">
            <v>13.999999999999948</v>
          </cell>
          <cell r="B246">
            <v>9996.4999999998854</v>
          </cell>
        </row>
        <row r="247">
          <cell r="A247">
            <v>14.099999999999948</v>
          </cell>
          <cell r="B247">
            <v>10219.333999999884</v>
          </cell>
        </row>
        <row r="248">
          <cell r="A248">
            <v>14.199999999999948</v>
          </cell>
          <cell r="B248">
            <v>10445.451999999881</v>
          </cell>
        </row>
        <row r="249">
          <cell r="A249">
            <v>14.299999999999947</v>
          </cell>
          <cell r="B249">
            <v>10674.877999999881</v>
          </cell>
        </row>
        <row r="250">
          <cell r="A250">
            <v>14.399999999999947</v>
          </cell>
          <cell r="B250">
            <v>10907.635999999877</v>
          </cell>
        </row>
        <row r="251">
          <cell r="A251">
            <v>14.499999999999947</v>
          </cell>
          <cell r="B251">
            <v>11143.749999999873</v>
          </cell>
        </row>
        <row r="252">
          <cell r="A252">
            <v>14.599999999999946</v>
          </cell>
          <cell r="B252">
            <v>11383.243999999871</v>
          </cell>
        </row>
        <row r="253">
          <cell r="A253">
            <v>14.699999999999946</v>
          </cell>
          <cell r="B253">
            <v>11626.141999999869</v>
          </cell>
        </row>
        <row r="254">
          <cell r="A254">
            <v>14.799999999999946</v>
          </cell>
          <cell r="B254">
            <v>11872.467999999866</v>
          </cell>
        </row>
        <row r="255">
          <cell r="A255">
            <v>14.899999999999945</v>
          </cell>
          <cell r="B255">
            <v>12122.245999999863</v>
          </cell>
        </row>
        <row r="256">
          <cell r="A256">
            <v>14.999999999999945</v>
          </cell>
          <cell r="B256">
            <v>12375.499999999858</v>
          </cell>
        </row>
        <row r="257">
          <cell r="A257">
            <v>15.099999999999945</v>
          </cell>
          <cell r="B257">
            <v>12632.253999999855</v>
          </cell>
        </row>
        <row r="258">
          <cell r="A258">
            <v>15.199999999999944</v>
          </cell>
          <cell r="B258">
            <v>12892.531999999854</v>
          </cell>
        </row>
        <row r="259">
          <cell r="A259">
            <v>15.299999999999944</v>
          </cell>
          <cell r="B259">
            <v>13156.357999999849</v>
          </cell>
        </row>
        <row r="260">
          <cell r="A260">
            <v>15.399999999999944</v>
          </cell>
          <cell r="B260">
            <v>13423.755999999847</v>
          </cell>
        </row>
        <row r="261">
          <cell r="A261">
            <v>15.499999999999943</v>
          </cell>
          <cell r="B261">
            <v>13694.749999999845</v>
          </cell>
        </row>
        <row r="262">
          <cell r="A262">
            <v>15.599999999999943</v>
          </cell>
          <cell r="B262">
            <v>13969.363999999841</v>
          </cell>
        </row>
        <row r="263">
          <cell r="A263">
            <v>15.699999999999942</v>
          </cell>
          <cell r="B263">
            <v>14247.621999999837</v>
          </cell>
        </row>
        <row r="264">
          <cell r="A264">
            <v>15.799999999999942</v>
          </cell>
          <cell r="B264">
            <v>14529.547999999835</v>
          </cell>
        </row>
        <row r="265">
          <cell r="A265">
            <v>15.899999999999942</v>
          </cell>
          <cell r="B265">
            <v>14815.165999999834</v>
          </cell>
        </row>
        <row r="266">
          <cell r="A266">
            <v>15.999999999999941</v>
          </cell>
          <cell r="B266">
            <v>15104.499999999829</v>
          </cell>
        </row>
        <row r="267">
          <cell r="A267">
            <v>16.099999999999941</v>
          </cell>
          <cell r="B267">
            <v>15397.573999999828</v>
          </cell>
        </row>
        <row r="268">
          <cell r="A268">
            <v>16.199999999999942</v>
          </cell>
          <cell r="B268">
            <v>15694.411999999829</v>
          </cell>
        </row>
        <row r="269">
          <cell r="A269">
            <v>16.299999999999944</v>
          </cell>
          <cell r="B269">
            <v>15995.037999999831</v>
          </cell>
        </row>
        <row r="270">
          <cell r="A270">
            <v>16.399999999999945</v>
          </cell>
          <cell r="B270">
            <v>16299.475999999831</v>
          </cell>
        </row>
        <row r="271">
          <cell r="A271">
            <v>16.499999999999947</v>
          </cell>
          <cell r="B271">
            <v>16607.749999999833</v>
          </cell>
        </row>
        <row r="272">
          <cell r="A272">
            <v>16.599999999999948</v>
          </cell>
          <cell r="B272">
            <v>16919.883999999838</v>
          </cell>
        </row>
        <row r="273">
          <cell r="A273">
            <v>16.69999999999995</v>
          </cell>
          <cell r="B273">
            <v>17235.901999999842</v>
          </cell>
        </row>
        <row r="274">
          <cell r="A274">
            <v>16.799999999999951</v>
          </cell>
          <cell r="B274">
            <v>17555.827999999841</v>
          </cell>
        </row>
        <row r="275">
          <cell r="A275">
            <v>16.899999999999952</v>
          </cell>
          <cell r="B275">
            <v>17879.685999999841</v>
          </cell>
        </row>
        <row r="276">
          <cell r="A276">
            <v>16.999999999999954</v>
          </cell>
          <cell r="B276">
            <v>18207.499999999847</v>
          </cell>
        </row>
        <row r="277">
          <cell r="A277">
            <v>17.099999999999955</v>
          </cell>
          <cell r="B277">
            <v>18539.293999999853</v>
          </cell>
        </row>
        <row r="278">
          <cell r="A278">
            <v>17.199999999999957</v>
          </cell>
          <cell r="B278">
            <v>18875.091999999851</v>
          </cell>
        </row>
        <row r="279">
          <cell r="A279">
            <v>17.299999999999958</v>
          </cell>
          <cell r="B279">
            <v>19214.917999999856</v>
          </cell>
        </row>
        <row r="280">
          <cell r="A280">
            <v>17.399999999999959</v>
          </cell>
          <cell r="B280">
            <v>19558.79599999986</v>
          </cell>
        </row>
        <row r="281">
          <cell r="A281">
            <v>17.499999999999961</v>
          </cell>
          <cell r="B281">
            <v>19906.749999999865</v>
          </cell>
        </row>
        <row r="282">
          <cell r="A282">
            <v>17.599999999999962</v>
          </cell>
          <cell r="B282">
            <v>20258.803999999869</v>
          </cell>
        </row>
        <row r="283">
          <cell r="A283">
            <v>17.699999999999964</v>
          </cell>
          <cell r="B283">
            <v>20614.981999999869</v>
          </cell>
        </row>
        <row r="284">
          <cell r="A284">
            <v>17.799999999999965</v>
          </cell>
          <cell r="B284">
            <v>20975.307999999877</v>
          </cell>
        </row>
        <row r="285">
          <cell r="A285">
            <v>17.899999999999967</v>
          </cell>
          <cell r="B285">
            <v>21339.805999999877</v>
          </cell>
        </row>
        <row r="286">
          <cell r="A286">
            <v>17.999999999999968</v>
          </cell>
          <cell r="B286">
            <v>21708.499999999884</v>
          </cell>
        </row>
        <row r="287">
          <cell r="A287">
            <v>18.099999999999969</v>
          </cell>
          <cell r="B287">
            <v>22081.413999999884</v>
          </cell>
        </row>
        <row r="288">
          <cell r="A288">
            <v>18.199999999999971</v>
          </cell>
          <cell r="B288">
            <v>22458.571999999891</v>
          </cell>
        </row>
        <row r="289">
          <cell r="A289">
            <v>18.299999999999972</v>
          </cell>
          <cell r="B289">
            <v>22839.997999999894</v>
          </cell>
        </row>
        <row r="290">
          <cell r="A290">
            <v>18.399999999999974</v>
          </cell>
          <cell r="B290">
            <v>23225.715999999898</v>
          </cell>
        </row>
        <row r="291">
          <cell r="A291">
            <v>18.499999999999975</v>
          </cell>
          <cell r="B291">
            <v>23615.749999999902</v>
          </cell>
        </row>
        <row r="292">
          <cell r="A292">
            <v>18.599999999999977</v>
          </cell>
          <cell r="B292">
            <v>24010.123999999905</v>
          </cell>
        </row>
        <row r="293">
          <cell r="A293">
            <v>18.699999999999978</v>
          </cell>
          <cell r="B293">
            <v>24408.861999999914</v>
          </cell>
        </row>
        <row r="294">
          <cell r="A294">
            <v>18.799999999999979</v>
          </cell>
          <cell r="B294">
            <v>24811.987999999914</v>
          </cell>
        </row>
        <row r="295">
          <cell r="A295">
            <v>18.899999999999981</v>
          </cell>
          <cell r="B295">
            <v>25219.525999999925</v>
          </cell>
        </row>
        <row r="296">
          <cell r="A296">
            <v>18.999999999999982</v>
          </cell>
          <cell r="B296">
            <v>25631.499999999927</v>
          </cell>
        </row>
        <row r="297">
          <cell r="A297">
            <v>19.099999999999984</v>
          </cell>
          <cell r="B297">
            <v>26047.933999999932</v>
          </cell>
        </row>
        <row r="298">
          <cell r="A298">
            <v>19.199999999999985</v>
          </cell>
          <cell r="B298">
            <v>26468.851999999937</v>
          </cell>
        </row>
        <row r="299">
          <cell r="A299">
            <v>19.299999999999986</v>
          </cell>
          <cell r="B299">
            <v>26894.277999999944</v>
          </cell>
        </row>
        <row r="300">
          <cell r="A300">
            <v>19.399999999999988</v>
          </cell>
          <cell r="B300">
            <v>27324.23599999995</v>
          </cell>
        </row>
        <row r="301">
          <cell r="A301">
            <v>19.499999999999989</v>
          </cell>
          <cell r="B301">
            <v>27758.749999999956</v>
          </cell>
        </row>
        <row r="302">
          <cell r="A302">
            <v>19.599999999999991</v>
          </cell>
          <cell r="B302">
            <v>28197.843999999957</v>
          </cell>
        </row>
        <row r="303">
          <cell r="A303">
            <v>19.699999999999992</v>
          </cell>
          <cell r="B303">
            <v>28641.541999999965</v>
          </cell>
        </row>
        <row r="304">
          <cell r="A304">
            <v>19.799999999999994</v>
          </cell>
          <cell r="B304">
            <v>29089.867999999973</v>
          </cell>
        </row>
        <row r="305">
          <cell r="A305">
            <v>19.899999999999995</v>
          </cell>
          <cell r="B305">
            <v>29542.84599999998</v>
          </cell>
        </row>
        <row r="306">
          <cell r="A306">
            <v>19.999999999999996</v>
          </cell>
          <cell r="B306">
            <v>30000.499999999985</v>
          </cell>
        </row>
        <row r="307">
          <cell r="A307">
            <v>20.099999999999998</v>
          </cell>
          <cell r="B307">
            <v>30462.853999999992</v>
          </cell>
        </row>
        <row r="308">
          <cell r="A308">
            <v>20.2</v>
          </cell>
          <cell r="B308">
            <v>30929.931999999997</v>
          </cell>
        </row>
        <row r="309">
          <cell r="A309">
            <v>20.3</v>
          </cell>
          <cell r="B309">
            <v>31401.758000000005</v>
          </cell>
        </row>
        <row r="310">
          <cell r="A310">
            <v>20.400000000000002</v>
          </cell>
          <cell r="B310">
            <v>31878.356000000011</v>
          </cell>
        </row>
        <row r="311">
          <cell r="A311">
            <v>20.500000000000004</v>
          </cell>
          <cell r="B311">
            <v>32359.750000000022</v>
          </cell>
        </row>
        <row r="312">
          <cell r="A312">
            <v>20.600000000000005</v>
          </cell>
          <cell r="B312">
            <v>32845.964000000022</v>
          </cell>
        </row>
        <row r="313">
          <cell r="A313">
            <v>20.700000000000006</v>
          </cell>
          <cell r="B313">
            <v>33337.022000000026</v>
          </cell>
        </row>
        <row r="314">
          <cell r="A314">
            <v>20.800000000000008</v>
          </cell>
          <cell r="B314">
            <v>33832.948000000033</v>
          </cell>
        </row>
        <row r="315">
          <cell r="A315">
            <v>20.900000000000009</v>
          </cell>
          <cell r="B315">
            <v>34333.766000000047</v>
          </cell>
        </row>
        <row r="316">
          <cell r="A316">
            <v>21.000000000000011</v>
          </cell>
          <cell r="B316">
            <v>34839.500000000058</v>
          </cell>
        </row>
        <row r="317">
          <cell r="A317">
            <v>21.100000000000012</v>
          </cell>
          <cell r="B317">
            <v>35350.174000000057</v>
          </cell>
        </row>
        <row r="318">
          <cell r="A318">
            <v>21.200000000000014</v>
          </cell>
          <cell r="B318">
            <v>35865.812000000071</v>
          </cell>
        </row>
        <row r="319">
          <cell r="A319">
            <v>21.300000000000015</v>
          </cell>
          <cell r="B319">
            <v>36386.438000000075</v>
          </cell>
        </row>
        <row r="320">
          <cell r="A320">
            <v>21.400000000000016</v>
          </cell>
          <cell r="B320">
            <v>36912.076000000088</v>
          </cell>
        </row>
        <row r="321">
          <cell r="A321">
            <v>21.500000000000018</v>
          </cell>
          <cell r="B321">
            <v>37442.750000000087</v>
          </cell>
        </row>
        <row r="322">
          <cell r="A322">
            <v>21.600000000000019</v>
          </cell>
          <cell r="B322">
            <v>37978.484000000106</v>
          </cell>
        </row>
        <row r="323">
          <cell r="A323">
            <v>21.700000000000021</v>
          </cell>
          <cell r="B323">
            <v>38519.302000000112</v>
          </cell>
        </row>
        <row r="324">
          <cell r="A324">
            <v>21.800000000000022</v>
          </cell>
          <cell r="B324">
            <v>39065.228000000119</v>
          </cell>
        </row>
        <row r="325">
          <cell r="A325">
            <v>21.900000000000023</v>
          </cell>
          <cell r="B325">
            <v>39616.286000000131</v>
          </cell>
        </row>
        <row r="326">
          <cell r="A326">
            <v>22.000000000000025</v>
          </cell>
          <cell r="B326">
            <v>40172.500000000138</v>
          </cell>
        </row>
        <row r="327">
          <cell r="A327">
            <v>22.100000000000026</v>
          </cell>
          <cell r="B327">
            <v>40733.894000000153</v>
          </cell>
        </row>
        <row r="328">
          <cell r="A328">
            <v>22.200000000000028</v>
          </cell>
          <cell r="B328">
            <v>41300.492000000158</v>
          </cell>
        </row>
        <row r="329">
          <cell r="A329">
            <v>22.300000000000029</v>
          </cell>
          <cell r="B329">
            <v>41872.318000000167</v>
          </cell>
        </row>
        <row r="330">
          <cell r="A330">
            <v>22.400000000000031</v>
          </cell>
          <cell r="B330">
            <v>42449.396000000183</v>
          </cell>
        </row>
        <row r="331">
          <cell r="A331">
            <v>22.500000000000032</v>
          </cell>
          <cell r="B331">
            <v>43031.750000000182</v>
          </cell>
        </row>
        <row r="332">
          <cell r="A332">
            <v>22.600000000000033</v>
          </cell>
          <cell r="B332">
            <v>43619.404000000199</v>
          </cell>
        </row>
        <row r="333">
          <cell r="A333">
            <v>22.700000000000035</v>
          </cell>
          <cell r="B333">
            <v>44212.382000000202</v>
          </cell>
        </row>
        <row r="334">
          <cell r="A334">
            <v>22.800000000000036</v>
          </cell>
          <cell r="B334">
            <v>44810.708000000217</v>
          </cell>
        </row>
        <row r="335">
          <cell r="A335">
            <v>22.900000000000038</v>
          </cell>
          <cell r="B335">
            <v>45414.406000000221</v>
          </cell>
        </row>
        <row r="336">
          <cell r="A336">
            <v>23.000000000000039</v>
          </cell>
          <cell r="B336">
            <v>46023.50000000024</v>
          </cell>
        </row>
        <row r="337">
          <cell r="A337">
            <v>23.100000000000041</v>
          </cell>
          <cell r="B337">
            <v>46638.014000000243</v>
          </cell>
        </row>
        <row r="338">
          <cell r="A338">
            <v>23.200000000000042</v>
          </cell>
          <cell r="B338">
            <v>47257.972000000256</v>
          </cell>
        </row>
        <row r="339">
          <cell r="A339">
            <v>23.300000000000043</v>
          </cell>
          <cell r="B339">
            <v>47883.39800000027</v>
          </cell>
        </row>
        <row r="340">
          <cell r="A340">
            <v>23.400000000000045</v>
          </cell>
          <cell r="B340">
            <v>48514.316000000283</v>
          </cell>
        </row>
        <row r="341">
          <cell r="A341">
            <v>23.500000000000046</v>
          </cell>
          <cell r="B341">
            <v>49150.750000000291</v>
          </cell>
        </row>
        <row r="342">
          <cell r="A342">
            <v>23.600000000000048</v>
          </cell>
          <cell r="B342">
            <v>49792.7240000003</v>
          </cell>
        </row>
        <row r="343">
          <cell r="A343">
            <v>23.700000000000049</v>
          </cell>
          <cell r="B343">
            <v>50440.262000000323</v>
          </cell>
        </row>
        <row r="344">
          <cell r="A344">
            <v>23.80000000000005</v>
          </cell>
          <cell r="B344">
            <v>51093.388000000334</v>
          </cell>
        </row>
        <row r="345">
          <cell r="A345">
            <v>23.900000000000052</v>
          </cell>
          <cell r="B345">
            <v>51752.126000000339</v>
          </cell>
        </row>
        <row r="346">
          <cell r="A346">
            <v>24.000000000000053</v>
          </cell>
          <cell r="B346">
            <v>52416.500000000349</v>
          </cell>
        </row>
        <row r="347">
          <cell r="A347">
            <v>24.100000000000055</v>
          </cell>
          <cell r="B347">
            <v>53086.534000000378</v>
          </cell>
        </row>
        <row r="348">
          <cell r="A348">
            <v>24.200000000000056</v>
          </cell>
          <cell r="B348">
            <v>53762.252000000386</v>
          </cell>
        </row>
        <row r="349">
          <cell r="A349">
            <v>24.300000000000058</v>
          </cell>
          <cell r="B349">
            <v>54443.6780000004</v>
          </cell>
        </row>
        <row r="350">
          <cell r="A350">
            <v>24.400000000000059</v>
          </cell>
          <cell r="B350">
            <v>55130.836000000403</v>
          </cell>
        </row>
        <row r="351">
          <cell r="A351">
            <v>24.50000000000006</v>
          </cell>
          <cell r="B351">
            <v>55823.750000000422</v>
          </cell>
        </row>
        <row r="352">
          <cell r="A352">
            <v>24.600000000000062</v>
          </cell>
          <cell r="B352">
            <v>56522.444000000432</v>
          </cell>
        </row>
        <row r="353">
          <cell r="A353">
            <v>24.700000000000063</v>
          </cell>
          <cell r="B353">
            <v>57226.942000000447</v>
          </cell>
        </row>
        <row r="354">
          <cell r="A354">
            <v>24.800000000000065</v>
          </cell>
          <cell r="B354">
            <v>57937.268000000462</v>
          </cell>
        </row>
        <row r="355">
          <cell r="A355">
            <v>24.900000000000066</v>
          </cell>
          <cell r="B355">
            <v>58653.446000000476</v>
          </cell>
        </row>
        <row r="356">
          <cell r="A356">
            <v>25.000000000000068</v>
          </cell>
          <cell r="B356">
            <v>59375.500000000495</v>
          </cell>
        </row>
        <row r="357">
          <cell r="A357">
            <v>25.100000000000069</v>
          </cell>
          <cell r="B357">
            <v>60103.454000000507</v>
          </cell>
        </row>
        <row r="358">
          <cell r="A358">
            <v>25.20000000000007</v>
          </cell>
          <cell r="B358">
            <v>60837.332000000526</v>
          </cell>
        </row>
        <row r="359">
          <cell r="A359">
            <v>25.300000000000072</v>
          </cell>
          <cell r="B359">
            <v>61577.158000000534</v>
          </cell>
        </row>
        <row r="360">
          <cell r="A360">
            <v>25.400000000000073</v>
          </cell>
          <cell r="B360">
            <v>62322.956000000544</v>
          </cell>
        </row>
        <row r="361">
          <cell r="A361">
            <v>25.500000000000075</v>
          </cell>
          <cell r="B361">
            <v>63074.75000000056</v>
          </cell>
        </row>
        <row r="362">
          <cell r="A362">
            <v>25.600000000000076</v>
          </cell>
          <cell r="B362">
            <v>63832.564000000581</v>
          </cell>
        </row>
        <row r="363">
          <cell r="A363">
            <v>25.700000000000077</v>
          </cell>
          <cell r="B363">
            <v>64596.422000000595</v>
          </cell>
        </row>
        <row r="364">
          <cell r="A364">
            <v>25.800000000000079</v>
          </cell>
          <cell r="B364">
            <v>65366.348000000617</v>
          </cell>
        </row>
        <row r="365">
          <cell r="A365">
            <v>25.90000000000008</v>
          </cell>
          <cell r="B365">
            <v>66142.366000000635</v>
          </cell>
        </row>
        <row r="366">
          <cell r="A366">
            <v>26.000000000000082</v>
          </cell>
          <cell r="B366">
            <v>66924.50000000064</v>
          </cell>
        </row>
        <row r="367">
          <cell r="A367">
            <v>26.100000000000083</v>
          </cell>
          <cell r="B367">
            <v>67712.77400000066</v>
          </cell>
        </row>
        <row r="368">
          <cell r="A368">
            <v>26.200000000000085</v>
          </cell>
          <cell r="B368">
            <v>68507.212000000669</v>
          </cell>
        </row>
        <row r="369">
          <cell r="A369">
            <v>26.300000000000086</v>
          </cell>
          <cell r="B369">
            <v>69307.838000000687</v>
          </cell>
        </row>
        <row r="370">
          <cell r="A370">
            <v>26.400000000000087</v>
          </cell>
          <cell r="B370">
            <v>70114.676000000705</v>
          </cell>
        </row>
        <row r="371">
          <cell r="A371">
            <v>26.500000000000089</v>
          </cell>
          <cell r="B371">
            <v>70927.750000000713</v>
          </cell>
        </row>
        <row r="372">
          <cell r="A372">
            <v>26.60000000000009</v>
          </cell>
          <cell r="B372">
            <v>71747.084000000759</v>
          </cell>
        </row>
        <row r="373">
          <cell r="A373">
            <v>26.700000000000092</v>
          </cell>
          <cell r="B373">
            <v>72572.702000000761</v>
          </cell>
        </row>
        <row r="374">
          <cell r="A374">
            <v>26.800000000000093</v>
          </cell>
          <cell r="B374">
            <v>73404.628000000783</v>
          </cell>
        </row>
        <row r="375">
          <cell r="A375">
            <v>26.900000000000095</v>
          </cell>
          <cell r="B375">
            <v>74242.886000000799</v>
          </cell>
        </row>
        <row r="376">
          <cell r="A376">
            <v>27.000000000000096</v>
          </cell>
          <cell r="B376">
            <v>75087.500000000815</v>
          </cell>
        </row>
        <row r="377">
          <cell r="A377">
            <v>27.100000000000097</v>
          </cell>
          <cell r="B377">
            <v>75938.494000000836</v>
          </cell>
        </row>
        <row r="378">
          <cell r="A378">
            <v>27.200000000000099</v>
          </cell>
          <cell r="B378">
            <v>76795.892000000851</v>
          </cell>
        </row>
        <row r="379">
          <cell r="A379">
            <v>27.3000000000001</v>
          </cell>
          <cell r="B379">
            <v>77659.718000000867</v>
          </cell>
        </row>
        <row r="380">
          <cell r="A380">
            <v>27.400000000000102</v>
          </cell>
          <cell r="B380">
            <v>78529.996000000887</v>
          </cell>
        </row>
        <row r="381">
          <cell r="A381">
            <v>27.500000000000103</v>
          </cell>
          <cell r="B381">
            <v>79406.750000000902</v>
          </cell>
        </row>
        <row r="382">
          <cell r="A382">
            <v>27.600000000000104</v>
          </cell>
          <cell r="B382">
            <v>80290.004000000932</v>
          </cell>
        </row>
        <row r="383">
          <cell r="A383">
            <v>27.700000000000106</v>
          </cell>
          <cell r="B383">
            <v>81179.782000000952</v>
          </cell>
        </row>
        <row r="384">
          <cell r="A384">
            <v>27.800000000000107</v>
          </cell>
          <cell r="B384">
            <v>82076.108000000968</v>
          </cell>
        </row>
        <row r="385">
          <cell r="A385">
            <v>27.900000000000109</v>
          </cell>
          <cell r="B385">
            <v>82979.006000000983</v>
          </cell>
        </row>
        <row r="386">
          <cell r="A386">
            <v>28.00000000000011</v>
          </cell>
          <cell r="B386">
            <v>83888.500000001004</v>
          </cell>
        </row>
        <row r="387">
          <cell r="A387">
            <v>28.100000000000112</v>
          </cell>
          <cell r="B387">
            <v>84804.61400000102</v>
          </cell>
        </row>
        <row r="388">
          <cell r="A388">
            <v>28.200000000000113</v>
          </cell>
          <cell r="B388">
            <v>85727.372000001051</v>
          </cell>
        </row>
        <row r="389">
          <cell r="A389">
            <v>28.300000000000114</v>
          </cell>
          <cell r="B389">
            <v>86656.798000001072</v>
          </cell>
        </row>
        <row r="390">
          <cell r="A390">
            <v>28.400000000000116</v>
          </cell>
          <cell r="B390">
            <v>87592.916000001089</v>
          </cell>
        </row>
        <row r="391">
          <cell r="A391">
            <v>28.500000000000117</v>
          </cell>
          <cell r="B391">
            <v>88535.75000000112</v>
          </cell>
        </row>
        <row r="392">
          <cell r="A392">
            <v>28.600000000000119</v>
          </cell>
          <cell r="B392">
            <v>89485.324000001128</v>
          </cell>
        </row>
        <row r="393">
          <cell r="A393">
            <v>28.70000000000012</v>
          </cell>
          <cell r="B393">
            <v>90441.662000001146</v>
          </cell>
        </row>
        <row r="394">
          <cell r="A394">
            <v>28.800000000000122</v>
          </cell>
          <cell r="B394">
            <v>91404.788000001165</v>
          </cell>
        </row>
        <row r="395">
          <cell r="A395">
            <v>28.900000000000123</v>
          </cell>
          <cell r="B395">
            <v>92374.726000001203</v>
          </cell>
        </row>
        <row r="396">
          <cell r="A396">
            <v>29.000000000000124</v>
          </cell>
          <cell r="B396">
            <v>93351.500000001222</v>
          </cell>
        </row>
        <row r="397">
          <cell r="A397">
            <v>29.100000000000126</v>
          </cell>
          <cell r="B397">
            <v>94335.134000001242</v>
          </cell>
        </row>
        <row r="398">
          <cell r="A398">
            <v>29.200000000000127</v>
          </cell>
          <cell r="B398">
            <v>95325.652000001253</v>
          </cell>
        </row>
        <row r="399">
          <cell r="A399">
            <v>29.300000000000129</v>
          </cell>
          <cell r="B399">
            <v>96323.078000001275</v>
          </cell>
        </row>
        <row r="400">
          <cell r="A400">
            <v>29.40000000000013</v>
          </cell>
          <cell r="B400">
            <v>97327.436000001311</v>
          </cell>
        </row>
        <row r="401">
          <cell r="A401">
            <v>29.500000000000131</v>
          </cell>
          <cell r="B401">
            <v>98338.750000001324</v>
          </cell>
        </row>
        <row r="402">
          <cell r="A402">
            <v>29.600000000000133</v>
          </cell>
          <cell r="B402">
            <v>99357.044000001362</v>
          </cell>
        </row>
        <row r="403">
          <cell r="A403">
            <v>29.700000000000134</v>
          </cell>
          <cell r="B403">
            <v>100382.34200000139</v>
          </cell>
        </row>
        <row r="404">
          <cell r="A404">
            <v>29.800000000000136</v>
          </cell>
          <cell r="B404">
            <v>101414.6680000014</v>
          </cell>
        </row>
        <row r="405">
          <cell r="A405">
            <v>29.900000000000137</v>
          </cell>
          <cell r="B405">
            <v>102454.04600000143</v>
          </cell>
        </row>
        <row r="406">
          <cell r="A406">
            <v>30.000000000000139</v>
          </cell>
          <cell r="B406">
            <v>103500.50000000146</v>
          </cell>
        </row>
        <row r="407">
          <cell r="A407">
            <v>30.10000000000014</v>
          </cell>
          <cell r="B407">
            <v>104554.05400000147</v>
          </cell>
        </row>
        <row r="408">
          <cell r="A408">
            <v>30.200000000000141</v>
          </cell>
          <cell r="B408">
            <v>105614.7320000015</v>
          </cell>
        </row>
        <row r="409">
          <cell r="A409">
            <v>30.300000000000143</v>
          </cell>
          <cell r="B409">
            <v>106682.55800000153</v>
          </cell>
        </row>
        <row r="410">
          <cell r="A410">
            <v>30.400000000000144</v>
          </cell>
          <cell r="B410">
            <v>107757.55600000155</v>
          </cell>
        </row>
        <row r="411">
          <cell r="A411">
            <v>30.500000000000146</v>
          </cell>
          <cell r="B411">
            <v>108839.75000000159</v>
          </cell>
        </row>
        <row r="412">
          <cell r="A412">
            <v>30.600000000000147</v>
          </cell>
          <cell r="B412">
            <v>109929.16400000161</v>
          </cell>
        </row>
        <row r="413">
          <cell r="A413">
            <v>30.700000000000149</v>
          </cell>
          <cell r="B413">
            <v>111025.82200000163</v>
          </cell>
        </row>
        <row r="414">
          <cell r="A414">
            <v>30.80000000000015</v>
          </cell>
          <cell r="B414">
            <v>112129.74800000167</v>
          </cell>
        </row>
        <row r="415">
          <cell r="A415">
            <v>30.900000000000151</v>
          </cell>
          <cell r="B415">
            <v>113240.96600000169</v>
          </cell>
        </row>
        <row r="416">
          <cell r="A416">
            <v>31.000000000000153</v>
          </cell>
          <cell r="B416">
            <v>114359.50000000172</v>
          </cell>
        </row>
        <row r="417">
          <cell r="A417">
            <v>31.100000000000154</v>
          </cell>
          <cell r="B417">
            <v>115485.37400000174</v>
          </cell>
        </row>
        <row r="418">
          <cell r="A418">
            <v>31.200000000000156</v>
          </cell>
          <cell r="B418">
            <v>116618.61200000177</v>
          </cell>
        </row>
        <row r="419">
          <cell r="A419">
            <v>31.300000000000157</v>
          </cell>
          <cell r="B419">
            <v>117759.23800000179</v>
          </cell>
        </row>
        <row r="420">
          <cell r="A420">
            <v>31.400000000000158</v>
          </cell>
          <cell r="B420">
            <v>118907.27600000183</v>
          </cell>
        </row>
        <row r="421">
          <cell r="A421">
            <v>31.50000000000016</v>
          </cell>
          <cell r="B421">
            <v>120062.75000000186</v>
          </cell>
        </row>
        <row r="422">
          <cell r="A422">
            <v>31.600000000000161</v>
          </cell>
          <cell r="B422">
            <v>121225.68400000189</v>
          </cell>
        </row>
        <row r="423">
          <cell r="A423">
            <v>31.700000000000163</v>
          </cell>
          <cell r="B423">
            <v>122396.10200000191</v>
          </cell>
        </row>
        <row r="424">
          <cell r="A424">
            <v>31.800000000000164</v>
          </cell>
          <cell r="B424">
            <v>123574.02800000194</v>
          </cell>
        </row>
        <row r="425">
          <cell r="A425">
            <v>31.900000000000166</v>
          </cell>
          <cell r="B425">
            <v>124759.48600000198</v>
          </cell>
        </row>
        <row r="426">
          <cell r="A426">
            <v>32.000000000000163</v>
          </cell>
          <cell r="B426">
            <v>125952.50000000195</v>
          </cell>
        </row>
        <row r="427">
          <cell r="A427">
            <v>32.100000000000165</v>
          </cell>
          <cell r="B427">
            <v>127153.09400000199</v>
          </cell>
        </row>
        <row r="428">
          <cell r="A428">
            <v>32.200000000000166</v>
          </cell>
          <cell r="B428">
            <v>128361.29200000201</v>
          </cell>
        </row>
        <row r="429">
          <cell r="A429">
            <v>32.300000000000168</v>
          </cell>
          <cell r="B429">
            <v>129577.11800000204</v>
          </cell>
        </row>
        <row r="430">
          <cell r="A430">
            <v>32.400000000000169</v>
          </cell>
          <cell r="B430">
            <v>130800.59600000207</v>
          </cell>
        </row>
        <row r="431">
          <cell r="A431">
            <v>32.500000000000171</v>
          </cell>
          <cell r="B431">
            <v>132031.75000000212</v>
          </cell>
        </row>
        <row r="432">
          <cell r="A432">
            <v>32.600000000000172</v>
          </cell>
          <cell r="B432">
            <v>133270.60400000215</v>
          </cell>
        </row>
        <row r="433">
          <cell r="A433">
            <v>32.700000000000173</v>
          </cell>
          <cell r="B433">
            <v>134517.18200000215</v>
          </cell>
        </row>
        <row r="434">
          <cell r="A434">
            <v>32.800000000000175</v>
          </cell>
          <cell r="B434">
            <v>135771.50800000218</v>
          </cell>
        </row>
        <row r="435">
          <cell r="A435">
            <v>32.900000000000176</v>
          </cell>
          <cell r="B435">
            <v>137033.60600000224</v>
          </cell>
        </row>
        <row r="436">
          <cell r="A436">
            <v>33.000000000000178</v>
          </cell>
          <cell r="B436">
            <v>138303.50000000227</v>
          </cell>
        </row>
        <row r="437">
          <cell r="A437">
            <v>33.100000000000179</v>
          </cell>
          <cell r="B437">
            <v>139581.21400000231</v>
          </cell>
        </row>
        <row r="438">
          <cell r="A438">
            <v>33.20000000000018</v>
          </cell>
          <cell r="B438">
            <v>140866.77200000233</v>
          </cell>
        </row>
        <row r="439">
          <cell r="A439">
            <v>33.300000000000182</v>
          </cell>
          <cell r="B439">
            <v>142160.19800000236</v>
          </cell>
        </row>
        <row r="440">
          <cell r="A440">
            <v>33.400000000000183</v>
          </cell>
          <cell r="B440">
            <v>143461.51600000239</v>
          </cell>
        </row>
        <row r="441">
          <cell r="A441">
            <v>33.500000000000185</v>
          </cell>
          <cell r="B441">
            <v>144770.75000000242</v>
          </cell>
        </row>
        <row r="442">
          <cell r="A442">
            <v>33.600000000000186</v>
          </cell>
          <cell r="B442">
            <v>146087.92400000244</v>
          </cell>
        </row>
        <row r="443">
          <cell r="A443">
            <v>33.700000000000188</v>
          </cell>
          <cell r="B443">
            <v>147413.06200000248</v>
          </cell>
        </row>
        <row r="444">
          <cell r="A444">
            <v>33.800000000000189</v>
          </cell>
          <cell r="B444">
            <v>148746.18800000253</v>
          </cell>
        </row>
        <row r="445">
          <cell r="A445">
            <v>33.90000000000019</v>
          </cell>
          <cell r="B445">
            <v>150087.32600000256</v>
          </cell>
        </row>
        <row r="446">
          <cell r="A446">
            <v>34.000000000000192</v>
          </cell>
          <cell r="B446">
            <v>151436.50000000259</v>
          </cell>
        </row>
        <row r="447">
          <cell r="A447">
            <v>34.100000000000193</v>
          </cell>
          <cell r="B447">
            <v>152793.73400000262</v>
          </cell>
        </row>
        <row r="448">
          <cell r="A448">
            <v>34.200000000000195</v>
          </cell>
          <cell r="B448">
            <v>154159.05200000264</v>
          </cell>
        </row>
        <row r="449">
          <cell r="A449">
            <v>34.300000000000196</v>
          </cell>
          <cell r="B449">
            <v>155532.47800000268</v>
          </cell>
        </row>
        <row r="450">
          <cell r="A450">
            <v>34.400000000000198</v>
          </cell>
          <cell r="B450">
            <v>156914.03600000273</v>
          </cell>
        </row>
        <row r="451">
          <cell r="A451">
            <v>34.500000000000199</v>
          </cell>
          <cell r="B451">
            <v>158303.75000000276</v>
          </cell>
        </row>
        <row r="452">
          <cell r="A452">
            <v>34.6000000000002</v>
          </cell>
          <cell r="B452">
            <v>159701.64400000282</v>
          </cell>
        </row>
        <row r="453">
          <cell r="A453">
            <v>34.700000000000202</v>
          </cell>
          <cell r="B453">
            <v>161107.74200000285</v>
          </cell>
        </row>
        <row r="454">
          <cell r="A454">
            <v>34.800000000000203</v>
          </cell>
          <cell r="B454">
            <v>162522.06800000288</v>
          </cell>
        </row>
        <row r="455">
          <cell r="A455">
            <v>34.900000000000205</v>
          </cell>
          <cell r="B455">
            <v>163944.64600000292</v>
          </cell>
        </row>
        <row r="456">
          <cell r="A456">
            <v>35.000000000000206</v>
          </cell>
          <cell r="B456">
            <v>165375.50000000297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Gráfica"/>
      <sheetName val="Bisección"/>
      <sheetName val="Falsa"/>
    </sheetNames>
    <sheetDataSet>
      <sheetData sheetId="0">
        <row r="6">
          <cell r="A6">
            <v>-40</v>
          </cell>
          <cell r="B6">
            <v>7.5884801745215995</v>
          </cell>
        </row>
        <row r="7">
          <cell r="A7">
            <v>-39.9</v>
          </cell>
          <cell r="B7">
            <v>7.2851163509486057</v>
          </cell>
        </row>
        <row r="8">
          <cell r="A8">
            <v>-39.799999999999997</v>
          </cell>
          <cell r="B8">
            <v>6.986556370785685</v>
          </cell>
        </row>
        <row r="9">
          <cell r="A9">
            <v>-39.699999999999996</v>
          </cell>
          <cell r="B9">
            <v>6.6927464388919731</v>
          </cell>
        </row>
        <row r="10">
          <cell r="A10">
            <v>-39.599999999999994</v>
          </cell>
          <cell r="B10">
            <v>6.4036332952412565</v>
          </cell>
        </row>
        <row r="11">
          <cell r="A11">
            <v>-39.499999999999993</v>
          </cell>
          <cell r="B11">
            <v>6.1191642095962848</v>
          </cell>
        </row>
        <row r="12">
          <cell r="A12">
            <v>-39.399999999999991</v>
          </cell>
          <cell r="B12">
            <v>5.8392869762359894</v>
          </cell>
        </row>
        <row r="13">
          <cell r="A13">
            <v>-39.29999999999999</v>
          </cell>
          <cell r="B13">
            <v>5.5639499087351254</v>
          </cell>
        </row>
        <row r="14">
          <cell r="A14">
            <v>-39.199999999999989</v>
          </cell>
          <cell r="B14">
            <v>5.2931018347960546</v>
          </cell>
        </row>
        <row r="15">
          <cell r="A15">
            <v>-39.099999999999987</v>
          </cell>
          <cell r="B15">
            <v>5.0266920911316504</v>
          </cell>
        </row>
        <row r="16">
          <cell r="A16">
            <v>-38.999999999999986</v>
          </cell>
          <cell r="B16">
            <v>4.7646705183993063</v>
          </cell>
        </row>
        <row r="17">
          <cell r="A17">
            <v>-38.899999999999984</v>
          </cell>
          <cell r="B17">
            <v>4.5069874561852572</v>
          </cell>
        </row>
        <row r="18">
          <cell r="A18">
            <v>-38.799999999999983</v>
          </cell>
          <cell r="B18">
            <v>4.2535937380387381</v>
          </cell>
        </row>
        <row r="19">
          <cell r="A19">
            <v>-38.699999999999982</v>
          </cell>
          <cell r="B19">
            <v>4.0044406865557463</v>
          </cell>
        </row>
        <row r="20">
          <cell r="A20">
            <v>-38.59999999999998</v>
          </cell>
          <cell r="B20">
            <v>3.7594801085114682</v>
          </cell>
        </row>
        <row r="21">
          <cell r="A21">
            <v>-38.499999999999979</v>
          </cell>
          <cell r="B21">
            <v>3.5186642900412153</v>
          </cell>
        </row>
        <row r="22">
          <cell r="A22">
            <v>-38.399999999999977</v>
          </cell>
          <cell r="B22">
            <v>3.281945991869442</v>
          </cell>
        </row>
        <row r="23">
          <cell r="A23">
            <v>-38.299999999999976</v>
          </cell>
          <cell r="B23">
            <v>3.0492784445858234</v>
          </cell>
        </row>
        <row r="24">
          <cell r="A24">
            <v>-38.199999999999974</v>
          </cell>
          <cell r="B24">
            <v>2.8206153439688535</v>
          </cell>
        </row>
        <row r="25">
          <cell r="A25">
            <v>-38.099999999999973</v>
          </cell>
          <cell r="B25">
            <v>2.5959108463555296</v>
          </cell>
        </row>
        <row r="26">
          <cell r="A26">
            <v>-37.999999999999972</v>
          </cell>
          <cell r="B26">
            <v>2.3751195640572931</v>
          </cell>
        </row>
        <row r="27">
          <cell r="A27">
            <v>-37.89999999999997</v>
          </cell>
          <cell r="B27">
            <v>2.158196560821537</v>
          </cell>
        </row>
        <row r="28">
          <cell r="A28">
            <v>-37.799999999999969</v>
          </cell>
          <cell r="B28">
            <v>1.9450973473381552</v>
          </cell>
        </row>
        <row r="29">
          <cell r="A29">
            <v>-37.699999999999967</v>
          </cell>
          <cell r="B29">
            <v>1.7357778767910048</v>
          </cell>
        </row>
        <row r="30">
          <cell r="A30">
            <v>-37.599999999999966</v>
          </cell>
          <cell r="B30">
            <v>1.5301945404533654</v>
          </cell>
        </row>
        <row r="31">
          <cell r="A31">
            <v>-37.499999999999964</v>
          </cell>
          <cell r="B31">
            <v>1.3283041633274237</v>
          </cell>
        </row>
        <row r="32">
          <cell r="A32">
            <v>-37.399999999999963</v>
          </cell>
          <cell r="B32">
            <v>1.1300639998269375</v>
          </cell>
        </row>
        <row r="33">
          <cell r="A33">
            <v>-37.299999999999962</v>
          </cell>
          <cell r="B33">
            <v>0.93543172950294462</v>
          </cell>
        </row>
        <row r="34">
          <cell r="A34">
            <v>-37.19999999999996</v>
          </cell>
          <cell r="B34">
            <v>0.74436545281205468</v>
          </cell>
        </row>
        <row r="35">
          <cell r="A35">
            <v>-37.099999999999959</v>
          </cell>
          <cell r="B35">
            <v>0.55682368692664141</v>
          </cell>
        </row>
        <row r="36">
          <cell r="A36">
            <v>-36.999999999999957</v>
          </cell>
          <cell r="B36">
            <v>0.37276536158686469</v>
          </cell>
        </row>
        <row r="37">
          <cell r="A37">
            <v>-36.899999999999956</v>
          </cell>
          <cell r="B37">
            <v>0.19214981499388983</v>
          </cell>
        </row>
        <row r="38">
          <cell r="A38">
            <v>-36.799999999999955</v>
          </cell>
          <cell r="B38">
            <v>1.4936789743899226E-2</v>
          </cell>
        </row>
        <row r="39">
          <cell r="A39">
            <v>-36.699999999999953</v>
          </cell>
          <cell r="B39">
            <v>-0.15891357119731708</v>
          </cell>
        </row>
        <row r="40">
          <cell r="A40">
            <v>-36.599999999999952</v>
          </cell>
          <cell r="B40">
            <v>-0.32944072847990924</v>
          </cell>
        </row>
        <row r="41">
          <cell r="A41">
            <v>-36.49999999999995</v>
          </cell>
          <cell r="B41">
            <v>-0.49668375031572509</v>
          </cell>
        </row>
        <row r="42">
          <cell r="A42">
            <v>-36.399999999999949</v>
          </cell>
          <cell r="B42">
            <v>-0.66068131638492389</v>
          </cell>
        </row>
        <row r="43">
          <cell r="A43">
            <v>-36.299999999999947</v>
          </cell>
          <cell r="B43">
            <v>-0.82147172170378013</v>
          </cell>
        </row>
        <row r="44">
          <cell r="A44">
            <v>-36.199999999999946</v>
          </cell>
          <cell r="B44">
            <v>-0.9790928804538126</v>
          </cell>
        </row>
        <row r="45">
          <cell r="A45">
            <v>-36.099999999999945</v>
          </cell>
          <cell r="B45">
            <v>-1.1335823297730698</v>
          </cell>
        </row>
        <row r="46">
          <cell r="A46">
            <v>-35.999999999999943</v>
          </cell>
          <cell r="B46">
            <v>-1.2849772335096006</v>
          </cell>
        </row>
        <row r="47">
          <cell r="A47">
            <v>-35.899999999999942</v>
          </cell>
          <cell r="B47">
            <v>-1.4333143859376065</v>
          </cell>
        </row>
        <row r="48">
          <cell r="A48">
            <v>-35.79999999999994</v>
          </cell>
          <cell r="B48">
            <v>-1.5786302154366751</v>
          </cell>
        </row>
        <row r="49">
          <cell r="A49">
            <v>-35.699999999999939</v>
          </cell>
          <cell r="B49">
            <v>-1.7209607881343629</v>
          </cell>
        </row>
        <row r="50">
          <cell r="A50">
            <v>-35.599999999999937</v>
          </cell>
          <cell r="B50">
            <v>-1.8603418115125905</v>
          </cell>
        </row>
        <row r="51">
          <cell r="A51">
            <v>-35.499999999999936</v>
          </cell>
          <cell r="B51">
            <v>-1.9968086379782193</v>
          </cell>
        </row>
        <row r="52">
          <cell r="A52">
            <v>-35.399999999999935</v>
          </cell>
          <cell r="B52">
            <v>-2.1303962683980373</v>
          </cell>
        </row>
        <row r="53">
          <cell r="A53">
            <v>-35.299999999999933</v>
          </cell>
          <cell r="B53">
            <v>-2.2611393555987434</v>
          </cell>
        </row>
        <row r="54">
          <cell r="A54">
            <v>-35.199999999999932</v>
          </cell>
          <cell r="B54">
            <v>-2.3890722078318376</v>
          </cell>
        </row>
        <row r="55">
          <cell r="A55">
            <v>-35.09999999999993</v>
          </cell>
          <cell r="B55">
            <v>-2.5142287922044488</v>
          </cell>
        </row>
        <row r="56">
          <cell r="A56">
            <v>-34.999999999999929</v>
          </cell>
          <cell r="B56">
            <v>-2.6366427380757145</v>
          </cell>
        </row>
        <row r="57">
          <cell r="A57">
            <v>-34.899999999999928</v>
          </cell>
          <cell r="B57">
            <v>-2.7563473404196017</v>
          </cell>
        </row>
        <row r="58">
          <cell r="A58">
            <v>-34.799999999999926</v>
          </cell>
          <cell r="B58">
            <v>-2.8733755631542053</v>
          </cell>
        </row>
        <row r="59">
          <cell r="A59">
            <v>-34.699999999999925</v>
          </cell>
          <cell r="B59">
            <v>-2.9877600424379196</v>
          </cell>
        </row>
        <row r="60">
          <cell r="A60">
            <v>-34.599999999999923</v>
          </cell>
          <cell r="B60">
            <v>-3.0995330899329332</v>
          </cell>
        </row>
        <row r="61">
          <cell r="A61">
            <v>-34.499999999999922</v>
          </cell>
          <cell r="B61">
            <v>-3.2087266960361447</v>
          </cell>
        </row>
        <row r="62">
          <cell r="A62">
            <v>-34.39999999999992</v>
          </cell>
          <cell r="B62">
            <v>-3.3153725330781256</v>
          </cell>
        </row>
        <row r="63">
          <cell r="A63">
            <v>-34.299999999999919</v>
          </cell>
          <cell r="B63">
            <v>-3.4195019584901338</v>
          </cell>
        </row>
        <row r="64">
          <cell r="A64">
            <v>-34.199999999999918</v>
          </cell>
          <cell r="B64">
            <v>-3.5211460179396958</v>
          </cell>
        </row>
        <row r="65">
          <cell r="A65">
            <v>-34.099999999999916</v>
          </cell>
          <cell r="B65">
            <v>-3.6203354484350498</v>
          </cell>
        </row>
        <row r="66">
          <cell r="A66">
            <v>-33.999999999999915</v>
          </cell>
          <cell r="B66">
            <v>-3.7171006813986658</v>
          </cell>
        </row>
        <row r="67">
          <cell r="A67">
            <v>-33.899999999999913</v>
          </cell>
          <cell r="B67">
            <v>-3.8114718457102548</v>
          </cell>
        </row>
        <row r="68">
          <cell r="A68">
            <v>-33.799999999999912</v>
          </cell>
          <cell r="B68">
            <v>-3.903478770719552</v>
          </cell>
        </row>
        <row r="69">
          <cell r="A69">
            <v>-33.69999999999991</v>
          </cell>
          <cell r="B69">
            <v>-3.9931509892290435</v>
          </cell>
        </row>
        <row r="70">
          <cell r="A70">
            <v>-33.599999999999909</v>
          </cell>
          <cell r="B70">
            <v>-4.0805177404472062</v>
          </cell>
        </row>
        <row r="71">
          <cell r="A71">
            <v>-33.499999999999908</v>
          </cell>
          <cell r="B71">
            <v>-4.1656079729122411</v>
          </cell>
        </row>
        <row r="72">
          <cell r="A72">
            <v>-33.399999999999906</v>
          </cell>
          <cell r="B72">
            <v>-4.2484503473868394</v>
          </cell>
        </row>
        <row r="73">
          <cell r="A73">
            <v>-33.299999999999905</v>
          </cell>
          <cell r="B73">
            <v>-4.3290732397241634</v>
          </cell>
        </row>
        <row r="74">
          <cell r="A74">
            <v>-33.199999999999903</v>
          </cell>
          <cell r="B74">
            <v>-4.4075047437053172</v>
          </cell>
        </row>
        <row r="75">
          <cell r="A75">
            <v>-33.099999999999902</v>
          </cell>
          <cell r="B75">
            <v>-4.4837726738486019</v>
          </cell>
        </row>
        <row r="76">
          <cell r="A76">
            <v>-32.999999999999901</v>
          </cell>
          <cell r="B76">
            <v>-4.5579045681909349</v>
          </cell>
        </row>
        <row r="77">
          <cell r="A77">
            <v>-32.899999999999899</v>
          </cell>
          <cell r="B77">
            <v>-4.6299276910415017</v>
          </cell>
        </row>
        <row r="78">
          <cell r="A78">
            <v>-32.799999999999898</v>
          </cell>
          <cell r="B78">
            <v>-4.6998690357082182</v>
          </cell>
        </row>
        <row r="79">
          <cell r="A79">
            <v>-32.699999999999896</v>
          </cell>
          <cell r="B79">
            <v>-4.7677553271968804</v>
          </cell>
        </row>
        <row r="80">
          <cell r="A80">
            <v>-32.599999999999895</v>
          </cell>
          <cell r="B80">
            <v>-4.8336130248836717</v>
          </cell>
        </row>
        <row r="81">
          <cell r="A81">
            <v>-32.499999999999893</v>
          </cell>
          <cell r="B81">
            <v>-4.8974683251610323</v>
          </cell>
        </row>
        <row r="82">
          <cell r="A82">
            <v>-32.399999999999892</v>
          </cell>
          <cell r="B82">
            <v>-4.9593471640572488</v>
          </cell>
        </row>
        <row r="83">
          <cell r="A83">
            <v>-32.299999999999891</v>
          </cell>
          <cell r="B83">
            <v>-5.0192752198300816</v>
          </cell>
        </row>
        <row r="84">
          <cell r="A84">
            <v>-32.199999999999889</v>
          </cell>
          <cell r="B84">
            <v>-5.0772779155344629</v>
          </cell>
        </row>
        <row r="85">
          <cell r="A85">
            <v>-32.099999999999888</v>
          </cell>
          <cell r="B85">
            <v>-5.1333804215648584</v>
          </cell>
        </row>
        <row r="86">
          <cell r="A86">
            <v>-31.999999999999886</v>
          </cell>
          <cell r="B86">
            <v>-5.1876076581722899</v>
          </cell>
        </row>
        <row r="87">
          <cell r="A87">
            <v>-31.899999999999885</v>
          </cell>
          <cell r="B87">
            <v>-5.239984297956326</v>
          </cell>
        </row>
        <row r="88">
          <cell r="A88">
            <v>-31.799999999999883</v>
          </cell>
          <cell r="B88">
            <v>-5.2905347683324422</v>
          </cell>
        </row>
        <row r="89">
          <cell r="A89">
            <v>-31.699999999999882</v>
          </cell>
          <cell r="B89">
            <v>-5.3392832539746493</v>
          </cell>
        </row>
        <row r="90">
          <cell r="A90">
            <v>-31.599999999999881</v>
          </cell>
          <cell r="B90">
            <v>-5.3862536992341248</v>
          </cell>
        </row>
        <row r="91">
          <cell r="A91">
            <v>-31.499999999999879</v>
          </cell>
          <cell r="B91">
            <v>-5.4314698105336063</v>
          </cell>
        </row>
        <row r="92">
          <cell r="A92">
            <v>-31.399999999999878</v>
          </cell>
          <cell r="B92">
            <v>-5.4749550587381002</v>
          </cell>
        </row>
        <row r="93">
          <cell r="A93">
            <v>-31.299999999999876</v>
          </cell>
          <cell r="B93">
            <v>-5.5167326815020949</v>
          </cell>
        </row>
        <row r="94">
          <cell r="A94">
            <v>-31.199999999999875</v>
          </cell>
          <cell r="B94">
            <v>-5.5568256855933171</v>
          </cell>
        </row>
        <row r="95">
          <cell r="A95">
            <v>-31.099999999999874</v>
          </cell>
          <cell r="B95">
            <v>-5.5952568491935288</v>
          </cell>
        </row>
        <row r="96">
          <cell r="A96">
            <v>-30.999999999999872</v>
          </cell>
          <cell r="B96">
            <v>-5.6320487241764745</v>
          </cell>
        </row>
        <row r="97">
          <cell r="A97">
            <v>-30.899999999999871</v>
          </cell>
          <cell r="B97">
            <v>-5.6672236383631223</v>
          </cell>
        </row>
        <row r="98">
          <cell r="A98">
            <v>-30.799999999999869</v>
          </cell>
          <cell r="B98">
            <v>-5.7008036977546404</v>
          </cell>
        </row>
        <row r="99">
          <cell r="A99">
            <v>-30.699999999999868</v>
          </cell>
          <cell r="B99">
            <v>-5.7328107887430733</v>
          </cell>
        </row>
        <row r="100">
          <cell r="A100">
            <v>-30.599999999999866</v>
          </cell>
          <cell r="B100">
            <v>-5.7632665803001508</v>
          </cell>
        </row>
        <row r="101">
          <cell r="A101">
            <v>-30.499999999999865</v>
          </cell>
          <cell r="B101">
            <v>-5.7921925261443796</v>
          </cell>
        </row>
        <row r="102">
          <cell r="A102">
            <v>-30.399999999999864</v>
          </cell>
          <cell r="B102">
            <v>-5.8196098668865375</v>
          </cell>
        </row>
        <row r="103">
          <cell r="A103">
            <v>-30.299999999999862</v>
          </cell>
          <cell r="B103">
            <v>-5.8455396321540007</v>
          </cell>
        </row>
        <row r="104">
          <cell r="A104">
            <v>-30.199999999999861</v>
          </cell>
          <cell r="B104">
            <v>-5.8700026426938336</v>
          </cell>
        </row>
        <row r="105">
          <cell r="A105">
            <v>-30.099999999999859</v>
          </cell>
          <cell r="B105">
            <v>-5.8930195124551652</v>
          </cell>
        </row>
        <row r="106">
          <cell r="A106">
            <v>-29.999999999999858</v>
          </cell>
          <cell r="B106">
            <v>-5.9146106506507401</v>
          </cell>
        </row>
        <row r="107">
          <cell r="A107">
            <v>-29.899999999999856</v>
          </cell>
          <cell r="B107">
            <v>-5.934796263798173</v>
          </cell>
        </row>
        <row r="108">
          <cell r="A108">
            <v>-29.799999999999855</v>
          </cell>
          <cell r="B108">
            <v>-5.9535963577408424</v>
          </cell>
        </row>
        <row r="109">
          <cell r="A109">
            <v>-29.699999999999854</v>
          </cell>
          <cell r="B109">
            <v>-5.971030739648743</v>
          </cell>
        </row>
        <row r="110">
          <cell r="A110">
            <v>-29.599999999999852</v>
          </cell>
          <cell r="B110">
            <v>-5.9871190199995326</v>
          </cell>
        </row>
        <row r="111">
          <cell r="A111">
            <v>-29.499999999999851</v>
          </cell>
          <cell r="B111">
            <v>-6.0018806145399104</v>
          </cell>
        </row>
        <row r="112">
          <cell r="A112">
            <v>-29.399999999999849</v>
          </cell>
          <cell r="B112">
            <v>-6.0153347462274951</v>
          </cell>
        </row>
        <row r="113">
          <cell r="A113">
            <v>-29.299999999999848</v>
          </cell>
          <cell r="B113">
            <v>-6.0275004471535425</v>
          </cell>
        </row>
        <row r="114">
          <cell r="A114">
            <v>-29.199999999999847</v>
          </cell>
          <cell r="B114">
            <v>-6.0383965604464755</v>
          </cell>
        </row>
        <row r="115">
          <cell r="A115">
            <v>-29.099999999999845</v>
          </cell>
          <cell r="B115">
            <v>-6.0480417421566415</v>
          </cell>
        </row>
        <row r="116">
          <cell r="A116">
            <v>-28.999999999999844</v>
          </cell>
          <cell r="B116">
            <v>-6.0564544631223107</v>
          </cell>
        </row>
        <row r="117">
          <cell r="A117">
            <v>-28.899999999999842</v>
          </cell>
          <cell r="B117">
            <v>-6.0636530108172089</v>
          </cell>
        </row>
        <row r="118">
          <cell r="A118">
            <v>-28.799999999999841</v>
          </cell>
          <cell r="B118">
            <v>-6.0696554911797627</v>
          </cell>
        </row>
        <row r="119">
          <cell r="A119">
            <v>-28.699999999999839</v>
          </cell>
          <cell r="B119">
            <v>-6.0744798304241101</v>
          </cell>
        </row>
        <row r="120">
          <cell r="A120">
            <v>-28.599999999999838</v>
          </cell>
          <cell r="B120">
            <v>-6.0781437768332935</v>
          </cell>
        </row>
        <row r="121">
          <cell r="A121">
            <v>-28.499999999999837</v>
          </cell>
          <cell r="B121">
            <v>-6.0806649025345791</v>
          </cell>
        </row>
        <row r="122">
          <cell r="A122">
            <v>-28.399999999999835</v>
          </cell>
          <cell r="B122">
            <v>-6.0820606052572472</v>
          </cell>
        </row>
        <row r="123">
          <cell r="A123">
            <v>-28.299999999999834</v>
          </cell>
          <cell r="B123">
            <v>-6.0823481100729566</v>
          </cell>
        </row>
        <row r="124">
          <cell r="A124">
            <v>-28.199999999999832</v>
          </cell>
          <cell r="B124">
            <v>-6.0815444711188249</v>
          </cell>
        </row>
        <row r="125">
          <cell r="A125">
            <v>-28.099999999999831</v>
          </cell>
          <cell r="B125">
            <v>-6.0796665733034807</v>
          </cell>
        </row>
        <row r="126">
          <cell r="A126">
            <v>-27.999999999999829</v>
          </cell>
          <cell r="B126">
            <v>-6.0767311339962333</v>
          </cell>
        </row>
        <row r="127">
          <cell r="A127">
            <v>-27.899999999999828</v>
          </cell>
          <cell r="B127">
            <v>-6.0727547046994736</v>
          </cell>
        </row>
        <row r="128">
          <cell r="A128">
            <v>-27.799999999999827</v>
          </cell>
          <cell r="B128">
            <v>-6.0677536727045656</v>
          </cell>
        </row>
        <row r="129">
          <cell r="A129">
            <v>-27.699999999999825</v>
          </cell>
          <cell r="B129">
            <v>-6.061744262731267</v>
          </cell>
        </row>
        <row r="130">
          <cell r="A130">
            <v>-27.599999999999824</v>
          </cell>
          <cell r="B130">
            <v>-6.0547425385510323</v>
          </cell>
        </row>
        <row r="131">
          <cell r="A131">
            <v>-27.499999999999822</v>
          </cell>
          <cell r="B131">
            <v>-6.0467644045941285</v>
          </cell>
        </row>
        <row r="132">
          <cell r="A132">
            <v>-27.399999999999821</v>
          </cell>
          <cell r="B132">
            <v>-6.0378256075409809</v>
          </cell>
        </row>
        <row r="133">
          <cell r="A133">
            <v>-27.29999999999982</v>
          </cell>
          <cell r="B133">
            <v>-6.027941737897649</v>
          </cell>
        </row>
        <row r="134">
          <cell r="A134">
            <v>-27.199999999999818</v>
          </cell>
          <cell r="B134">
            <v>-6.0171282315558052</v>
          </cell>
        </row>
        <row r="135">
          <cell r="A135">
            <v>-27.099999999999817</v>
          </cell>
          <cell r="B135">
            <v>-6.0054003713372275</v>
          </cell>
        </row>
        <row r="136">
          <cell r="A136">
            <v>-26.999999999999815</v>
          </cell>
          <cell r="B136">
            <v>-5.9927732885230842</v>
          </cell>
        </row>
        <row r="137">
          <cell r="A137">
            <v>-26.899999999999814</v>
          </cell>
          <cell r="B137">
            <v>-5.9792619643680336</v>
          </cell>
        </row>
        <row r="138">
          <cell r="A138">
            <v>-26.799999999999812</v>
          </cell>
          <cell r="B138">
            <v>-5.9648812315994011</v>
          </cell>
        </row>
        <row r="139">
          <cell r="A139">
            <v>-26.699999999999811</v>
          </cell>
          <cell r="B139">
            <v>-5.94964577590153</v>
          </cell>
        </row>
        <row r="140">
          <cell r="A140">
            <v>-26.59999999999981</v>
          </cell>
          <cell r="B140">
            <v>-5.9335701373854395</v>
          </cell>
        </row>
        <row r="141">
          <cell r="A141">
            <v>-26.499999999999808</v>
          </cell>
          <cell r="B141">
            <v>-5.9166687120440216</v>
          </cell>
        </row>
        <row r="142">
          <cell r="A142">
            <v>-26.399999999999807</v>
          </cell>
          <cell r="B142">
            <v>-5.8989557531927961</v>
          </cell>
        </row>
        <row r="143">
          <cell r="A143">
            <v>-26.299999999999805</v>
          </cell>
          <cell r="B143">
            <v>-5.8804453728965314</v>
          </cell>
        </row>
        <row r="144">
          <cell r="A144">
            <v>-26.199999999999804</v>
          </cell>
          <cell r="B144">
            <v>-5.8611515433816805</v>
          </cell>
        </row>
        <row r="145">
          <cell r="A145">
            <v>-26.099999999999802</v>
          </cell>
          <cell r="B145">
            <v>-5.841088098434934</v>
          </cell>
        </row>
        <row r="146">
          <cell r="A146">
            <v>-25.999999999999801</v>
          </cell>
          <cell r="B146">
            <v>-5.8202687347879767</v>
          </cell>
        </row>
        <row r="147">
          <cell r="A147">
            <v>-25.8999999999998</v>
          </cell>
          <cell r="B147">
            <v>-5.7987070134885723</v>
          </cell>
        </row>
        <row r="148">
          <cell r="A148">
            <v>-25.799999999999798</v>
          </cell>
          <cell r="B148">
            <v>-5.7764163612581338</v>
          </cell>
        </row>
        <row r="149">
          <cell r="A149">
            <v>-25.699999999999797</v>
          </cell>
          <cell r="B149">
            <v>-5.7534100718358836</v>
          </cell>
        </row>
        <row r="150">
          <cell r="A150">
            <v>-25.599999999999795</v>
          </cell>
          <cell r="B150">
            <v>-5.72970130730981</v>
          </cell>
        </row>
        <row r="151">
          <cell r="A151">
            <v>-25.499999999999794</v>
          </cell>
          <cell r="B151">
            <v>-5.7053030994344702</v>
          </cell>
        </row>
        <row r="152">
          <cell r="A152">
            <v>-25.399999999999793</v>
          </cell>
          <cell r="B152">
            <v>-5.6802283509358418</v>
          </cell>
        </row>
        <row r="153">
          <cell r="A153">
            <v>-25.299999999999791</v>
          </cell>
          <cell r="B153">
            <v>-5.6544898368033163</v>
          </cell>
        </row>
        <row r="154">
          <cell r="A154">
            <v>-25.19999999999979</v>
          </cell>
          <cell r="B154">
            <v>-5.6281002055689502</v>
          </cell>
        </row>
        <row r="155">
          <cell r="A155">
            <v>-25.099999999999788</v>
          </cell>
          <cell r="B155">
            <v>-5.6010719805741811</v>
          </cell>
        </row>
        <row r="156">
          <cell r="A156">
            <v>-24.999999999999787</v>
          </cell>
          <cell r="B156">
            <v>-5.5734175612240229</v>
          </cell>
        </row>
        <row r="157">
          <cell r="A157">
            <v>-24.899999999999785</v>
          </cell>
          <cell r="B157">
            <v>-5.5451492242289735</v>
          </cell>
        </row>
        <row r="158">
          <cell r="A158">
            <v>-24.799999999999784</v>
          </cell>
          <cell r="B158">
            <v>-5.5162791248347141</v>
          </cell>
        </row>
        <row r="159">
          <cell r="A159">
            <v>-24.699999999999783</v>
          </cell>
          <cell r="B159">
            <v>-5.4868192980396717</v>
          </cell>
        </row>
        <row r="160">
          <cell r="A160">
            <v>-24.599999999999781</v>
          </cell>
          <cell r="B160">
            <v>-5.4567816598007006</v>
          </cell>
        </row>
        <row r="161">
          <cell r="A161">
            <v>-24.49999999999978</v>
          </cell>
          <cell r="B161">
            <v>-5.4261780082268594</v>
          </cell>
        </row>
        <row r="162">
          <cell r="A162">
            <v>-24.399999999999778</v>
          </cell>
          <cell r="B162">
            <v>-5.3950200247615179</v>
          </cell>
        </row>
        <row r="163">
          <cell r="A163">
            <v>-24.299999999999777</v>
          </cell>
          <cell r="B163">
            <v>-5.3633192753528736</v>
          </cell>
        </row>
        <row r="164">
          <cell r="A164">
            <v>-24.199999999999775</v>
          </cell>
          <cell r="B164">
            <v>-5.3310872116129175</v>
          </cell>
        </row>
        <row r="165">
          <cell r="A165">
            <v>-24.099999999999774</v>
          </cell>
          <cell r="B165">
            <v>-5.2983351719651441</v>
          </cell>
        </row>
        <row r="166">
          <cell r="A166">
            <v>-23.999999999999773</v>
          </cell>
          <cell r="B166">
            <v>-5.265074382780961</v>
          </cell>
        </row>
        <row r="167">
          <cell r="A167">
            <v>-23.899999999999771</v>
          </cell>
          <cell r="B167">
            <v>-5.231315959504963</v>
          </cell>
        </row>
        <row r="168">
          <cell r="A168">
            <v>-23.79999999999977</v>
          </cell>
          <cell r="B168">
            <v>-5.1970709077692447</v>
          </cell>
        </row>
        <row r="169">
          <cell r="A169">
            <v>-23.699999999999768</v>
          </cell>
          <cell r="B169">
            <v>-5.1623501244967649</v>
          </cell>
        </row>
        <row r="170">
          <cell r="A170">
            <v>-23.599999999999767</v>
          </cell>
          <cell r="B170">
            <v>-5.127164398993969</v>
          </cell>
        </row>
        <row r="171">
          <cell r="A171">
            <v>-23.499999999999766</v>
          </cell>
          <cell r="B171">
            <v>-5.0915244140326976</v>
          </cell>
        </row>
        <row r="172">
          <cell r="A172">
            <v>-23.399999999999764</v>
          </cell>
          <cell r="B172">
            <v>-5.0554407469215761</v>
          </cell>
        </row>
        <row r="173">
          <cell r="A173">
            <v>-23.299999999999763</v>
          </cell>
          <cell r="B173">
            <v>-5.0189238705669226</v>
          </cell>
        </row>
        <row r="174">
          <cell r="A174">
            <v>-23.199999999999761</v>
          </cell>
          <cell r="B174">
            <v>-4.9819841545233157</v>
          </cell>
        </row>
        <row r="175">
          <cell r="A175">
            <v>-23.09999999999976</v>
          </cell>
          <cell r="B175">
            <v>-4.9446318660339461</v>
          </cell>
        </row>
        <row r="176">
          <cell r="A176">
            <v>-22.999999999999758</v>
          </cell>
          <cell r="B176">
            <v>-4.9068771710608114</v>
          </cell>
        </row>
        <row r="177">
          <cell r="A177">
            <v>-22.899999999999757</v>
          </cell>
          <cell r="B177">
            <v>-4.8687301353049062</v>
          </cell>
        </row>
        <row r="178">
          <cell r="A178">
            <v>-22.799999999999756</v>
          </cell>
          <cell r="B178">
            <v>-4.830200725216498</v>
          </cell>
        </row>
        <row r="179">
          <cell r="A179">
            <v>-22.699999999999754</v>
          </cell>
          <cell r="B179">
            <v>-4.7912988089955828</v>
          </cell>
        </row>
        <row r="180">
          <cell r="A180">
            <v>-22.599999999999753</v>
          </cell>
          <cell r="B180">
            <v>-4.7520341575826208</v>
          </cell>
        </row>
        <row r="181">
          <cell r="A181">
            <v>-22.499999999999751</v>
          </cell>
          <cell r="B181">
            <v>-4.7124164456396791</v>
          </cell>
        </row>
        <row r="182">
          <cell r="A182">
            <v>-22.39999999999975</v>
          </cell>
          <cell r="B182">
            <v>-4.6724552525220684</v>
          </cell>
        </row>
        <row r="183">
          <cell r="A183">
            <v>-22.299999999999748</v>
          </cell>
          <cell r="B183">
            <v>-4.6321600632405602</v>
          </cell>
        </row>
        <row r="184">
          <cell r="A184">
            <v>-22.199999999999747</v>
          </cell>
          <cell r="B184">
            <v>-4.5915402694143292</v>
          </cell>
        </row>
        <row r="185">
          <cell r="A185">
            <v>-22.099999999999746</v>
          </cell>
          <cell r="B185">
            <v>-4.5506051702146344</v>
          </cell>
        </row>
        <row r="186">
          <cell r="A186">
            <v>-21.999999999999744</v>
          </cell>
          <cell r="B186">
            <v>-4.509363973299445</v>
          </cell>
        </row>
        <row r="187">
          <cell r="A187">
            <v>-21.899999999999743</v>
          </cell>
          <cell r="B187">
            <v>-4.4678257957390404</v>
          </cell>
        </row>
        <row r="188">
          <cell r="A188">
            <v>-21.799999999999741</v>
          </cell>
          <cell r="B188">
            <v>-4.4259996649326769</v>
          </cell>
        </row>
        <row r="189">
          <cell r="A189">
            <v>-21.69999999999974</v>
          </cell>
          <cell r="B189">
            <v>-4.3838945195164776</v>
          </cell>
        </row>
        <row r="190">
          <cell r="A190">
            <v>-21.599999999999739</v>
          </cell>
          <cell r="B190">
            <v>-4.3415192102625344</v>
          </cell>
        </row>
        <row r="191">
          <cell r="A191">
            <v>-21.499999999999737</v>
          </cell>
          <cell r="B191">
            <v>-4.2988825009694533</v>
          </cell>
        </row>
        <row r="192">
          <cell r="A192">
            <v>-21.399999999999736</v>
          </cell>
          <cell r="B192">
            <v>-4.2559930693443206</v>
          </cell>
        </row>
        <row r="193">
          <cell r="A193">
            <v>-21.299999999999734</v>
          </cell>
          <cell r="B193">
            <v>-4.2128595078762388</v>
          </cell>
        </row>
        <row r="194">
          <cell r="A194">
            <v>-21.199999999999733</v>
          </cell>
          <cell r="B194">
            <v>-4.1694903247015223</v>
          </cell>
        </row>
        <row r="195">
          <cell r="A195">
            <v>-21.099999999999731</v>
          </cell>
          <cell r="B195">
            <v>-4.1258939444606177</v>
          </cell>
        </row>
        <row r="196">
          <cell r="A196">
            <v>-20.99999999999973</v>
          </cell>
          <cell r="B196">
            <v>-4.0820787091468791</v>
          </cell>
        </row>
        <row r="197">
          <cell r="A197">
            <v>-20.899999999999729</v>
          </cell>
          <cell r="B197">
            <v>-4.0380528789472532</v>
          </cell>
        </row>
        <row r="198">
          <cell r="A198">
            <v>-20.799999999999727</v>
          </cell>
          <cell r="B198">
            <v>-3.9938246330749774</v>
          </cell>
        </row>
        <row r="199">
          <cell r="A199">
            <v>-20.699999999999726</v>
          </cell>
          <cell r="B199">
            <v>-3.9494020705944024</v>
          </cell>
        </row>
        <row r="200">
          <cell r="A200">
            <v>-20.599999999999724</v>
          </cell>
          <cell r="B200">
            <v>-3.9047932112379762</v>
          </cell>
        </row>
        <row r="201">
          <cell r="A201">
            <v>-20.499999999999723</v>
          </cell>
          <cell r="B201">
            <v>-3.8600059962155324</v>
          </cell>
        </row>
        <row r="202">
          <cell r="A202">
            <v>-20.399999999999721</v>
          </cell>
          <cell r="B202">
            <v>-3.8150482890159374</v>
          </cell>
        </row>
        <row r="203">
          <cell r="A203">
            <v>-20.29999999999972</v>
          </cell>
          <cell r="B203">
            <v>-3.7699278762011854</v>
          </cell>
        </row>
        <row r="204">
          <cell r="A204">
            <v>-20.199999999999719</v>
          </cell>
          <cell r="B204">
            <v>-3.7246524681930673</v>
          </cell>
        </row>
        <row r="205">
          <cell r="A205">
            <v>-20.099999999999717</v>
          </cell>
          <cell r="B205">
            <v>-3.6792297000524012</v>
          </cell>
        </row>
        <row r="206">
          <cell r="A206">
            <v>-19.999999999999716</v>
          </cell>
          <cell r="B206">
            <v>-3.6336671322510607</v>
          </cell>
        </row>
        <row r="207">
          <cell r="A207">
            <v>-19.899999999999714</v>
          </cell>
          <cell r="B207">
            <v>-3.5879722514367209</v>
          </cell>
        </row>
        <row r="208">
          <cell r="A208">
            <v>-19.799999999999713</v>
          </cell>
          <cell r="B208">
            <v>-3.5421524711905512</v>
          </cell>
        </row>
        <row r="209">
          <cell r="A209">
            <v>-19.699999999999712</v>
          </cell>
          <cell r="B209">
            <v>-3.4962151327778308</v>
          </cell>
        </row>
        <row r="210">
          <cell r="A210">
            <v>-19.59999999999971</v>
          </cell>
          <cell r="B210">
            <v>-3.4501675058916454</v>
          </cell>
        </row>
        <row r="211">
          <cell r="A211">
            <v>-19.499999999999709</v>
          </cell>
          <cell r="B211">
            <v>-3.4040167893896829</v>
          </cell>
        </row>
        <row r="212">
          <cell r="A212">
            <v>-19.399999999999707</v>
          </cell>
          <cell r="B212">
            <v>-3.3577701120242907</v>
          </cell>
        </row>
        <row r="213">
          <cell r="A213">
            <v>-19.299999999999706</v>
          </cell>
          <cell r="B213">
            <v>-3.3114345331657926</v>
          </cell>
        </row>
        <row r="214">
          <cell r="A214">
            <v>-19.199999999999704</v>
          </cell>
          <cell r="B214">
            <v>-3.2650170435192161</v>
          </cell>
        </row>
        <row r="215">
          <cell r="A215">
            <v>-19.099999999999703</v>
          </cell>
          <cell r="B215">
            <v>-3.2185245658344659</v>
          </cell>
        </row>
        <row r="216">
          <cell r="A216">
            <v>-18.999999999999702</v>
          </cell>
          <cell r="B216">
            <v>-3.1719639556100523</v>
          </cell>
        </row>
        <row r="217">
          <cell r="A217">
            <v>-18.8999999999997</v>
          </cell>
          <cell r="B217">
            <v>-3.1253420017904459</v>
          </cell>
        </row>
        <row r="218">
          <cell r="A218">
            <v>-18.799999999999699</v>
          </cell>
          <cell r="B218">
            <v>-3.0786654274571461</v>
          </cell>
        </row>
        <row r="219">
          <cell r="A219">
            <v>-18.699999999999697</v>
          </cell>
          <cell r="B219">
            <v>-3.031940890513523</v>
          </cell>
        </row>
        <row r="220">
          <cell r="A220">
            <v>-18.599999999999696</v>
          </cell>
          <cell r="B220">
            <v>-2.9851749843635549</v>
          </cell>
        </row>
        <row r="221">
          <cell r="A221">
            <v>-18.499999999999694</v>
          </cell>
          <cell r="B221">
            <v>-2.9383742385845064</v>
          </cell>
        </row>
        <row r="222">
          <cell r="A222">
            <v>-18.399999999999693</v>
          </cell>
          <cell r="B222">
            <v>-2.8915451195936202</v>
          </cell>
        </row>
        <row r="223">
          <cell r="A223">
            <v>-18.299999999999692</v>
          </cell>
          <cell r="B223">
            <v>-2.8446940313089684</v>
          </cell>
        </row>
        <row r="224">
          <cell r="A224">
            <v>-18.19999999999969</v>
          </cell>
          <cell r="B224">
            <v>-2.79782731580445</v>
          </cell>
        </row>
        <row r="225">
          <cell r="A225">
            <v>-18.099999999999689</v>
          </cell>
          <cell r="B225">
            <v>-2.7509512539591006</v>
          </cell>
        </row>
        <row r="226">
          <cell r="A226">
            <v>-17.999999999999687</v>
          </cell>
          <cell r="B226">
            <v>-2.7040720661007196</v>
          </cell>
        </row>
        <row r="227">
          <cell r="A227">
            <v>-17.899999999999686</v>
          </cell>
          <cell r="B227">
            <v>-2.657195912643985</v>
          </cell>
        </row>
        <row r="228">
          <cell r="A228">
            <v>-17.799999999999685</v>
          </cell>
          <cell r="B228">
            <v>-2.6103288947230299</v>
          </cell>
        </row>
        <row r="229">
          <cell r="A229">
            <v>-17.699999999999683</v>
          </cell>
          <cell r="B229">
            <v>-2.5634770548186498</v>
          </cell>
        </row>
        <row r="230">
          <cell r="A230">
            <v>-17.599999999999682</v>
          </cell>
          <cell r="B230">
            <v>-2.5166463773801935</v>
          </cell>
        </row>
        <row r="231">
          <cell r="A231">
            <v>-17.49999999999968</v>
          </cell>
          <cell r="B231">
            <v>-2.4698427894421782</v>
          </cell>
        </row>
        <row r="232">
          <cell r="A232">
            <v>-17.399999999999679</v>
          </cell>
          <cell r="B232">
            <v>-2.4230721612357913</v>
          </cell>
        </row>
        <row r="233">
          <cell r="A233">
            <v>-17.299999999999677</v>
          </cell>
          <cell r="B233">
            <v>-2.3763403067952797</v>
          </cell>
        </row>
        <row r="234">
          <cell r="A234">
            <v>-17.199999999999676</v>
          </cell>
          <cell r="B234">
            <v>-2.329652984559365</v>
          </cell>
        </row>
        <row r="235">
          <cell r="A235">
            <v>-17.099999999999675</v>
          </cell>
          <cell r="B235">
            <v>-2.2830158979677364</v>
          </cell>
        </row>
        <row r="236">
          <cell r="A236">
            <v>-16.999999999999673</v>
          </cell>
          <cell r="B236">
            <v>-2.2364346960527106</v>
          </cell>
        </row>
        <row r="237">
          <cell r="A237">
            <v>-16.899999999999672</v>
          </cell>
          <cell r="B237">
            <v>-2.1899149740261556</v>
          </cell>
        </row>
        <row r="238">
          <cell r="A238">
            <v>-16.79999999999967</v>
          </cell>
          <cell r="B238">
            <v>-2.1434622738617533</v>
          </cell>
        </row>
        <row r="239">
          <cell r="A239">
            <v>-16.699999999999669</v>
          </cell>
          <cell r="B239">
            <v>-2.0970820848726603</v>
          </cell>
        </row>
        <row r="240">
          <cell r="A240">
            <v>-16.599999999999667</v>
          </cell>
          <cell r="B240">
            <v>-2.0507798442847154</v>
          </cell>
        </row>
        <row r="241">
          <cell r="A241">
            <v>-16.499999999999666</v>
          </cell>
          <cell r="B241">
            <v>-2.0045609378051878</v>
          </cell>
        </row>
        <row r="242">
          <cell r="A242">
            <v>-16.399999999999665</v>
          </cell>
          <cell r="B242">
            <v>-1.9584307001872574</v>
          </cell>
        </row>
        <row r="243">
          <cell r="A243">
            <v>-16.299999999999663</v>
          </cell>
          <cell r="B243">
            <v>-1.9123944157902217</v>
          </cell>
        </row>
        <row r="244">
          <cell r="A244">
            <v>-16.199999999999662</v>
          </cell>
          <cell r="B244">
            <v>-1.8664573191355691</v>
          </cell>
        </row>
        <row r="245">
          <cell r="A245">
            <v>-16.09999999999966</v>
          </cell>
          <cell r="B245">
            <v>-1.820624595459007</v>
          </cell>
        </row>
        <row r="246">
          <cell r="A246">
            <v>-15.999999999999661</v>
          </cell>
          <cell r="B246">
            <v>-1.7749013812585011</v>
          </cell>
        </row>
        <row r="247">
          <cell r="A247">
            <v>-15.899999999999661</v>
          </cell>
          <cell r="B247">
            <v>-1.729292764838454</v>
          </cell>
        </row>
        <row r="248">
          <cell r="A248">
            <v>-15.799999999999661</v>
          </cell>
          <cell r="B248">
            <v>-1.6838037868500946</v>
          </cell>
        </row>
        <row r="249">
          <cell r="A249">
            <v>-15.699999999999662</v>
          </cell>
          <cell r="B249">
            <v>-1.6384394408281864</v>
          </cell>
        </row>
        <row r="250">
          <cell r="A250">
            <v>-15.599999999999662</v>
          </cell>
          <cell r="B250">
            <v>-1.5932046737241237</v>
          </cell>
        </row>
        <row r="251">
          <cell r="A251">
            <v>-15.499999999999662</v>
          </cell>
          <cell r="B251">
            <v>-1.5481043864355444</v>
          </cell>
        </row>
        <row r="252">
          <cell r="A252">
            <v>-15.399999999999663</v>
          </cell>
          <cell r="B252">
            <v>-1.5031434343325403</v>
          </cell>
        </row>
        <row r="253">
          <cell r="A253">
            <v>-15.299999999999663</v>
          </cell>
          <cell r="B253">
            <v>-1.4583266277805595</v>
          </cell>
        </row>
        <row r="254">
          <cell r="A254">
            <v>-15.199999999999664</v>
          </cell>
          <cell r="B254">
            <v>-1.41365873266012</v>
          </cell>
        </row>
        <row r="255">
          <cell r="A255">
            <v>-15.099999999999664</v>
          </cell>
          <cell r="B255">
            <v>-1.3691444708834233</v>
          </cell>
        </row>
        <row r="256">
          <cell r="A256">
            <v>-14.999999999999664</v>
          </cell>
          <cell r="B256">
            <v>-1.3247885209079682</v>
          </cell>
        </row>
        <row r="257">
          <cell r="A257">
            <v>-14.899999999999665</v>
          </cell>
          <cell r="B257">
            <v>-1.2805955182473046</v>
          </cell>
        </row>
        <row r="258">
          <cell r="A258">
            <v>-14.799999999999665</v>
          </cell>
          <cell r="B258">
            <v>-1.2365700559789943</v>
          </cell>
        </row>
        <row r="259">
          <cell r="A259">
            <v>-14.699999999999665</v>
          </cell>
          <cell r="B259">
            <v>-1.1927166852499287</v>
          </cell>
        </row>
        <row r="260">
          <cell r="A260">
            <v>-14.599999999999666</v>
          </cell>
          <cell r="B260">
            <v>-1.1490399157790803</v>
          </cell>
        </row>
        <row r="261">
          <cell r="A261">
            <v>-14.499999999999666</v>
          </cell>
          <cell r="B261">
            <v>-1.1055442163578508</v>
          </cell>
        </row>
        <row r="262">
          <cell r="A262">
            <v>-14.399999999999666</v>
          </cell>
          <cell r="B262">
            <v>-1.0622340153481025</v>
          </cell>
        </row>
        <row r="263">
          <cell r="A263">
            <v>-14.299999999999667</v>
          </cell>
          <cell r="B263">
            <v>-1.0191137011779992</v>
          </cell>
        </row>
        <row r="264">
          <cell r="A264">
            <v>-14.199999999999667</v>
          </cell>
          <cell r="B264">
            <v>-0.97618762283581351</v>
          </cell>
        </row>
        <row r="265">
          <cell r="A265">
            <v>-14.099999999999667</v>
          </cell>
          <cell r="B265">
            <v>-0.93346009036178579</v>
          </cell>
        </row>
        <row r="266">
          <cell r="A266">
            <v>-13.999999999999668</v>
          </cell>
          <cell r="B266">
            <v>-0.89093537533821543</v>
          </cell>
        </row>
        <row r="267">
          <cell r="A267">
            <v>-13.899999999999668</v>
          </cell>
          <cell r="B267">
            <v>-0.84861771137788633</v>
          </cell>
        </row>
        <row r="268">
          <cell r="A268">
            <v>-13.799999999999669</v>
          </cell>
          <cell r="B268">
            <v>-0.80651129461098936</v>
          </cell>
        </row>
        <row r="269">
          <cell r="A269">
            <v>-13.699999999999669</v>
          </cell>
          <cell r="B269">
            <v>-0.76462028417069305</v>
          </cell>
        </row>
        <row r="270">
          <cell r="A270">
            <v>-13.599999999999669</v>
          </cell>
          <cell r="B270">
            <v>-0.72294880267748951</v>
          </cell>
        </row>
        <row r="271">
          <cell r="A271">
            <v>-13.49999999999967</v>
          </cell>
          <cell r="B271">
            <v>-0.68150093672249934</v>
          </cell>
        </row>
        <row r="272">
          <cell r="A272">
            <v>-13.39999999999967</v>
          </cell>
          <cell r="B272">
            <v>-0.64028073734989466</v>
          </cell>
        </row>
        <row r="273">
          <cell r="A273">
            <v>-13.29999999999967</v>
          </cell>
          <cell r="B273">
            <v>-0.59929222053858666</v>
          </cell>
        </row>
        <row r="274">
          <cell r="A274">
            <v>-13.199999999999671</v>
          </cell>
          <cell r="B274">
            <v>-0.55853936768338652</v>
          </cell>
        </row>
        <row r="275">
          <cell r="A275">
            <v>-13.099999999999671</v>
          </cell>
          <cell r="B275">
            <v>-0.51802612607577991</v>
          </cell>
        </row>
        <row r="276">
          <cell r="A276">
            <v>-12.999999999999671</v>
          </cell>
          <cell r="B276">
            <v>-0.47775640938454877</v>
          </cell>
        </row>
        <row r="277">
          <cell r="A277">
            <v>-12.899999999999672</v>
          </cell>
          <cell r="B277">
            <v>-0.43773409813639841</v>
          </cell>
        </row>
        <row r="278">
          <cell r="A278">
            <v>-12.799999999999672</v>
          </cell>
          <cell r="B278">
            <v>-0.39796304019680928</v>
          </cell>
        </row>
        <row r="279">
          <cell r="A279">
            <v>-12.699999999999672</v>
          </cell>
          <cell r="B279">
            <v>-0.35844705125132759</v>
          </cell>
        </row>
        <row r="280">
          <cell r="A280">
            <v>-12.599999999999673</v>
          </cell>
          <cell r="B280">
            <v>-0.31918991528750151</v>
          </cell>
        </row>
        <row r="281">
          <cell r="A281">
            <v>-12.499999999999673</v>
          </cell>
          <cell r="B281">
            <v>-0.28019538507770925</v>
          </cell>
        </row>
        <row r="282">
          <cell r="A282">
            <v>-12.399999999999674</v>
          </cell>
          <cell r="B282">
            <v>-0.24146718266311051</v>
          </cell>
        </row>
        <row r="283">
          <cell r="A283">
            <v>-12.299999999999674</v>
          </cell>
          <cell r="B283">
            <v>-0.20300899983896148</v>
          </cell>
        </row>
        <row r="284">
          <cell r="A284">
            <v>-12.199999999999674</v>
          </cell>
          <cell r="B284">
            <v>-0.16482449864157989</v>
          </cell>
        </row>
        <row r="285">
          <cell r="A285">
            <v>-12.099999999999675</v>
          </cell>
          <cell r="B285">
            <v>-0.12691731183720556</v>
          </cell>
        </row>
        <row r="286">
          <cell r="A286">
            <v>-11.999999999999675</v>
          </cell>
          <cell r="B286">
            <v>-8.9291043413068039E-2</v>
          </cell>
        </row>
        <row r="287">
          <cell r="A287">
            <v>-11.899999999999675</v>
          </cell>
          <cell r="B287">
            <v>-5.194926907093933E-2</v>
          </cell>
        </row>
        <row r="288">
          <cell r="A288">
            <v>-11.799999999999676</v>
          </cell>
          <cell r="B288">
            <v>-1.4895536723505742E-2</v>
          </cell>
        </row>
        <row r="289">
          <cell r="A289">
            <v>-11.699999999999676</v>
          </cell>
          <cell r="B289">
            <v>2.1866633006119685E-2</v>
          </cell>
        </row>
        <row r="290">
          <cell r="A290">
            <v>-11.599999999999676</v>
          </cell>
          <cell r="B290">
            <v>5.8333746281403087E-2</v>
          </cell>
        </row>
        <row r="291">
          <cell r="A291">
            <v>-11.499999999999677</v>
          </cell>
          <cell r="B291">
            <v>9.4502335545537441E-2</v>
          </cell>
        </row>
        <row r="292">
          <cell r="A292">
            <v>-11.399999999999677</v>
          </cell>
          <cell r="B292">
            <v>0.13036895901035095</v>
          </cell>
        </row>
        <row r="293">
          <cell r="A293">
            <v>-11.299999999999677</v>
          </cell>
          <cell r="B293">
            <v>0.16593020014057958</v>
          </cell>
        </row>
        <row r="294">
          <cell r="A294">
            <v>-11.199999999999678</v>
          </cell>
          <cell r="B294">
            <v>0.20118266713306898</v>
          </cell>
        </row>
        <row r="295">
          <cell r="A295">
            <v>-11.099999999999678</v>
          </cell>
          <cell r="B295">
            <v>0.23612299239045376</v>
          </cell>
        </row>
        <row r="296">
          <cell r="A296">
            <v>-10.999999999999678</v>
          </cell>
          <cell r="B296">
            <v>0.2707478319888641</v>
          </cell>
        </row>
        <row r="297">
          <cell r="A297">
            <v>-10.899999999999679</v>
          </cell>
          <cell r="B297">
            <v>0.3050538651391177</v>
          </cell>
        </row>
        <row r="298">
          <cell r="A298">
            <v>-10.799999999999679</v>
          </cell>
          <cell r="B298">
            <v>0.33903779364090925</v>
          </cell>
        </row>
        <row r="299">
          <cell r="A299">
            <v>-10.69999999999968</v>
          </cell>
          <cell r="B299">
            <v>0.37269634132941043</v>
          </cell>
        </row>
        <row r="300">
          <cell r="A300">
            <v>-10.59999999999968</v>
          </cell>
          <cell r="B300">
            <v>0.4060262535136987</v>
          </cell>
        </row>
        <row r="301">
          <cell r="A301">
            <v>-10.49999999999968</v>
          </cell>
          <cell r="B301">
            <v>0.43902429640638729</v>
          </cell>
        </row>
        <row r="302">
          <cell r="A302">
            <v>-10.399999999999681</v>
          </cell>
          <cell r="B302">
            <v>0.47168725654378596</v>
          </cell>
        </row>
        <row r="303">
          <cell r="A303">
            <v>-10.299999999999681</v>
          </cell>
          <cell r="B303">
            <v>0.50401194019588846</v>
          </cell>
        </row>
        <row r="304">
          <cell r="A304">
            <v>-10.199999999999681</v>
          </cell>
          <cell r="B304">
            <v>0.53599517276543862</v>
          </cell>
        </row>
        <row r="305">
          <cell r="A305">
            <v>-10.099999999999682</v>
          </cell>
          <cell r="B305">
            <v>0.56763379817527593</v>
          </cell>
        </row>
        <row r="306">
          <cell r="A306">
            <v>-9.999999999999682</v>
          </cell>
          <cell r="B306">
            <v>0.59892467824311435</v>
          </cell>
        </row>
        <row r="307">
          <cell r="A307">
            <v>-9.8999999999996824</v>
          </cell>
          <cell r="B307">
            <v>0.62986469204284345</v>
          </cell>
        </row>
        <row r="308">
          <cell r="A308">
            <v>-9.7999999999996827</v>
          </cell>
          <cell r="B308">
            <v>0.66045073525141218</v>
          </cell>
        </row>
        <row r="309">
          <cell r="A309">
            <v>-9.6999999999996831</v>
          </cell>
          <cell r="B309">
            <v>0.69067971948023832</v>
          </cell>
        </row>
        <row r="310">
          <cell r="A310">
            <v>-9.5999999999996835</v>
          </cell>
          <cell r="B310">
            <v>0.72054857159008723</v>
          </cell>
        </row>
        <row r="311">
          <cell r="A311">
            <v>-9.4999999999996838</v>
          </cell>
          <cell r="B311">
            <v>0.75005423298821805</v>
          </cell>
        </row>
        <row r="312">
          <cell r="A312">
            <v>-9.3999999999996842</v>
          </cell>
          <cell r="B312">
            <v>0.77919365890657577</v>
          </cell>
        </row>
        <row r="313">
          <cell r="A313">
            <v>-9.2999999999996845</v>
          </cell>
          <cell r="B313">
            <v>0.80796381765968261</v>
          </cell>
        </row>
        <row r="314">
          <cell r="A314">
            <v>-9.1999999999996849</v>
          </cell>
          <cell r="B314">
            <v>0.83636168988079884</v>
          </cell>
        </row>
        <row r="315">
          <cell r="A315">
            <v>-9.0999999999996852</v>
          </cell>
          <cell r="B315">
            <v>0.86438426773483901</v>
          </cell>
        </row>
        <row r="316">
          <cell r="A316">
            <v>-8.9999999999996856</v>
          </cell>
          <cell r="B316">
            <v>0.89202855410637749</v>
          </cell>
        </row>
        <row r="317">
          <cell r="A317">
            <v>-8.8999999999996859</v>
          </cell>
          <cell r="B317">
            <v>0.9192915617610109</v>
          </cell>
        </row>
        <row r="318">
          <cell r="A318">
            <v>-8.7999999999996863</v>
          </cell>
          <cell r="B318">
            <v>0.94617031247816996</v>
          </cell>
        </row>
        <row r="319">
          <cell r="A319">
            <v>-8.6999999999996867</v>
          </cell>
          <cell r="B319">
            <v>0.97266183615335322</v>
          </cell>
        </row>
        <row r="320">
          <cell r="A320">
            <v>-8.599999999999687</v>
          </cell>
          <cell r="B320">
            <v>0.99876316986759717</v>
          </cell>
        </row>
        <row r="321">
          <cell r="A321">
            <v>-8.4999999999996874</v>
          </cell>
          <cell r="B321">
            <v>1.0244713569218331</v>
          </cell>
        </row>
        <row r="322">
          <cell r="A322">
            <v>-8.3999999999996877</v>
          </cell>
          <cell r="B322">
            <v>1.0497834458335826</v>
          </cell>
        </row>
        <row r="323">
          <cell r="A323">
            <v>-8.2999999999996881</v>
          </cell>
          <cell r="B323">
            <v>1.0746964892932658</v>
          </cell>
        </row>
        <row r="324">
          <cell r="A324">
            <v>-8.1999999999996884</v>
          </cell>
          <cell r="B324">
            <v>1.0992075430771577</v>
          </cell>
        </row>
        <row r="325">
          <cell r="A325">
            <v>-8.0999999999996888</v>
          </cell>
          <cell r="B325">
            <v>1.123313664913806</v>
          </cell>
        </row>
        <row r="326">
          <cell r="A326">
            <v>-7.9999999999996891</v>
          </cell>
          <cell r="B326">
            <v>1.1470119133004375</v>
          </cell>
        </row>
        <row r="327">
          <cell r="A327">
            <v>-7.8999999999996895</v>
          </cell>
          <cell r="B327">
            <v>1.1702993462656304</v>
          </cell>
        </row>
        <row r="328">
          <cell r="A328">
            <v>-7.7999999999996898</v>
          </cell>
          <cell r="B328">
            <v>1.1931730200741724</v>
          </cell>
        </row>
        <row r="329">
          <cell r="A329">
            <v>-7.6999999999996902</v>
          </cell>
          <cell r="B329">
            <v>1.2156299878697057</v>
          </cell>
        </row>
        <row r="330">
          <cell r="A330">
            <v>-7.5999999999996906</v>
          </cell>
          <cell r="B330">
            <v>1.2376672982503767</v>
          </cell>
        </row>
        <row r="331">
          <cell r="A331">
            <v>-7.4999999999996909</v>
          </cell>
          <cell r="B331">
            <v>1.2592819937722699</v>
          </cell>
        </row>
        <row r="332">
          <cell r="A332">
            <v>-7.3999999999996913</v>
          </cell>
          <cell r="B332">
            <v>1.2804711093749714</v>
          </cell>
        </row>
        <row r="333">
          <cell r="A333">
            <v>-7.2999999999996916</v>
          </cell>
          <cell r="B333">
            <v>1.3012316707230618</v>
          </cell>
        </row>
        <row r="334">
          <cell r="A334">
            <v>-7.199999999999692</v>
          </cell>
          <cell r="B334">
            <v>1.3215606924568086</v>
          </cell>
        </row>
        <row r="335">
          <cell r="A335">
            <v>-7.0999999999996923</v>
          </cell>
          <cell r="B335">
            <v>1.3414551763446745</v>
          </cell>
        </row>
        <row r="336">
          <cell r="A336">
            <v>-6.9999999999996927</v>
          </cell>
          <cell r="B336">
            <v>1.3609121093295757</v>
          </cell>
        </row>
        <row r="337">
          <cell r="A337">
            <v>-6.899999999999693</v>
          </cell>
          <cell r="B337">
            <v>1.3799284614600611</v>
          </cell>
        </row>
        <row r="338">
          <cell r="A338">
            <v>-6.7999999999996934</v>
          </cell>
          <cell r="B338">
            <v>1.3985011836967136</v>
          </cell>
        </row>
        <row r="339">
          <cell r="A339">
            <v>-6.6999999999996938</v>
          </cell>
          <cell r="B339">
            <v>1.4166272055831239</v>
          </cell>
        </row>
        <row r="340">
          <cell r="A340">
            <v>-6.5999999999996941</v>
          </cell>
          <cell r="B340">
            <v>1.4343034327697404</v>
          </cell>
        </row>
        <row r="341">
          <cell r="A341">
            <v>-6.4999999999996945</v>
          </cell>
          <cell r="B341">
            <v>1.4515267443776863</v>
          </cell>
        </row>
        <row r="342">
          <cell r="A342">
            <v>-6.3999999999996948</v>
          </cell>
          <cell r="B342">
            <v>1.4682939901883316</v>
          </cell>
        </row>
        <row r="343">
          <cell r="A343">
            <v>-6.2999999999996952</v>
          </cell>
          <cell r="B343">
            <v>1.4846019876429006</v>
          </cell>
        </row>
        <row r="344">
          <cell r="A344">
            <v>-6.1999999999996955</v>
          </cell>
          <cell r="B344">
            <v>1.5004475186347377</v>
          </cell>
        </row>
        <row r="345">
          <cell r="A345">
            <v>-6.0999999999996959</v>
          </cell>
          <cell r="B345">
            <v>1.5158273260749737</v>
          </cell>
        </row>
        <row r="346">
          <cell r="A346">
            <v>-5.9999999999996962</v>
          </cell>
          <cell r="B346">
            <v>1.530738110210214</v>
          </cell>
        </row>
        <row r="347">
          <cell r="A347">
            <v>-5.8999999999996966</v>
          </cell>
          <cell r="B347">
            <v>1.5451765246684983</v>
          </cell>
        </row>
        <row r="348">
          <cell r="A348">
            <v>-5.799999999999697</v>
          </cell>
          <cell r="B348">
            <v>1.5591391722070569</v>
          </cell>
        </row>
        <row r="349">
          <cell r="A349">
            <v>-5.6999999999996973</v>
          </cell>
          <cell r="B349">
            <v>1.5726226001323633</v>
          </cell>
        </row>
        <row r="350">
          <cell r="A350">
            <v>-5.5999999999996977</v>
          </cell>
          <cell r="B350">
            <v>1.5856232953594789</v>
          </cell>
        </row>
        <row r="351">
          <cell r="A351">
            <v>-5.499999999999698</v>
          </cell>
          <cell r="B351">
            <v>1.5981376790737603</v>
          </cell>
        </row>
        <row r="352">
          <cell r="A352">
            <v>-5.3999999999996984</v>
          </cell>
          <cell r="B352">
            <v>1.6101621009534774</v>
          </cell>
        </row>
        <row r="353">
          <cell r="A353">
            <v>-5.2999999999996987</v>
          </cell>
          <cell r="B353">
            <v>1.6216928329067581</v>
          </cell>
        </row>
        <row r="354">
          <cell r="A354">
            <v>-5.1999999999996991</v>
          </cell>
          <cell r="B354">
            <v>1.6327260622703565</v>
          </cell>
        </row>
        <row r="355">
          <cell r="A355">
            <v>-5.0999999999996994</v>
          </cell>
          <cell r="B355">
            <v>1.6432578844109917</v>
          </cell>
        </row>
        <row r="356">
          <cell r="A356">
            <v>-4.9999999999996998</v>
          </cell>
          <cell r="B356">
            <v>1.6532842946621868</v>
          </cell>
        </row>
        <row r="357">
          <cell r="A357">
            <v>-4.8999999999997002</v>
          </cell>
          <cell r="B357">
            <v>1.6628011795205364</v>
          </cell>
        </row>
        <row r="358">
          <cell r="A358">
            <v>-4.7999999999997005</v>
          </cell>
          <cell r="B358">
            <v>1.6718043070149187</v>
          </cell>
        </row>
        <row r="359">
          <cell r="A359">
            <v>-4.6999999999997009</v>
          </cell>
          <cell r="B359">
            <v>1.6802893161500521</v>
          </cell>
        </row>
        <row r="360">
          <cell r="A360">
            <v>-4.5999999999997012</v>
          </cell>
          <cell r="B360">
            <v>1.6882517053117234</v>
          </cell>
        </row>
        <row r="361">
          <cell r="A361">
            <v>-4.4999999999997016</v>
          </cell>
          <cell r="B361">
            <v>1.695686819504536</v>
          </cell>
        </row>
        <row r="362">
          <cell r="A362">
            <v>-4.3999999999997019</v>
          </cell>
          <cell r="B362">
            <v>1.7025898362737713</v>
          </cell>
        </row>
        <row r="363">
          <cell r="A363">
            <v>-4.2999999999997023</v>
          </cell>
          <cell r="B363">
            <v>1.7089557501402628</v>
          </cell>
        </row>
        <row r="364">
          <cell r="A364">
            <v>-4.1999999999997026</v>
          </cell>
          <cell r="B364">
            <v>1.7147793553504511</v>
          </cell>
        </row>
        <row r="365">
          <cell r="A365">
            <v>-4.099999999999703</v>
          </cell>
          <cell r="B365">
            <v>1.7200552267121108</v>
          </cell>
        </row>
        <row r="366">
          <cell r="A366">
            <v>-3.9999999999997029</v>
          </cell>
          <cell r="B366">
            <v>1.7247776982485943</v>
          </cell>
        </row>
        <row r="367">
          <cell r="A367">
            <v>-3.8999999999997028</v>
          </cell>
          <cell r="B367">
            <v>1.7289408393595247</v>
          </cell>
        </row>
        <row r="368">
          <cell r="A368">
            <v>-3.7999999999997027</v>
          </cell>
          <cell r="B368">
            <v>1.7325384281220084</v>
          </cell>
        </row>
        <row r="369">
          <cell r="A369">
            <v>-3.6999999999997026</v>
          </cell>
          <cell r="B369">
            <v>1.7355639213016572</v>
          </cell>
        </row>
        <row r="370">
          <cell r="A370">
            <v>-3.5999999999997025</v>
          </cell>
          <cell r="B370">
            <v>1.738010420564323</v>
          </cell>
        </row>
        <row r="371">
          <cell r="A371">
            <v>-3.4999999999997025</v>
          </cell>
          <cell r="B371">
            <v>1.7398706342842387</v>
          </cell>
        </row>
        <row r="372">
          <cell r="A372">
            <v>-3.3999999999997024</v>
          </cell>
          <cell r="B372">
            <v>1.7411368342279538</v>
          </cell>
        </row>
        <row r="373">
          <cell r="A373">
            <v>-3.2999999999997023</v>
          </cell>
          <cell r="B373">
            <v>1.7418008062506436</v>
          </cell>
        </row>
        <row r="374">
          <cell r="A374">
            <v>-3.1999999999997022</v>
          </cell>
          <cell r="B374">
            <v>1.7418537939650218</v>
          </cell>
        </row>
        <row r="375">
          <cell r="A375">
            <v>-3.0999999999997021</v>
          </cell>
          <cell r="B375">
            <v>1.741286434124</v>
          </cell>
        </row>
        <row r="376">
          <cell r="A376">
            <v>-2.999999999999702</v>
          </cell>
          <cell r="B376">
            <v>1.7400886821843153</v>
          </cell>
        </row>
        <row r="377">
          <cell r="A377">
            <v>-2.8999999999997019</v>
          </cell>
          <cell r="B377">
            <v>1.7382497261735836</v>
          </cell>
        </row>
        <row r="378">
          <cell r="A378">
            <v>-2.7999999999997018</v>
          </cell>
          <cell r="B378">
            <v>1.7357578865461363</v>
          </cell>
        </row>
        <row r="379">
          <cell r="A379">
            <v>-2.6999999999997017</v>
          </cell>
          <cell r="B379">
            <v>1.7326004991546586</v>
          </cell>
        </row>
        <row r="380">
          <cell r="A380">
            <v>-2.5999999999997017</v>
          </cell>
          <cell r="B380">
            <v>1.7287637777455742</v>
          </cell>
        </row>
        <row r="381">
          <cell r="A381">
            <v>-2.4999999999997016</v>
          </cell>
          <cell r="B381">
            <v>1.7242326514519626</v>
          </cell>
        </row>
        <row r="382">
          <cell r="A382">
            <v>-2.3999999999997015</v>
          </cell>
          <cell r="B382">
            <v>1.7189905715328795</v>
          </cell>
        </row>
        <row r="383">
          <cell r="A383">
            <v>-2.2999999999997014</v>
          </cell>
          <cell r="B383">
            <v>1.7130192799856274</v>
          </cell>
        </row>
        <row r="384">
          <cell r="A384">
            <v>-2.1999999999997013</v>
          </cell>
          <cell r="B384">
            <v>1.7062985304855292</v>
          </cell>
        </row>
        <row r="385">
          <cell r="A385">
            <v>-2.0999999999997012</v>
          </cell>
          <cell r="B385">
            <v>1.6988057491658439</v>
          </cell>
        </row>
        <row r="386">
          <cell r="A386">
            <v>-1.9999999999997011</v>
          </cell>
          <cell r="B386">
            <v>1.6905156187150321</v>
          </cell>
        </row>
        <row r="387">
          <cell r="A387">
            <v>-1.899999999999701</v>
          </cell>
          <cell r="B387">
            <v>1.681399563656613</v>
          </cell>
        </row>
        <row r="388">
          <cell r="A388">
            <v>-1.799999999999701</v>
          </cell>
          <cell r="B388">
            <v>1.6714251067545367</v>
          </cell>
        </row>
        <row r="389">
          <cell r="A389">
            <v>-1.6999999999997009</v>
          </cell>
          <cell r="B389">
            <v>1.6605550551176813</v>
          </cell>
        </row>
        <row r="390">
          <cell r="A390">
            <v>-1.5999999999997008</v>
          </cell>
          <cell r="B390">
            <v>1.6487464579627054</v>
          </cell>
        </row>
        <row r="391">
          <cell r="A391">
            <v>-1.4999999999997007</v>
          </cell>
          <cell r="B391">
            <v>1.6359492532232687</v>
          </cell>
        </row>
        <row r="392">
          <cell r="A392">
            <v>-1.3999999999997006</v>
          </cell>
          <cell r="B392">
            <v>1.622104482426471</v>
          </cell>
        </row>
        <row r="393">
          <cell r="A393">
            <v>-1.2999999999997005</v>
          </cell>
          <cell r="B393">
            <v>1.6071418942157911</v>
          </cell>
        </row>
        <row r="394">
          <cell r="A394">
            <v>-1.1999999999997004</v>
          </cell>
          <cell r="B394">
            <v>1.5909766619524954</v>
          </cell>
        </row>
        <row r="395">
          <cell r="A395">
            <v>-1.0999999999997003</v>
          </cell>
          <cell r="B395">
            <v>1.5735047831423097</v>
          </cell>
        </row>
        <row r="396">
          <cell r="A396">
            <v>-0.99999999999970035</v>
          </cell>
          <cell r="B396">
            <v>1.5545964566797918</v>
          </cell>
        </row>
        <row r="397">
          <cell r="A397">
            <v>-0.89999999999970037</v>
          </cell>
          <cell r="B397">
            <v>1.5340862449594181</v>
          </cell>
        </row>
        <row r="398">
          <cell r="A398">
            <v>-0.7999999999997004</v>
          </cell>
          <cell r="B398">
            <v>1.5117579023938457</v>
          </cell>
        </row>
        <row r="399">
          <cell r="A399">
            <v>-0.69999999999970042</v>
          </cell>
          <cell r="B399">
            <v>1.4873198901509208</v>
          </cell>
        </row>
        <row r="400">
          <cell r="A400">
            <v>-0.59999999999970044</v>
          </cell>
          <cell r="B400">
            <v>1.4603635626070617</v>
          </cell>
        </row>
        <row r="401">
          <cell r="A401">
            <v>-0.49999999999970046</v>
          </cell>
          <cell r="B401">
            <v>1.430286411904516</v>
          </cell>
        </row>
        <row r="402">
          <cell r="A402">
            <v>-0.39999999999970048</v>
          </cell>
          <cell r="B402">
            <v>1.3961369586943804</v>
          </cell>
        </row>
        <row r="403">
          <cell r="A403">
            <v>-0.29999999999970051</v>
          </cell>
          <cell r="B403">
            <v>1.356255926722354</v>
          </cell>
        </row>
        <row r="404">
          <cell r="A404">
            <v>-0.1999999999997005</v>
          </cell>
          <cell r="B404">
            <v>1.307254223213538</v>
          </cell>
        </row>
        <row r="405">
          <cell r="A405">
            <v>-9.9999999999700495E-2</v>
          </cell>
          <cell r="B405">
            <v>1.2397518787486814</v>
          </cell>
        </row>
        <row r="406">
          <cell r="A406">
            <v>2.9951041646825161E-13</v>
          </cell>
          <cell r="B406">
            <v>0.99996654657034967</v>
          </cell>
        </row>
        <row r="407">
          <cell r="A407">
            <v>0.10000000000029952</v>
          </cell>
          <cell r="B407">
            <v>0.75974812208414377</v>
          </cell>
        </row>
        <row r="408">
          <cell r="A408">
            <v>0.20000000000029952</v>
          </cell>
          <cell r="B408">
            <v>0.69074579011963377</v>
          </cell>
        </row>
        <row r="409">
          <cell r="A409">
            <v>0.30000000000029953</v>
          </cell>
          <cell r="B409">
            <v>0.63924414077940095</v>
          </cell>
        </row>
        <row r="410">
          <cell r="A410">
            <v>0.40000000000029956</v>
          </cell>
          <cell r="B410">
            <v>0.59586325465009948</v>
          </cell>
        </row>
        <row r="411">
          <cell r="A411">
            <v>0.50000000000029954</v>
          </cell>
          <cell r="B411">
            <v>0.55721410897201606</v>
          </cell>
        </row>
        <row r="412">
          <cell r="A412">
            <v>0.60000000000029952</v>
          </cell>
          <cell r="B412">
            <v>0.52163751752235865</v>
          </cell>
        </row>
        <row r="413">
          <cell r="A413">
            <v>0.70000000000029949</v>
          </cell>
          <cell r="B413">
            <v>0.48818211100906928</v>
          </cell>
        </row>
        <row r="414">
          <cell r="A414">
            <v>0.80000000000029947</v>
          </cell>
          <cell r="B414">
            <v>0.45624551166758476</v>
          </cell>
        </row>
        <row r="415">
          <cell r="A415">
            <v>0.90000000000029945</v>
          </cell>
          <cell r="B415">
            <v>0.42541922401686544</v>
          </cell>
        </row>
        <row r="416">
          <cell r="A416">
            <v>1.0000000000002995</v>
          </cell>
          <cell r="B416">
            <v>0.39541187943166761</v>
          </cell>
        </row>
        <row r="417">
          <cell r="A417">
            <v>1.1000000000002996</v>
          </cell>
          <cell r="B417">
            <v>0.366007422612948</v>
          </cell>
        </row>
        <row r="418">
          <cell r="A418">
            <v>1.2000000000002997</v>
          </cell>
          <cell r="B418">
            <v>0.33704062634390142</v>
          </cell>
        </row>
        <row r="419">
          <cell r="A419">
            <v>1.3000000000002998</v>
          </cell>
          <cell r="B419">
            <v>0.30838192002926001</v>
          </cell>
        </row>
        <row r="420">
          <cell r="A420">
            <v>1.4000000000002999</v>
          </cell>
          <cell r="B420">
            <v>0.27992755182943396</v>
          </cell>
        </row>
        <row r="421">
          <cell r="A421">
            <v>1.5000000000003</v>
          </cell>
          <cell r="B421">
            <v>0.25159296592994762</v>
          </cell>
        </row>
        <row r="422">
          <cell r="A422">
            <v>1.6000000000003001</v>
          </cell>
          <cell r="B422">
            <v>0.22330820199519447</v>
          </cell>
        </row>
        <row r="423">
          <cell r="A423">
            <v>1.7000000000003002</v>
          </cell>
          <cell r="B423">
            <v>0.19501461279894886</v>
          </cell>
        </row>
        <row r="424">
          <cell r="A424">
            <v>1.8000000000003002</v>
          </cell>
          <cell r="B424">
            <v>0.16666246777842891</v>
          </cell>
        </row>
        <row r="425">
          <cell r="A425">
            <v>1.9000000000003003</v>
          </cell>
          <cell r="B425">
            <v>0.13820916794388663</v>
          </cell>
        </row>
        <row r="426">
          <cell r="A426">
            <v>2.0000000000003002</v>
          </cell>
          <cell r="B426">
            <v>0.10961789252300752</v>
          </cell>
        </row>
        <row r="427">
          <cell r="A427">
            <v>2.1000000000003003</v>
          </cell>
          <cell r="B427">
            <v>8.085655676097625E-2</v>
          </cell>
        </row>
        <row r="428">
          <cell r="A428">
            <v>2.2000000000003004</v>
          </cell>
          <cell r="B428">
            <v>5.1896998064221878E-2</v>
          </cell>
        </row>
        <row r="429">
          <cell r="A429">
            <v>2.3000000000003005</v>
          </cell>
          <cell r="B429">
            <v>2.2714332447077573E-2</v>
          </cell>
        </row>
        <row r="430">
          <cell r="A430">
            <v>2.4000000000003006</v>
          </cell>
          <cell r="B430">
            <v>-6.7135601450269144E-3</v>
          </cell>
        </row>
        <row r="431">
          <cell r="A431">
            <v>2.5000000000003006</v>
          </cell>
          <cell r="B431">
            <v>-3.640645169292045E-2</v>
          </cell>
        </row>
        <row r="432">
          <cell r="A432">
            <v>2.6000000000003007</v>
          </cell>
          <cell r="B432">
            <v>-6.6382105276339226E-2</v>
          </cell>
        </row>
        <row r="433">
          <cell r="A433">
            <v>2.7000000000003008</v>
          </cell>
          <cell r="B433">
            <v>-9.6656554084659979E-2</v>
          </cell>
        </row>
        <row r="434">
          <cell r="A434">
            <v>2.8000000000003009</v>
          </cell>
          <cell r="B434">
            <v>-0.12724433275307495</v>
          </cell>
        </row>
        <row r="435">
          <cell r="A435">
            <v>2.900000000000301</v>
          </cell>
          <cell r="B435">
            <v>-0.15815867056964639</v>
          </cell>
        </row>
        <row r="436">
          <cell r="A436">
            <v>3.0000000000003011</v>
          </cell>
          <cell r="B436">
            <v>-0.18941165392669324</v>
          </cell>
        </row>
        <row r="437">
          <cell r="A437">
            <v>3.1000000000003012</v>
          </cell>
          <cell r="B437">
            <v>-0.22101436376763089</v>
          </cell>
        </row>
        <row r="438">
          <cell r="A438">
            <v>3.2000000000003013</v>
          </cell>
          <cell r="B438">
            <v>-0.25297699255547151</v>
          </cell>
        </row>
        <row r="439">
          <cell r="A439">
            <v>3.3000000000003014</v>
          </cell>
          <cell r="B439">
            <v>-0.28530894435503412</v>
          </cell>
        </row>
        <row r="440">
          <cell r="A440">
            <v>3.4000000000003014</v>
          </cell>
          <cell r="B440">
            <v>-0.3180189209018468</v>
          </cell>
        </row>
        <row r="441">
          <cell r="A441">
            <v>3.5000000000003015</v>
          </cell>
          <cell r="B441">
            <v>-0.35111499597236379</v>
          </cell>
        </row>
        <row r="442">
          <cell r="A442">
            <v>3.6000000000003016</v>
          </cell>
          <cell r="B442">
            <v>-0.38460467993304687</v>
          </cell>
        </row>
        <row r="443">
          <cell r="A443">
            <v>3.7000000000003017</v>
          </cell>
          <cell r="B443">
            <v>-0.41849497600107305</v>
          </cell>
        </row>
        <row r="444">
          <cell r="A444">
            <v>3.8000000000003018</v>
          </cell>
          <cell r="B444">
            <v>-0.4527924294755224</v>
          </cell>
        </row>
        <row r="445">
          <cell r="A445">
            <v>3.9000000000003019</v>
          </cell>
          <cell r="B445">
            <v>-0.48750317097881096</v>
          </cell>
        </row>
        <row r="446">
          <cell r="A446">
            <v>4.000000000000302</v>
          </cell>
          <cell r="B446">
            <v>-0.52263295457177794</v>
          </cell>
        </row>
        <row r="447">
          <cell r="A447">
            <v>4.1000000000003016</v>
          </cell>
          <cell r="B447">
            <v>-0.55818719146303064</v>
          </cell>
        </row>
        <row r="448">
          <cell r="A448">
            <v>4.2000000000003013</v>
          </cell>
          <cell r="B448">
            <v>-0.59417097991685308</v>
          </cell>
        </row>
        <row r="449">
          <cell r="A449">
            <v>4.3000000000003009</v>
          </cell>
          <cell r="B449">
            <v>-0.63058913186875687</v>
          </cell>
        </row>
        <row r="450">
          <cell r="A450">
            <v>4.4000000000003006</v>
          </cell>
          <cell r="B450">
            <v>-0.66744619667938554</v>
          </cell>
        </row>
        <row r="451">
          <cell r="A451">
            <v>4.5000000000003002</v>
          </cell>
          <cell r="B451">
            <v>-0.70474648239268523</v>
          </cell>
        </row>
        <row r="452">
          <cell r="A452">
            <v>4.6000000000002998</v>
          </cell>
          <cell r="B452">
            <v>-0.74249407481040652</v>
          </cell>
        </row>
        <row r="453">
          <cell r="A453">
            <v>4.7000000000002995</v>
          </cell>
          <cell r="B453">
            <v>-0.78069285465008154</v>
          </cell>
        </row>
        <row r="454">
          <cell r="A454">
            <v>4.8000000000002991</v>
          </cell>
          <cell r="B454">
            <v>-0.81934651301597439</v>
          </cell>
        </row>
        <row r="455">
          <cell r="A455">
            <v>4.9000000000002988</v>
          </cell>
          <cell r="B455">
            <v>-0.85845856538083121</v>
          </cell>
        </row>
        <row r="456">
          <cell r="A456">
            <v>5.0000000000002984</v>
          </cell>
          <cell r="B456">
            <v>-0.89803236424951494</v>
          </cell>
        </row>
      </sheetData>
      <sheetData sheetId="1">
        <row r="14">
          <cell r="A14">
            <v>1</v>
          </cell>
        </row>
      </sheetData>
      <sheetData sheetId="2">
        <row r="14">
          <cell r="A14">
            <v>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GRAFICO"/>
      <sheetName val="METODO NEWTON RAPHSON"/>
    </sheetNames>
    <sheetDataSet>
      <sheetData sheetId="0" refreshError="1"/>
      <sheetData sheetId="1">
        <row r="13">
          <cell r="B13">
            <v>0</v>
          </cell>
          <cell r="C13">
            <v>2</v>
          </cell>
        </row>
        <row r="14">
          <cell r="B14">
            <v>1</v>
          </cell>
          <cell r="C14">
            <v>2.3823260835880866</v>
          </cell>
          <cell r="D14">
            <v>0.16048436283426609</v>
          </cell>
        </row>
        <row r="15">
          <cell r="B15">
            <v>2</v>
          </cell>
          <cell r="C15">
            <v>2.37726433917677</v>
          </cell>
          <cell r="D15">
            <v>2.1292307834262208E-3</v>
          </cell>
        </row>
        <row r="16">
          <cell r="B16">
            <v>3</v>
          </cell>
          <cell r="C16">
            <v>2.3772632034546555</v>
          </cell>
          <cell r="D16">
            <v>4.7774353000768262E-7</v>
          </cell>
        </row>
        <row r="17">
          <cell r="B17">
            <v>4</v>
          </cell>
          <cell r="C17">
            <v>2.3772632034545986</v>
          </cell>
          <cell r="D17">
            <v>2.3911285371432208E-14</v>
          </cell>
        </row>
        <row r="18">
          <cell r="B18">
            <v>5</v>
          </cell>
          <cell r="C18">
            <v>2.3772632034545977</v>
          </cell>
          <cell r="D18">
            <v>3.736138339286284E-16</v>
          </cell>
        </row>
        <row r="19">
          <cell r="B19">
            <v>6</v>
          </cell>
          <cell r="C19">
            <v>2.3772632034545982</v>
          </cell>
          <cell r="D19">
            <v>1.8680691696431418E-16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Gráfica"/>
      <sheetName val="Bisección"/>
      <sheetName val="Falsa"/>
    </sheetNames>
    <sheetDataSet>
      <sheetData sheetId="0">
        <row r="6">
          <cell r="A6">
            <v>-40</v>
          </cell>
          <cell r="B6">
            <v>7.5884801745215995</v>
          </cell>
        </row>
        <row r="7">
          <cell r="A7">
            <v>-39.9</v>
          </cell>
          <cell r="B7">
            <v>7.2851163509486057</v>
          </cell>
        </row>
        <row r="8">
          <cell r="A8">
            <v>-39.799999999999997</v>
          </cell>
          <cell r="B8">
            <v>6.986556370785685</v>
          </cell>
        </row>
        <row r="9">
          <cell r="A9">
            <v>-39.699999999999996</v>
          </cell>
          <cell r="B9">
            <v>6.6927464388919731</v>
          </cell>
        </row>
        <row r="10">
          <cell r="A10">
            <v>-39.599999999999994</v>
          </cell>
          <cell r="B10">
            <v>6.4036332952412565</v>
          </cell>
        </row>
        <row r="11">
          <cell r="A11">
            <v>-39.499999999999993</v>
          </cell>
          <cell r="B11">
            <v>6.1191642095962848</v>
          </cell>
        </row>
        <row r="12">
          <cell r="A12">
            <v>-39.399999999999991</v>
          </cell>
          <cell r="B12">
            <v>5.8392869762359894</v>
          </cell>
        </row>
        <row r="13">
          <cell r="A13">
            <v>-39.29999999999999</v>
          </cell>
          <cell r="B13">
            <v>5.5639499087351254</v>
          </cell>
        </row>
        <row r="14">
          <cell r="A14">
            <v>-39.199999999999989</v>
          </cell>
          <cell r="B14">
            <v>5.2931018347960546</v>
          </cell>
        </row>
        <row r="15">
          <cell r="A15">
            <v>-39.099999999999987</v>
          </cell>
          <cell r="B15">
            <v>5.0266920911316504</v>
          </cell>
        </row>
        <row r="16">
          <cell r="A16">
            <v>-38.999999999999986</v>
          </cell>
          <cell r="B16">
            <v>4.7646705183993063</v>
          </cell>
        </row>
        <row r="17">
          <cell r="A17">
            <v>-38.899999999999984</v>
          </cell>
          <cell r="B17">
            <v>4.5069874561852572</v>
          </cell>
        </row>
        <row r="18">
          <cell r="A18">
            <v>-38.799999999999983</v>
          </cell>
          <cell r="B18">
            <v>4.2535937380387381</v>
          </cell>
        </row>
        <row r="19">
          <cell r="A19">
            <v>-38.699999999999982</v>
          </cell>
          <cell r="B19">
            <v>4.0044406865557463</v>
          </cell>
        </row>
        <row r="20">
          <cell r="A20">
            <v>-38.59999999999998</v>
          </cell>
          <cell r="B20">
            <v>3.7594801085114682</v>
          </cell>
        </row>
        <row r="21">
          <cell r="A21">
            <v>-38.499999999999979</v>
          </cell>
          <cell r="B21">
            <v>3.5186642900412153</v>
          </cell>
        </row>
        <row r="22">
          <cell r="A22">
            <v>-38.399999999999977</v>
          </cell>
          <cell r="B22">
            <v>3.281945991869442</v>
          </cell>
        </row>
        <row r="23">
          <cell r="A23">
            <v>-38.299999999999976</v>
          </cell>
          <cell r="B23">
            <v>3.0492784445858234</v>
          </cell>
        </row>
        <row r="24">
          <cell r="A24">
            <v>-38.199999999999974</v>
          </cell>
          <cell r="B24">
            <v>2.8206153439688535</v>
          </cell>
        </row>
        <row r="25">
          <cell r="A25">
            <v>-38.099999999999973</v>
          </cell>
          <cell r="B25">
            <v>2.5959108463555296</v>
          </cell>
        </row>
        <row r="26">
          <cell r="A26">
            <v>-37.999999999999972</v>
          </cell>
          <cell r="B26">
            <v>2.3751195640572931</v>
          </cell>
        </row>
        <row r="27">
          <cell r="A27">
            <v>-37.89999999999997</v>
          </cell>
          <cell r="B27">
            <v>2.158196560821537</v>
          </cell>
        </row>
        <row r="28">
          <cell r="A28">
            <v>-37.799999999999969</v>
          </cell>
          <cell r="B28">
            <v>1.9450973473381552</v>
          </cell>
        </row>
        <row r="29">
          <cell r="A29">
            <v>-37.699999999999967</v>
          </cell>
          <cell r="B29">
            <v>1.7357778767910048</v>
          </cell>
        </row>
        <row r="30">
          <cell r="A30">
            <v>-37.599999999999966</v>
          </cell>
          <cell r="B30">
            <v>1.5301945404533654</v>
          </cell>
        </row>
        <row r="31">
          <cell r="A31">
            <v>-37.499999999999964</v>
          </cell>
          <cell r="B31">
            <v>1.3283041633274237</v>
          </cell>
        </row>
        <row r="32">
          <cell r="A32">
            <v>-37.399999999999963</v>
          </cell>
          <cell r="B32">
            <v>1.1300639998269375</v>
          </cell>
        </row>
        <row r="33">
          <cell r="A33">
            <v>-37.299999999999962</v>
          </cell>
          <cell r="B33">
            <v>0.93543172950294462</v>
          </cell>
        </row>
        <row r="34">
          <cell r="A34">
            <v>-37.19999999999996</v>
          </cell>
          <cell r="B34">
            <v>0.74436545281205468</v>
          </cell>
        </row>
        <row r="35">
          <cell r="A35">
            <v>-37.099999999999959</v>
          </cell>
          <cell r="B35">
            <v>0.55682368692664141</v>
          </cell>
        </row>
        <row r="36">
          <cell r="A36">
            <v>-36.999999999999957</v>
          </cell>
          <cell r="B36">
            <v>0.37276536158686469</v>
          </cell>
        </row>
        <row r="37">
          <cell r="A37">
            <v>-36.899999999999956</v>
          </cell>
          <cell r="B37">
            <v>0.19214981499388983</v>
          </cell>
        </row>
        <row r="38">
          <cell r="A38">
            <v>-36.799999999999955</v>
          </cell>
          <cell r="B38">
            <v>1.4936789743899226E-2</v>
          </cell>
        </row>
        <row r="39">
          <cell r="A39">
            <v>-36.699999999999953</v>
          </cell>
          <cell r="B39">
            <v>-0.15891357119731708</v>
          </cell>
        </row>
        <row r="40">
          <cell r="A40">
            <v>-36.599999999999952</v>
          </cell>
          <cell r="B40">
            <v>-0.32944072847990924</v>
          </cell>
        </row>
        <row r="41">
          <cell r="A41">
            <v>-36.49999999999995</v>
          </cell>
          <cell r="B41">
            <v>-0.49668375031572509</v>
          </cell>
        </row>
        <row r="42">
          <cell r="A42">
            <v>-36.399999999999949</v>
          </cell>
          <cell r="B42">
            <v>-0.66068131638492389</v>
          </cell>
        </row>
        <row r="43">
          <cell r="A43">
            <v>-36.299999999999947</v>
          </cell>
          <cell r="B43">
            <v>-0.82147172170378013</v>
          </cell>
        </row>
        <row r="44">
          <cell r="A44">
            <v>-36.199999999999946</v>
          </cell>
          <cell r="B44">
            <v>-0.9790928804538126</v>
          </cell>
        </row>
        <row r="45">
          <cell r="A45">
            <v>-36.099999999999945</v>
          </cell>
          <cell r="B45">
            <v>-1.1335823297730698</v>
          </cell>
        </row>
        <row r="46">
          <cell r="A46">
            <v>-35.999999999999943</v>
          </cell>
          <cell r="B46">
            <v>-1.2849772335096006</v>
          </cell>
        </row>
        <row r="47">
          <cell r="A47">
            <v>-35.899999999999942</v>
          </cell>
          <cell r="B47">
            <v>-1.4333143859376065</v>
          </cell>
        </row>
        <row r="48">
          <cell r="A48">
            <v>-35.79999999999994</v>
          </cell>
          <cell r="B48">
            <v>-1.5786302154366751</v>
          </cell>
        </row>
        <row r="49">
          <cell r="A49">
            <v>-35.699999999999939</v>
          </cell>
          <cell r="B49">
            <v>-1.7209607881343629</v>
          </cell>
        </row>
        <row r="50">
          <cell r="A50">
            <v>-35.599999999999937</v>
          </cell>
          <cell r="B50">
            <v>-1.8603418115125905</v>
          </cell>
        </row>
        <row r="51">
          <cell r="A51">
            <v>-35.499999999999936</v>
          </cell>
          <cell r="B51">
            <v>-1.9968086379782193</v>
          </cell>
        </row>
        <row r="52">
          <cell r="A52">
            <v>-35.399999999999935</v>
          </cell>
          <cell r="B52">
            <v>-2.1303962683980373</v>
          </cell>
        </row>
        <row r="53">
          <cell r="A53">
            <v>-35.299999999999933</v>
          </cell>
          <cell r="B53">
            <v>-2.2611393555987434</v>
          </cell>
        </row>
        <row r="54">
          <cell r="A54">
            <v>-35.199999999999932</v>
          </cell>
          <cell r="B54">
            <v>-2.3890722078318376</v>
          </cell>
        </row>
        <row r="55">
          <cell r="A55">
            <v>-35.09999999999993</v>
          </cell>
          <cell r="B55">
            <v>-2.5142287922044488</v>
          </cell>
        </row>
        <row r="56">
          <cell r="A56">
            <v>-34.999999999999929</v>
          </cell>
          <cell r="B56">
            <v>-2.6366427380757145</v>
          </cell>
        </row>
        <row r="57">
          <cell r="A57">
            <v>-34.899999999999928</v>
          </cell>
          <cell r="B57">
            <v>-2.7563473404196017</v>
          </cell>
        </row>
        <row r="58">
          <cell r="A58">
            <v>-34.799999999999926</v>
          </cell>
          <cell r="B58">
            <v>-2.8733755631542053</v>
          </cell>
        </row>
        <row r="59">
          <cell r="A59">
            <v>-34.699999999999925</v>
          </cell>
          <cell r="B59">
            <v>-2.9877600424379196</v>
          </cell>
        </row>
        <row r="60">
          <cell r="A60">
            <v>-34.599999999999923</v>
          </cell>
          <cell r="B60">
            <v>-3.0995330899329332</v>
          </cell>
        </row>
        <row r="61">
          <cell r="A61">
            <v>-34.499999999999922</v>
          </cell>
          <cell r="B61">
            <v>-3.2087266960361447</v>
          </cell>
        </row>
        <row r="62">
          <cell r="A62">
            <v>-34.39999999999992</v>
          </cell>
          <cell r="B62">
            <v>-3.3153725330781256</v>
          </cell>
        </row>
        <row r="63">
          <cell r="A63">
            <v>-34.299999999999919</v>
          </cell>
          <cell r="B63">
            <v>-3.4195019584901338</v>
          </cell>
        </row>
        <row r="64">
          <cell r="A64">
            <v>-34.199999999999918</v>
          </cell>
          <cell r="B64">
            <v>-3.5211460179396958</v>
          </cell>
        </row>
        <row r="65">
          <cell r="A65">
            <v>-34.099999999999916</v>
          </cell>
          <cell r="B65">
            <v>-3.6203354484350498</v>
          </cell>
        </row>
        <row r="66">
          <cell r="A66">
            <v>-33.999999999999915</v>
          </cell>
          <cell r="B66">
            <v>-3.7171006813986658</v>
          </cell>
        </row>
        <row r="67">
          <cell r="A67">
            <v>-33.899999999999913</v>
          </cell>
          <cell r="B67">
            <v>-3.8114718457102548</v>
          </cell>
        </row>
        <row r="68">
          <cell r="A68">
            <v>-33.799999999999912</v>
          </cell>
          <cell r="B68">
            <v>-3.903478770719552</v>
          </cell>
        </row>
        <row r="69">
          <cell r="A69">
            <v>-33.69999999999991</v>
          </cell>
          <cell r="B69">
            <v>-3.9931509892290435</v>
          </cell>
        </row>
        <row r="70">
          <cell r="A70">
            <v>-33.599999999999909</v>
          </cell>
          <cell r="B70">
            <v>-4.0805177404472062</v>
          </cell>
        </row>
        <row r="71">
          <cell r="A71">
            <v>-33.499999999999908</v>
          </cell>
          <cell r="B71">
            <v>-4.1656079729122411</v>
          </cell>
        </row>
        <row r="72">
          <cell r="A72">
            <v>-33.399999999999906</v>
          </cell>
          <cell r="B72">
            <v>-4.2484503473868394</v>
          </cell>
        </row>
        <row r="73">
          <cell r="A73">
            <v>-33.299999999999905</v>
          </cell>
          <cell r="B73">
            <v>-4.3290732397241634</v>
          </cell>
        </row>
        <row r="74">
          <cell r="A74">
            <v>-33.199999999999903</v>
          </cell>
          <cell r="B74">
            <v>-4.4075047437053172</v>
          </cell>
        </row>
        <row r="75">
          <cell r="A75">
            <v>-33.099999999999902</v>
          </cell>
          <cell r="B75">
            <v>-4.4837726738486019</v>
          </cell>
        </row>
        <row r="76">
          <cell r="A76">
            <v>-32.999999999999901</v>
          </cell>
          <cell r="B76">
            <v>-4.5579045681909349</v>
          </cell>
        </row>
        <row r="77">
          <cell r="A77">
            <v>-32.899999999999899</v>
          </cell>
          <cell r="B77">
            <v>-4.6299276910415017</v>
          </cell>
        </row>
        <row r="78">
          <cell r="A78">
            <v>-32.799999999999898</v>
          </cell>
          <cell r="B78">
            <v>-4.6998690357082182</v>
          </cell>
        </row>
        <row r="79">
          <cell r="A79">
            <v>-32.699999999999896</v>
          </cell>
          <cell r="B79">
            <v>-4.7677553271968804</v>
          </cell>
        </row>
        <row r="80">
          <cell r="A80">
            <v>-32.599999999999895</v>
          </cell>
          <cell r="B80">
            <v>-4.8336130248836717</v>
          </cell>
        </row>
        <row r="81">
          <cell r="A81">
            <v>-32.499999999999893</v>
          </cell>
          <cell r="B81">
            <v>-4.8974683251610323</v>
          </cell>
        </row>
        <row r="82">
          <cell r="A82">
            <v>-32.399999999999892</v>
          </cell>
          <cell r="B82">
            <v>-4.9593471640572488</v>
          </cell>
        </row>
        <row r="83">
          <cell r="A83">
            <v>-32.299999999999891</v>
          </cell>
          <cell r="B83">
            <v>-5.0192752198300816</v>
          </cell>
        </row>
        <row r="84">
          <cell r="A84">
            <v>-32.199999999999889</v>
          </cell>
          <cell r="B84">
            <v>-5.0772779155344629</v>
          </cell>
        </row>
        <row r="85">
          <cell r="A85">
            <v>-32.099999999999888</v>
          </cell>
          <cell r="B85">
            <v>-5.1333804215648584</v>
          </cell>
        </row>
        <row r="86">
          <cell r="A86">
            <v>-31.999999999999886</v>
          </cell>
          <cell r="B86">
            <v>-5.1876076581722899</v>
          </cell>
        </row>
        <row r="87">
          <cell r="A87">
            <v>-31.899999999999885</v>
          </cell>
          <cell r="B87">
            <v>-5.239984297956326</v>
          </cell>
        </row>
        <row r="88">
          <cell r="A88">
            <v>-31.799999999999883</v>
          </cell>
          <cell r="B88">
            <v>-5.2905347683324422</v>
          </cell>
        </row>
        <row r="89">
          <cell r="A89">
            <v>-31.699999999999882</v>
          </cell>
          <cell r="B89">
            <v>-5.3392832539746493</v>
          </cell>
        </row>
        <row r="90">
          <cell r="A90">
            <v>-31.599999999999881</v>
          </cell>
          <cell r="B90">
            <v>-5.3862536992341248</v>
          </cell>
        </row>
        <row r="91">
          <cell r="A91">
            <v>-31.499999999999879</v>
          </cell>
          <cell r="B91">
            <v>-5.4314698105336063</v>
          </cell>
        </row>
        <row r="92">
          <cell r="A92">
            <v>-31.399999999999878</v>
          </cell>
          <cell r="B92">
            <v>-5.4749550587381002</v>
          </cell>
        </row>
        <row r="93">
          <cell r="A93">
            <v>-31.299999999999876</v>
          </cell>
          <cell r="B93">
            <v>-5.5167326815020949</v>
          </cell>
        </row>
        <row r="94">
          <cell r="A94">
            <v>-31.199999999999875</v>
          </cell>
          <cell r="B94">
            <v>-5.5568256855933171</v>
          </cell>
        </row>
        <row r="95">
          <cell r="A95">
            <v>-31.099999999999874</v>
          </cell>
          <cell r="B95">
            <v>-5.5952568491935288</v>
          </cell>
        </row>
        <row r="96">
          <cell r="A96">
            <v>-30.999999999999872</v>
          </cell>
          <cell r="B96">
            <v>-5.6320487241764745</v>
          </cell>
        </row>
        <row r="97">
          <cell r="A97">
            <v>-30.899999999999871</v>
          </cell>
          <cell r="B97">
            <v>-5.6672236383631223</v>
          </cell>
        </row>
        <row r="98">
          <cell r="A98">
            <v>-30.799999999999869</v>
          </cell>
          <cell r="B98">
            <v>-5.7008036977546404</v>
          </cell>
        </row>
        <row r="99">
          <cell r="A99">
            <v>-30.699999999999868</v>
          </cell>
          <cell r="B99">
            <v>-5.7328107887430733</v>
          </cell>
        </row>
        <row r="100">
          <cell r="A100">
            <v>-30.599999999999866</v>
          </cell>
          <cell r="B100">
            <v>-5.7632665803001508</v>
          </cell>
        </row>
        <row r="101">
          <cell r="A101">
            <v>-30.499999999999865</v>
          </cell>
          <cell r="B101">
            <v>-5.7921925261443796</v>
          </cell>
        </row>
        <row r="102">
          <cell r="A102">
            <v>-30.399999999999864</v>
          </cell>
          <cell r="B102">
            <v>-5.8196098668865375</v>
          </cell>
        </row>
        <row r="103">
          <cell r="A103">
            <v>-30.299999999999862</v>
          </cell>
          <cell r="B103">
            <v>-5.8455396321540007</v>
          </cell>
        </row>
        <row r="104">
          <cell r="A104">
            <v>-30.199999999999861</v>
          </cell>
          <cell r="B104">
            <v>-5.8700026426938336</v>
          </cell>
        </row>
        <row r="105">
          <cell r="A105">
            <v>-30.099999999999859</v>
          </cell>
          <cell r="B105">
            <v>-5.8930195124551652</v>
          </cell>
        </row>
        <row r="106">
          <cell r="A106">
            <v>-29.999999999999858</v>
          </cell>
          <cell r="B106">
            <v>-5.9146106506507401</v>
          </cell>
        </row>
        <row r="107">
          <cell r="A107">
            <v>-29.899999999999856</v>
          </cell>
          <cell r="B107">
            <v>-5.934796263798173</v>
          </cell>
        </row>
        <row r="108">
          <cell r="A108">
            <v>-29.799999999999855</v>
          </cell>
          <cell r="B108">
            <v>-5.9535963577408424</v>
          </cell>
        </row>
        <row r="109">
          <cell r="A109">
            <v>-29.699999999999854</v>
          </cell>
          <cell r="B109">
            <v>-5.971030739648743</v>
          </cell>
        </row>
        <row r="110">
          <cell r="A110">
            <v>-29.599999999999852</v>
          </cell>
          <cell r="B110">
            <v>-5.9871190199995326</v>
          </cell>
        </row>
        <row r="111">
          <cell r="A111">
            <v>-29.499999999999851</v>
          </cell>
          <cell r="B111">
            <v>-6.0018806145399104</v>
          </cell>
        </row>
        <row r="112">
          <cell r="A112">
            <v>-29.399999999999849</v>
          </cell>
          <cell r="B112">
            <v>-6.0153347462274951</v>
          </cell>
        </row>
        <row r="113">
          <cell r="A113">
            <v>-29.299999999999848</v>
          </cell>
          <cell r="B113">
            <v>-6.0275004471535425</v>
          </cell>
        </row>
        <row r="114">
          <cell r="A114">
            <v>-29.199999999999847</v>
          </cell>
          <cell r="B114">
            <v>-6.0383965604464755</v>
          </cell>
        </row>
        <row r="115">
          <cell r="A115">
            <v>-29.099999999999845</v>
          </cell>
          <cell r="B115">
            <v>-6.0480417421566415</v>
          </cell>
        </row>
        <row r="116">
          <cell r="A116">
            <v>-28.999999999999844</v>
          </cell>
          <cell r="B116">
            <v>-6.0564544631223107</v>
          </cell>
        </row>
        <row r="117">
          <cell r="A117">
            <v>-28.899999999999842</v>
          </cell>
          <cell r="B117">
            <v>-6.0636530108172089</v>
          </cell>
        </row>
        <row r="118">
          <cell r="A118">
            <v>-28.799999999999841</v>
          </cell>
          <cell r="B118">
            <v>-6.0696554911797627</v>
          </cell>
        </row>
        <row r="119">
          <cell r="A119">
            <v>-28.699999999999839</v>
          </cell>
          <cell r="B119">
            <v>-6.0744798304241101</v>
          </cell>
        </row>
        <row r="120">
          <cell r="A120">
            <v>-28.599999999999838</v>
          </cell>
          <cell r="B120">
            <v>-6.0781437768332935</v>
          </cell>
        </row>
        <row r="121">
          <cell r="A121">
            <v>-28.499999999999837</v>
          </cell>
          <cell r="B121">
            <v>-6.0806649025345791</v>
          </cell>
        </row>
        <row r="122">
          <cell r="A122">
            <v>-28.399999999999835</v>
          </cell>
          <cell r="B122">
            <v>-6.0820606052572472</v>
          </cell>
        </row>
        <row r="123">
          <cell r="A123">
            <v>-28.299999999999834</v>
          </cell>
          <cell r="B123">
            <v>-6.0823481100729566</v>
          </cell>
        </row>
        <row r="124">
          <cell r="A124">
            <v>-28.199999999999832</v>
          </cell>
          <cell r="B124">
            <v>-6.0815444711188249</v>
          </cell>
        </row>
        <row r="125">
          <cell r="A125">
            <v>-28.099999999999831</v>
          </cell>
          <cell r="B125">
            <v>-6.0796665733034807</v>
          </cell>
        </row>
        <row r="126">
          <cell r="A126">
            <v>-27.999999999999829</v>
          </cell>
          <cell r="B126">
            <v>-6.0767311339962333</v>
          </cell>
        </row>
        <row r="127">
          <cell r="A127">
            <v>-27.899999999999828</v>
          </cell>
          <cell r="B127">
            <v>-6.0727547046994736</v>
          </cell>
        </row>
        <row r="128">
          <cell r="A128">
            <v>-27.799999999999827</v>
          </cell>
          <cell r="B128">
            <v>-6.0677536727045656</v>
          </cell>
        </row>
        <row r="129">
          <cell r="A129">
            <v>-27.699999999999825</v>
          </cell>
          <cell r="B129">
            <v>-6.061744262731267</v>
          </cell>
        </row>
        <row r="130">
          <cell r="A130">
            <v>-27.599999999999824</v>
          </cell>
          <cell r="B130">
            <v>-6.0547425385510323</v>
          </cell>
        </row>
        <row r="131">
          <cell r="A131">
            <v>-27.499999999999822</v>
          </cell>
          <cell r="B131">
            <v>-6.0467644045941285</v>
          </cell>
        </row>
        <row r="132">
          <cell r="A132">
            <v>-27.399999999999821</v>
          </cell>
          <cell r="B132">
            <v>-6.0378256075409809</v>
          </cell>
        </row>
        <row r="133">
          <cell r="A133">
            <v>-27.29999999999982</v>
          </cell>
          <cell r="B133">
            <v>-6.027941737897649</v>
          </cell>
        </row>
        <row r="134">
          <cell r="A134">
            <v>-27.199999999999818</v>
          </cell>
          <cell r="B134">
            <v>-6.0171282315558052</v>
          </cell>
        </row>
        <row r="135">
          <cell r="A135">
            <v>-27.099999999999817</v>
          </cell>
          <cell r="B135">
            <v>-6.0054003713372275</v>
          </cell>
        </row>
        <row r="136">
          <cell r="A136">
            <v>-26.999999999999815</v>
          </cell>
          <cell r="B136">
            <v>-5.9927732885230842</v>
          </cell>
        </row>
        <row r="137">
          <cell r="A137">
            <v>-26.899999999999814</v>
          </cell>
          <cell r="B137">
            <v>-5.9792619643680336</v>
          </cell>
        </row>
        <row r="138">
          <cell r="A138">
            <v>-26.799999999999812</v>
          </cell>
          <cell r="B138">
            <v>-5.9648812315994011</v>
          </cell>
        </row>
        <row r="139">
          <cell r="A139">
            <v>-26.699999999999811</v>
          </cell>
          <cell r="B139">
            <v>-5.94964577590153</v>
          </cell>
        </row>
        <row r="140">
          <cell r="A140">
            <v>-26.59999999999981</v>
          </cell>
          <cell r="B140">
            <v>-5.9335701373854395</v>
          </cell>
        </row>
        <row r="141">
          <cell r="A141">
            <v>-26.499999999999808</v>
          </cell>
          <cell r="B141">
            <v>-5.9166687120440216</v>
          </cell>
        </row>
        <row r="142">
          <cell r="A142">
            <v>-26.399999999999807</v>
          </cell>
          <cell r="B142">
            <v>-5.8989557531927961</v>
          </cell>
        </row>
        <row r="143">
          <cell r="A143">
            <v>-26.299999999999805</v>
          </cell>
          <cell r="B143">
            <v>-5.8804453728965314</v>
          </cell>
        </row>
        <row r="144">
          <cell r="A144">
            <v>-26.199999999999804</v>
          </cell>
          <cell r="B144">
            <v>-5.8611515433816805</v>
          </cell>
        </row>
        <row r="145">
          <cell r="A145">
            <v>-26.099999999999802</v>
          </cell>
          <cell r="B145">
            <v>-5.841088098434934</v>
          </cell>
        </row>
        <row r="146">
          <cell r="A146">
            <v>-25.999999999999801</v>
          </cell>
          <cell r="B146">
            <v>-5.8202687347879767</v>
          </cell>
        </row>
        <row r="147">
          <cell r="A147">
            <v>-25.8999999999998</v>
          </cell>
          <cell r="B147">
            <v>-5.7987070134885723</v>
          </cell>
        </row>
        <row r="148">
          <cell r="A148">
            <v>-25.799999999999798</v>
          </cell>
          <cell r="B148">
            <v>-5.7764163612581338</v>
          </cell>
        </row>
        <row r="149">
          <cell r="A149">
            <v>-25.699999999999797</v>
          </cell>
          <cell r="B149">
            <v>-5.7534100718358836</v>
          </cell>
        </row>
        <row r="150">
          <cell r="A150">
            <v>-25.599999999999795</v>
          </cell>
          <cell r="B150">
            <v>-5.72970130730981</v>
          </cell>
        </row>
        <row r="151">
          <cell r="A151">
            <v>-25.499999999999794</v>
          </cell>
          <cell r="B151">
            <v>-5.7053030994344702</v>
          </cell>
        </row>
        <row r="152">
          <cell r="A152">
            <v>-25.399999999999793</v>
          </cell>
          <cell r="B152">
            <v>-5.6802283509358418</v>
          </cell>
        </row>
        <row r="153">
          <cell r="A153">
            <v>-25.299999999999791</v>
          </cell>
          <cell r="B153">
            <v>-5.6544898368033163</v>
          </cell>
        </row>
        <row r="154">
          <cell r="A154">
            <v>-25.19999999999979</v>
          </cell>
          <cell r="B154">
            <v>-5.6281002055689502</v>
          </cell>
        </row>
        <row r="155">
          <cell r="A155">
            <v>-25.099999999999788</v>
          </cell>
          <cell r="B155">
            <v>-5.6010719805741811</v>
          </cell>
        </row>
        <row r="156">
          <cell r="A156">
            <v>-24.999999999999787</v>
          </cell>
          <cell r="B156">
            <v>-5.5734175612240229</v>
          </cell>
        </row>
        <row r="157">
          <cell r="A157">
            <v>-24.899999999999785</v>
          </cell>
          <cell r="B157">
            <v>-5.5451492242289735</v>
          </cell>
        </row>
        <row r="158">
          <cell r="A158">
            <v>-24.799999999999784</v>
          </cell>
          <cell r="B158">
            <v>-5.5162791248347141</v>
          </cell>
        </row>
        <row r="159">
          <cell r="A159">
            <v>-24.699999999999783</v>
          </cell>
          <cell r="B159">
            <v>-5.4868192980396717</v>
          </cell>
        </row>
        <row r="160">
          <cell r="A160">
            <v>-24.599999999999781</v>
          </cell>
          <cell r="B160">
            <v>-5.4567816598007006</v>
          </cell>
        </row>
        <row r="161">
          <cell r="A161">
            <v>-24.49999999999978</v>
          </cell>
          <cell r="B161">
            <v>-5.4261780082268594</v>
          </cell>
        </row>
        <row r="162">
          <cell r="A162">
            <v>-24.399999999999778</v>
          </cell>
          <cell r="B162">
            <v>-5.3950200247615179</v>
          </cell>
        </row>
        <row r="163">
          <cell r="A163">
            <v>-24.299999999999777</v>
          </cell>
          <cell r="B163">
            <v>-5.3633192753528736</v>
          </cell>
        </row>
        <row r="164">
          <cell r="A164">
            <v>-24.199999999999775</v>
          </cell>
          <cell r="B164">
            <v>-5.3310872116129175</v>
          </cell>
        </row>
        <row r="165">
          <cell r="A165">
            <v>-24.099999999999774</v>
          </cell>
          <cell r="B165">
            <v>-5.2983351719651441</v>
          </cell>
        </row>
        <row r="166">
          <cell r="A166">
            <v>-23.999999999999773</v>
          </cell>
          <cell r="B166">
            <v>-5.265074382780961</v>
          </cell>
        </row>
        <row r="167">
          <cell r="A167">
            <v>-23.899999999999771</v>
          </cell>
          <cell r="B167">
            <v>-5.231315959504963</v>
          </cell>
        </row>
        <row r="168">
          <cell r="A168">
            <v>-23.79999999999977</v>
          </cell>
          <cell r="B168">
            <v>-5.1970709077692447</v>
          </cell>
        </row>
        <row r="169">
          <cell r="A169">
            <v>-23.699999999999768</v>
          </cell>
          <cell r="B169">
            <v>-5.1623501244967649</v>
          </cell>
        </row>
        <row r="170">
          <cell r="A170">
            <v>-23.599999999999767</v>
          </cell>
          <cell r="B170">
            <v>-5.127164398993969</v>
          </cell>
        </row>
        <row r="171">
          <cell r="A171">
            <v>-23.499999999999766</v>
          </cell>
          <cell r="B171">
            <v>-5.0915244140326976</v>
          </cell>
        </row>
        <row r="172">
          <cell r="A172">
            <v>-23.399999999999764</v>
          </cell>
          <cell r="B172">
            <v>-5.0554407469215761</v>
          </cell>
        </row>
        <row r="173">
          <cell r="A173">
            <v>-23.299999999999763</v>
          </cell>
          <cell r="B173">
            <v>-5.0189238705669226</v>
          </cell>
        </row>
        <row r="174">
          <cell r="A174">
            <v>-23.199999999999761</v>
          </cell>
          <cell r="B174">
            <v>-4.9819841545233157</v>
          </cell>
        </row>
        <row r="175">
          <cell r="A175">
            <v>-23.09999999999976</v>
          </cell>
          <cell r="B175">
            <v>-4.9446318660339461</v>
          </cell>
        </row>
        <row r="176">
          <cell r="A176">
            <v>-22.999999999999758</v>
          </cell>
          <cell r="B176">
            <v>-4.9068771710608114</v>
          </cell>
        </row>
        <row r="177">
          <cell r="A177">
            <v>-22.899999999999757</v>
          </cell>
          <cell r="B177">
            <v>-4.8687301353049062</v>
          </cell>
        </row>
        <row r="178">
          <cell r="A178">
            <v>-22.799999999999756</v>
          </cell>
          <cell r="B178">
            <v>-4.830200725216498</v>
          </cell>
        </row>
        <row r="179">
          <cell r="A179">
            <v>-22.699999999999754</v>
          </cell>
          <cell r="B179">
            <v>-4.7912988089955828</v>
          </cell>
        </row>
        <row r="180">
          <cell r="A180">
            <v>-22.599999999999753</v>
          </cell>
          <cell r="B180">
            <v>-4.7520341575826208</v>
          </cell>
        </row>
        <row r="181">
          <cell r="A181">
            <v>-22.499999999999751</v>
          </cell>
          <cell r="B181">
            <v>-4.7124164456396791</v>
          </cell>
        </row>
        <row r="182">
          <cell r="A182">
            <v>-22.39999999999975</v>
          </cell>
          <cell r="B182">
            <v>-4.6724552525220684</v>
          </cell>
        </row>
        <row r="183">
          <cell r="A183">
            <v>-22.299999999999748</v>
          </cell>
          <cell r="B183">
            <v>-4.6321600632405602</v>
          </cell>
        </row>
        <row r="184">
          <cell r="A184">
            <v>-22.199999999999747</v>
          </cell>
          <cell r="B184">
            <v>-4.5915402694143292</v>
          </cell>
        </row>
        <row r="185">
          <cell r="A185">
            <v>-22.099999999999746</v>
          </cell>
          <cell r="B185">
            <v>-4.5506051702146344</v>
          </cell>
        </row>
        <row r="186">
          <cell r="A186">
            <v>-21.999999999999744</v>
          </cell>
          <cell r="B186">
            <v>-4.509363973299445</v>
          </cell>
        </row>
        <row r="187">
          <cell r="A187">
            <v>-21.899999999999743</v>
          </cell>
          <cell r="B187">
            <v>-4.4678257957390404</v>
          </cell>
        </row>
        <row r="188">
          <cell r="A188">
            <v>-21.799999999999741</v>
          </cell>
          <cell r="B188">
            <v>-4.4259996649326769</v>
          </cell>
        </row>
        <row r="189">
          <cell r="A189">
            <v>-21.69999999999974</v>
          </cell>
          <cell r="B189">
            <v>-4.3838945195164776</v>
          </cell>
        </row>
        <row r="190">
          <cell r="A190">
            <v>-21.599999999999739</v>
          </cell>
          <cell r="B190">
            <v>-4.3415192102625344</v>
          </cell>
        </row>
        <row r="191">
          <cell r="A191">
            <v>-21.499999999999737</v>
          </cell>
          <cell r="B191">
            <v>-4.2988825009694533</v>
          </cell>
        </row>
        <row r="192">
          <cell r="A192">
            <v>-21.399999999999736</v>
          </cell>
          <cell r="B192">
            <v>-4.2559930693443206</v>
          </cell>
        </row>
        <row r="193">
          <cell r="A193">
            <v>-21.299999999999734</v>
          </cell>
          <cell r="B193">
            <v>-4.2128595078762388</v>
          </cell>
        </row>
        <row r="194">
          <cell r="A194">
            <v>-21.199999999999733</v>
          </cell>
          <cell r="B194">
            <v>-4.1694903247015223</v>
          </cell>
        </row>
        <row r="195">
          <cell r="A195">
            <v>-21.099999999999731</v>
          </cell>
          <cell r="B195">
            <v>-4.1258939444606177</v>
          </cell>
        </row>
        <row r="196">
          <cell r="A196">
            <v>-20.99999999999973</v>
          </cell>
          <cell r="B196">
            <v>-4.0820787091468791</v>
          </cell>
        </row>
        <row r="197">
          <cell r="A197">
            <v>-20.899999999999729</v>
          </cell>
          <cell r="B197">
            <v>-4.0380528789472532</v>
          </cell>
        </row>
        <row r="198">
          <cell r="A198">
            <v>-20.799999999999727</v>
          </cell>
          <cell r="B198">
            <v>-3.9938246330749774</v>
          </cell>
        </row>
        <row r="199">
          <cell r="A199">
            <v>-20.699999999999726</v>
          </cell>
          <cell r="B199">
            <v>-3.9494020705944024</v>
          </cell>
        </row>
        <row r="200">
          <cell r="A200">
            <v>-20.599999999999724</v>
          </cell>
          <cell r="B200">
            <v>-3.9047932112379762</v>
          </cell>
        </row>
        <row r="201">
          <cell r="A201">
            <v>-20.499999999999723</v>
          </cell>
          <cell r="B201">
            <v>-3.8600059962155324</v>
          </cell>
        </row>
        <row r="202">
          <cell r="A202">
            <v>-20.399999999999721</v>
          </cell>
          <cell r="B202">
            <v>-3.8150482890159374</v>
          </cell>
        </row>
        <row r="203">
          <cell r="A203">
            <v>-20.29999999999972</v>
          </cell>
          <cell r="B203">
            <v>-3.7699278762011854</v>
          </cell>
        </row>
        <row r="204">
          <cell r="A204">
            <v>-20.199999999999719</v>
          </cell>
          <cell r="B204">
            <v>-3.7246524681930673</v>
          </cell>
        </row>
        <row r="205">
          <cell r="A205">
            <v>-20.099999999999717</v>
          </cell>
          <cell r="B205">
            <v>-3.6792297000524012</v>
          </cell>
        </row>
        <row r="206">
          <cell r="A206">
            <v>-19.999999999999716</v>
          </cell>
          <cell r="B206">
            <v>-3.6336671322510607</v>
          </cell>
        </row>
        <row r="207">
          <cell r="A207">
            <v>-19.899999999999714</v>
          </cell>
          <cell r="B207">
            <v>-3.5879722514367209</v>
          </cell>
        </row>
        <row r="208">
          <cell r="A208">
            <v>-19.799999999999713</v>
          </cell>
          <cell r="B208">
            <v>-3.5421524711905512</v>
          </cell>
        </row>
        <row r="209">
          <cell r="A209">
            <v>-19.699999999999712</v>
          </cell>
          <cell r="B209">
            <v>-3.4962151327778308</v>
          </cell>
        </row>
        <row r="210">
          <cell r="A210">
            <v>-19.59999999999971</v>
          </cell>
          <cell r="B210">
            <v>-3.4501675058916454</v>
          </cell>
        </row>
        <row r="211">
          <cell r="A211">
            <v>-19.499999999999709</v>
          </cell>
          <cell r="B211">
            <v>-3.4040167893896829</v>
          </cell>
        </row>
        <row r="212">
          <cell r="A212">
            <v>-19.399999999999707</v>
          </cell>
          <cell r="B212">
            <v>-3.3577701120242907</v>
          </cell>
        </row>
        <row r="213">
          <cell r="A213">
            <v>-19.299999999999706</v>
          </cell>
          <cell r="B213">
            <v>-3.3114345331657926</v>
          </cell>
        </row>
        <row r="214">
          <cell r="A214">
            <v>-19.199999999999704</v>
          </cell>
          <cell r="B214">
            <v>-3.2650170435192161</v>
          </cell>
        </row>
        <row r="215">
          <cell r="A215">
            <v>-19.099999999999703</v>
          </cell>
          <cell r="B215">
            <v>-3.2185245658344659</v>
          </cell>
        </row>
        <row r="216">
          <cell r="A216">
            <v>-18.999999999999702</v>
          </cell>
          <cell r="B216">
            <v>-3.1719639556100523</v>
          </cell>
        </row>
        <row r="217">
          <cell r="A217">
            <v>-18.8999999999997</v>
          </cell>
          <cell r="B217">
            <v>-3.1253420017904459</v>
          </cell>
        </row>
        <row r="218">
          <cell r="A218">
            <v>-18.799999999999699</v>
          </cell>
          <cell r="B218">
            <v>-3.0786654274571461</v>
          </cell>
        </row>
        <row r="219">
          <cell r="A219">
            <v>-18.699999999999697</v>
          </cell>
          <cell r="B219">
            <v>-3.031940890513523</v>
          </cell>
        </row>
        <row r="220">
          <cell r="A220">
            <v>-18.599999999999696</v>
          </cell>
          <cell r="B220">
            <v>-2.9851749843635549</v>
          </cell>
        </row>
        <row r="221">
          <cell r="A221">
            <v>-18.499999999999694</v>
          </cell>
          <cell r="B221">
            <v>-2.9383742385845064</v>
          </cell>
        </row>
        <row r="222">
          <cell r="A222">
            <v>-18.399999999999693</v>
          </cell>
          <cell r="B222">
            <v>-2.8915451195936202</v>
          </cell>
        </row>
        <row r="223">
          <cell r="A223">
            <v>-18.299999999999692</v>
          </cell>
          <cell r="B223">
            <v>-2.8446940313089684</v>
          </cell>
        </row>
        <row r="224">
          <cell r="A224">
            <v>-18.19999999999969</v>
          </cell>
          <cell r="B224">
            <v>-2.79782731580445</v>
          </cell>
        </row>
        <row r="225">
          <cell r="A225">
            <v>-18.099999999999689</v>
          </cell>
          <cell r="B225">
            <v>-2.7509512539591006</v>
          </cell>
        </row>
        <row r="226">
          <cell r="A226">
            <v>-17.999999999999687</v>
          </cell>
          <cell r="B226">
            <v>-2.7040720661007196</v>
          </cell>
        </row>
        <row r="227">
          <cell r="A227">
            <v>-17.899999999999686</v>
          </cell>
          <cell r="B227">
            <v>-2.657195912643985</v>
          </cell>
        </row>
        <row r="228">
          <cell r="A228">
            <v>-17.799999999999685</v>
          </cell>
          <cell r="B228">
            <v>-2.6103288947230299</v>
          </cell>
        </row>
        <row r="229">
          <cell r="A229">
            <v>-17.699999999999683</v>
          </cell>
          <cell r="B229">
            <v>-2.5634770548186498</v>
          </cell>
        </row>
        <row r="230">
          <cell r="A230">
            <v>-17.599999999999682</v>
          </cell>
          <cell r="B230">
            <v>-2.5166463773801935</v>
          </cell>
        </row>
        <row r="231">
          <cell r="A231">
            <v>-17.49999999999968</v>
          </cell>
          <cell r="B231">
            <v>-2.4698427894421782</v>
          </cell>
        </row>
        <row r="232">
          <cell r="A232">
            <v>-17.399999999999679</v>
          </cell>
          <cell r="B232">
            <v>-2.4230721612357913</v>
          </cell>
        </row>
        <row r="233">
          <cell r="A233">
            <v>-17.299999999999677</v>
          </cell>
          <cell r="B233">
            <v>-2.3763403067952797</v>
          </cell>
        </row>
        <row r="234">
          <cell r="A234">
            <v>-17.199999999999676</v>
          </cell>
          <cell r="B234">
            <v>-2.329652984559365</v>
          </cell>
        </row>
        <row r="235">
          <cell r="A235">
            <v>-17.099999999999675</v>
          </cell>
          <cell r="B235">
            <v>-2.2830158979677364</v>
          </cell>
        </row>
        <row r="236">
          <cell r="A236">
            <v>-16.999999999999673</v>
          </cell>
          <cell r="B236">
            <v>-2.2364346960527106</v>
          </cell>
        </row>
        <row r="237">
          <cell r="A237">
            <v>-16.899999999999672</v>
          </cell>
          <cell r="B237">
            <v>-2.1899149740261556</v>
          </cell>
        </row>
        <row r="238">
          <cell r="A238">
            <v>-16.79999999999967</v>
          </cell>
          <cell r="B238">
            <v>-2.1434622738617533</v>
          </cell>
        </row>
        <row r="239">
          <cell r="A239">
            <v>-16.699999999999669</v>
          </cell>
          <cell r="B239">
            <v>-2.0970820848726603</v>
          </cell>
        </row>
        <row r="240">
          <cell r="A240">
            <v>-16.599999999999667</v>
          </cell>
          <cell r="B240">
            <v>-2.0507798442847154</v>
          </cell>
        </row>
        <row r="241">
          <cell r="A241">
            <v>-16.499999999999666</v>
          </cell>
          <cell r="B241">
            <v>-2.0045609378051878</v>
          </cell>
        </row>
        <row r="242">
          <cell r="A242">
            <v>-16.399999999999665</v>
          </cell>
          <cell r="B242">
            <v>-1.9584307001872574</v>
          </cell>
        </row>
        <row r="243">
          <cell r="A243">
            <v>-16.299999999999663</v>
          </cell>
          <cell r="B243">
            <v>-1.9123944157902217</v>
          </cell>
        </row>
        <row r="244">
          <cell r="A244">
            <v>-16.199999999999662</v>
          </cell>
          <cell r="B244">
            <v>-1.8664573191355691</v>
          </cell>
        </row>
        <row r="245">
          <cell r="A245">
            <v>-16.09999999999966</v>
          </cell>
          <cell r="B245">
            <v>-1.820624595459007</v>
          </cell>
        </row>
        <row r="246">
          <cell r="A246">
            <v>-15.999999999999661</v>
          </cell>
          <cell r="B246">
            <v>-1.7749013812585011</v>
          </cell>
        </row>
        <row r="247">
          <cell r="A247">
            <v>-15.899999999999661</v>
          </cell>
          <cell r="B247">
            <v>-1.729292764838454</v>
          </cell>
        </row>
        <row r="248">
          <cell r="A248">
            <v>-15.799999999999661</v>
          </cell>
          <cell r="B248">
            <v>-1.6838037868500946</v>
          </cell>
        </row>
        <row r="249">
          <cell r="A249">
            <v>-15.699999999999662</v>
          </cell>
          <cell r="B249">
            <v>-1.6384394408281864</v>
          </cell>
        </row>
        <row r="250">
          <cell r="A250">
            <v>-15.599999999999662</v>
          </cell>
          <cell r="B250">
            <v>-1.5932046737241237</v>
          </cell>
        </row>
        <row r="251">
          <cell r="A251">
            <v>-15.499999999999662</v>
          </cell>
          <cell r="B251">
            <v>-1.5481043864355444</v>
          </cell>
        </row>
        <row r="252">
          <cell r="A252">
            <v>-15.399999999999663</v>
          </cell>
          <cell r="B252">
            <v>-1.5031434343325403</v>
          </cell>
        </row>
        <row r="253">
          <cell r="A253">
            <v>-15.299999999999663</v>
          </cell>
          <cell r="B253">
            <v>-1.4583266277805595</v>
          </cell>
        </row>
        <row r="254">
          <cell r="A254">
            <v>-15.199999999999664</v>
          </cell>
          <cell r="B254">
            <v>-1.41365873266012</v>
          </cell>
        </row>
        <row r="255">
          <cell r="A255">
            <v>-15.099999999999664</v>
          </cell>
          <cell r="B255">
            <v>-1.3691444708834233</v>
          </cell>
        </row>
        <row r="256">
          <cell r="A256">
            <v>-14.999999999999664</v>
          </cell>
          <cell r="B256">
            <v>-1.3247885209079682</v>
          </cell>
        </row>
        <row r="257">
          <cell r="A257">
            <v>-14.899999999999665</v>
          </cell>
          <cell r="B257">
            <v>-1.2805955182473046</v>
          </cell>
        </row>
        <row r="258">
          <cell r="A258">
            <v>-14.799999999999665</v>
          </cell>
          <cell r="B258">
            <v>-1.2365700559789943</v>
          </cell>
        </row>
        <row r="259">
          <cell r="A259">
            <v>-14.699999999999665</v>
          </cell>
          <cell r="B259">
            <v>-1.1927166852499287</v>
          </cell>
        </row>
        <row r="260">
          <cell r="A260">
            <v>-14.599999999999666</v>
          </cell>
          <cell r="B260">
            <v>-1.1490399157790803</v>
          </cell>
        </row>
        <row r="261">
          <cell r="A261">
            <v>-14.499999999999666</v>
          </cell>
          <cell r="B261">
            <v>-1.1055442163578508</v>
          </cell>
        </row>
        <row r="262">
          <cell r="A262">
            <v>-14.399999999999666</v>
          </cell>
          <cell r="B262">
            <v>-1.0622340153481025</v>
          </cell>
        </row>
        <row r="263">
          <cell r="A263">
            <v>-14.299999999999667</v>
          </cell>
          <cell r="B263">
            <v>-1.0191137011779992</v>
          </cell>
        </row>
        <row r="264">
          <cell r="A264">
            <v>-14.199999999999667</v>
          </cell>
          <cell r="B264">
            <v>-0.97618762283581351</v>
          </cell>
        </row>
        <row r="265">
          <cell r="A265">
            <v>-14.099999999999667</v>
          </cell>
          <cell r="B265">
            <v>-0.93346009036178579</v>
          </cell>
        </row>
        <row r="266">
          <cell r="A266">
            <v>-13.999999999999668</v>
          </cell>
          <cell r="B266">
            <v>-0.89093537533821543</v>
          </cell>
        </row>
        <row r="267">
          <cell r="A267">
            <v>-13.899999999999668</v>
          </cell>
          <cell r="B267">
            <v>-0.84861771137788633</v>
          </cell>
        </row>
        <row r="268">
          <cell r="A268">
            <v>-13.799999999999669</v>
          </cell>
          <cell r="B268">
            <v>-0.80651129461098936</v>
          </cell>
        </row>
        <row r="269">
          <cell r="A269">
            <v>-13.699999999999669</v>
          </cell>
          <cell r="B269">
            <v>-0.76462028417069305</v>
          </cell>
        </row>
        <row r="270">
          <cell r="A270">
            <v>-13.599999999999669</v>
          </cell>
          <cell r="B270">
            <v>-0.72294880267748951</v>
          </cell>
        </row>
        <row r="271">
          <cell r="A271">
            <v>-13.49999999999967</v>
          </cell>
          <cell r="B271">
            <v>-0.68150093672249934</v>
          </cell>
        </row>
        <row r="272">
          <cell r="A272">
            <v>-13.39999999999967</v>
          </cell>
          <cell r="B272">
            <v>-0.64028073734989466</v>
          </cell>
        </row>
        <row r="273">
          <cell r="A273">
            <v>-13.29999999999967</v>
          </cell>
          <cell r="B273">
            <v>-0.59929222053858666</v>
          </cell>
        </row>
        <row r="274">
          <cell r="A274">
            <v>-13.199999999999671</v>
          </cell>
          <cell r="B274">
            <v>-0.55853936768338652</v>
          </cell>
        </row>
        <row r="275">
          <cell r="A275">
            <v>-13.099999999999671</v>
          </cell>
          <cell r="B275">
            <v>-0.51802612607577991</v>
          </cell>
        </row>
        <row r="276">
          <cell r="A276">
            <v>-12.999999999999671</v>
          </cell>
          <cell r="B276">
            <v>-0.47775640938454877</v>
          </cell>
        </row>
        <row r="277">
          <cell r="A277">
            <v>-12.899999999999672</v>
          </cell>
          <cell r="B277">
            <v>-0.43773409813639841</v>
          </cell>
        </row>
        <row r="278">
          <cell r="A278">
            <v>-12.799999999999672</v>
          </cell>
          <cell r="B278">
            <v>-0.39796304019680928</v>
          </cell>
        </row>
        <row r="279">
          <cell r="A279">
            <v>-12.699999999999672</v>
          </cell>
          <cell r="B279">
            <v>-0.35844705125132759</v>
          </cell>
        </row>
        <row r="280">
          <cell r="A280">
            <v>-12.599999999999673</v>
          </cell>
          <cell r="B280">
            <v>-0.31918991528750151</v>
          </cell>
        </row>
        <row r="281">
          <cell r="A281">
            <v>-12.499999999999673</v>
          </cell>
          <cell r="B281">
            <v>-0.28019538507770925</v>
          </cell>
        </row>
        <row r="282">
          <cell r="A282">
            <v>-12.399999999999674</v>
          </cell>
          <cell r="B282">
            <v>-0.24146718266311051</v>
          </cell>
        </row>
        <row r="283">
          <cell r="A283">
            <v>-12.299999999999674</v>
          </cell>
          <cell r="B283">
            <v>-0.20300899983896148</v>
          </cell>
        </row>
        <row r="284">
          <cell r="A284">
            <v>-12.199999999999674</v>
          </cell>
          <cell r="B284">
            <v>-0.16482449864157989</v>
          </cell>
        </row>
        <row r="285">
          <cell r="A285">
            <v>-12.099999999999675</v>
          </cell>
          <cell r="B285">
            <v>-0.12691731183720556</v>
          </cell>
        </row>
        <row r="286">
          <cell r="A286">
            <v>-11.999999999999675</v>
          </cell>
          <cell r="B286">
            <v>-8.9291043413068039E-2</v>
          </cell>
        </row>
        <row r="287">
          <cell r="A287">
            <v>-11.899999999999675</v>
          </cell>
          <cell r="B287">
            <v>-5.194926907093933E-2</v>
          </cell>
        </row>
        <row r="288">
          <cell r="A288">
            <v>-11.799999999999676</v>
          </cell>
          <cell r="B288">
            <v>-1.4895536723505742E-2</v>
          </cell>
        </row>
        <row r="289">
          <cell r="A289">
            <v>-11.699999999999676</v>
          </cell>
          <cell r="B289">
            <v>2.1866633006119685E-2</v>
          </cell>
        </row>
        <row r="290">
          <cell r="A290">
            <v>-11.599999999999676</v>
          </cell>
          <cell r="B290">
            <v>5.8333746281403087E-2</v>
          </cell>
        </row>
        <row r="291">
          <cell r="A291">
            <v>-11.499999999999677</v>
          </cell>
          <cell r="B291">
            <v>9.4502335545537441E-2</v>
          </cell>
        </row>
        <row r="292">
          <cell r="A292">
            <v>-11.399999999999677</v>
          </cell>
          <cell r="B292">
            <v>0.13036895901035095</v>
          </cell>
        </row>
        <row r="293">
          <cell r="A293">
            <v>-11.299999999999677</v>
          </cell>
          <cell r="B293">
            <v>0.16593020014057958</v>
          </cell>
        </row>
        <row r="294">
          <cell r="A294">
            <v>-11.199999999999678</v>
          </cell>
          <cell r="B294">
            <v>0.20118266713306898</v>
          </cell>
        </row>
        <row r="295">
          <cell r="A295">
            <v>-11.099999999999678</v>
          </cell>
          <cell r="B295">
            <v>0.23612299239045376</v>
          </cell>
        </row>
        <row r="296">
          <cell r="A296">
            <v>-10.999999999999678</v>
          </cell>
          <cell r="B296">
            <v>0.2707478319888641</v>
          </cell>
        </row>
        <row r="297">
          <cell r="A297">
            <v>-10.899999999999679</v>
          </cell>
          <cell r="B297">
            <v>0.3050538651391177</v>
          </cell>
        </row>
        <row r="298">
          <cell r="A298">
            <v>-10.799999999999679</v>
          </cell>
          <cell r="B298">
            <v>0.33903779364090925</v>
          </cell>
        </row>
        <row r="299">
          <cell r="A299">
            <v>-10.69999999999968</v>
          </cell>
          <cell r="B299">
            <v>0.37269634132941043</v>
          </cell>
        </row>
        <row r="300">
          <cell r="A300">
            <v>-10.59999999999968</v>
          </cell>
          <cell r="B300">
            <v>0.4060262535136987</v>
          </cell>
        </row>
        <row r="301">
          <cell r="A301">
            <v>-10.49999999999968</v>
          </cell>
          <cell r="B301">
            <v>0.43902429640638729</v>
          </cell>
        </row>
        <row r="302">
          <cell r="A302">
            <v>-10.399999999999681</v>
          </cell>
          <cell r="B302">
            <v>0.47168725654378596</v>
          </cell>
        </row>
        <row r="303">
          <cell r="A303">
            <v>-10.299999999999681</v>
          </cell>
          <cell r="B303">
            <v>0.50401194019588846</v>
          </cell>
        </row>
        <row r="304">
          <cell r="A304">
            <v>-10.199999999999681</v>
          </cell>
          <cell r="B304">
            <v>0.53599517276543862</v>
          </cell>
        </row>
        <row r="305">
          <cell r="A305">
            <v>-10.099999999999682</v>
          </cell>
          <cell r="B305">
            <v>0.56763379817527593</v>
          </cell>
        </row>
        <row r="306">
          <cell r="A306">
            <v>-9.999999999999682</v>
          </cell>
          <cell r="B306">
            <v>0.59892467824311435</v>
          </cell>
        </row>
        <row r="307">
          <cell r="A307">
            <v>-9.8999999999996824</v>
          </cell>
          <cell r="B307">
            <v>0.62986469204284345</v>
          </cell>
        </row>
        <row r="308">
          <cell r="A308">
            <v>-9.7999999999996827</v>
          </cell>
          <cell r="B308">
            <v>0.66045073525141218</v>
          </cell>
        </row>
        <row r="309">
          <cell r="A309">
            <v>-9.6999999999996831</v>
          </cell>
          <cell r="B309">
            <v>0.69067971948023832</v>
          </cell>
        </row>
        <row r="310">
          <cell r="A310">
            <v>-9.5999999999996835</v>
          </cell>
          <cell r="B310">
            <v>0.72054857159008723</v>
          </cell>
        </row>
        <row r="311">
          <cell r="A311">
            <v>-9.4999999999996838</v>
          </cell>
          <cell r="B311">
            <v>0.75005423298821805</v>
          </cell>
        </row>
        <row r="312">
          <cell r="A312">
            <v>-9.3999999999996842</v>
          </cell>
          <cell r="B312">
            <v>0.77919365890657577</v>
          </cell>
        </row>
        <row r="313">
          <cell r="A313">
            <v>-9.2999999999996845</v>
          </cell>
          <cell r="B313">
            <v>0.80796381765968261</v>
          </cell>
        </row>
        <row r="314">
          <cell r="A314">
            <v>-9.1999999999996849</v>
          </cell>
          <cell r="B314">
            <v>0.83636168988079884</v>
          </cell>
        </row>
        <row r="315">
          <cell r="A315">
            <v>-9.0999999999996852</v>
          </cell>
          <cell r="B315">
            <v>0.86438426773483901</v>
          </cell>
        </row>
        <row r="316">
          <cell r="A316">
            <v>-8.9999999999996856</v>
          </cell>
          <cell r="B316">
            <v>0.89202855410637749</v>
          </cell>
        </row>
        <row r="317">
          <cell r="A317">
            <v>-8.8999999999996859</v>
          </cell>
          <cell r="B317">
            <v>0.9192915617610109</v>
          </cell>
        </row>
        <row r="318">
          <cell r="A318">
            <v>-8.7999999999996863</v>
          </cell>
          <cell r="B318">
            <v>0.94617031247816996</v>
          </cell>
        </row>
        <row r="319">
          <cell r="A319">
            <v>-8.6999999999996867</v>
          </cell>
          <cell r="B319">
            <v>0.97266183615335322</v>
          </cell>
        </row>
        <row r="320">
          <cell r="A320">
            <v>-8.599999999999687</v>
          </cell>
          <cell r="B320">
            <v>0.99876316986759717</v>
          </cell>
        </row>
        <row r="321">
          <cell r="A321">
            <v>-8.4999999999996874</v>
          </cell>
          <cell r="B321">
            <v>1.0244713569218331</v>
          </cell>
        </row>
        <row r="322">
          <cell r="A322">
            <v>-8.3999999999996877</v>
          </cell>
          <cell r="B322">
            <v>1.0497834458335826</v>
          </cell>
        </row>
        <row r="323">
          <cell r="A323">
            <v>-8.2999999999996881</v>
          </cell>
          <cell r="B323">
            <v>1.0746964892932658</v>
          </cell>
        </row>
        <row r="324">
          <cell r="A324">
            <v>-8.1999999999996884</v>
          </cell>
          <cell r="B324">
            <v>1.0992075430771577</v>
          </cell>
        </row>
        <row r="325">
          <cell r="A325">
            <v>-8.0999999999996888</v>
          </cell>
          <cell r="B325">
            <v>1.123313664913806</v>
          </cell>
        </row>
        <row r="326">
          <cell r="A326">
            <v>-7.9999999999996891</v>
          </cell>
          <cell r="B326">
            <v>1.1470119133004375</v>
          </cell>
        </row>
        <row r="327">
          <cell r="A327">
            <v>-7.8999999999996895</v>
          </cell>
          <cell r="B327">
            <v>1.1702993462656304</v>
          </cell>
        </row>
        <row r="328">
          <cell r="A328">
            <v>-7.7999999999996898</v>
          </cell>
          <cell r="B328">
            <v>1.1931730200741724</v>
          </cell>
        </row>
        <row r="329">
          <cell r="A329">
            <v>-7.6999999999996902</v>
          </cell>
          <cell r="B329">
            <v>1.2156299878697057</v>
          </cell>
        </row>
        <row r="330">
          <cell r="A330">
            <v>-7.5999999999996906</v>
          </cell>
          <cell r="B330">
            <v>1.2376672982503767</v>
          </cell>
        </row>
        <row r="331">
          <cell r="A331">
            <v>-7.4999999999996909</v>
          </cell>
          <cell r="B331">
            <v>1.2592819937722699</v>
          </cell>
        </row>
        <row r="332">
          <cell r="A332">
            <v>-7.3999999999996913</v>
          </cell>
          <cell r="B332">
            <v>1.2804711093749714</v>
          </cell>
        </row>
        <row r="333">
          <cell r="A333">
            <v>-7.2999999999996916</v>
          </cell>
          <cell r="B333">
            <v>1.3012316707230618</v>
          </cell>
        </row>
        <row r="334">
          <cell r="A334">
            <v>-7.199999999999692</v>
          </cell>
          <cell r="B334">
            <v>1.3215606924568086</v>
          </cell>
        </row>
        <row r="335">
          <cell r="A335">
            <v>-7.0999999999996923</v>
          </cell>
          <cell r="B335">
            <v>1.3414551763446745</v>
          </cell>
        </row>
        <row r="336">
          <cell r="A336">
            <v>-6.9999999999996927</v>
          </cell>
          <cell r="B336">
            <v>1.3609121093295757</v>
          </cell>
        </row>
        <row r="337">
          <cell r="A337">
            <v>-6.899999999999693</v>
          </cell>
          <cell r="B337">
            <v>1.3799284614600611</v>
          </cell>
        </row>
        <row r="338">
          <cell r="A338">
            <v>-6.7999999999996934</v>
          </cell>
          <cell r="B338">
            <v>1.3985011836967136</v>
          </cell>
        </row>
        <row r="339">
          <cell r="A339">
            <v>-6.6999999999996938</v>
          </cell>
          <cell r="B339">
            <v>1.4166272055831239</v>
          </cell>
        </row>
        <row r="340">
          <cell r="A340">
            <v>-6.5999999999996941</v>
          </cell>
          <cell r="B340">
            <v>1.4343034327697404</v>
          </cell>
        </row>
        <row r="341">
          <cell r="A341">
            <v>-6.4999999999996945</v>
          </cell>
          <cell r="B341">
            <v>1.4515267443776863</v>
          </cell>
        </row>
        <row r="342">
          <cell r="A342">
            <v>-6.3999999999996948</v>
          </cell>
          <cell r="B342">
            <v>1.4682939901883316</v>
          </cell>
        </row>
        <row r="343">
          <cell r="A343">
            <v>-6.2999999999996952</v>
          </cell>
          <cell r="B343">
            <v>1.4846019876429006</v>
          </cell>
        </row>
        <row r="344">
          <cell r="A344">
            <v>-6.1999999999996955</v>
          </cell>
          <cell r="B344">
            <v>1.5004475186347377</v>
          </cell>
        </row>
        <row r="345">
          <cell r="A345">
            <v>-6.0999999999996959</v>
          </cell>
          <cell r="B345">
            <v>1.5158273260749737</v>
          </cell>
        </row>
        <row r="346">
          <cell r="A346">
            <v>-5.9999999999996962</v>
          </cell>
          <cell r="B346">
            <v>1.530738110210214</v>
          </cell>
        </row>
        <row r="347">
          <cell r="A347">
            <v>-5.8999999999996966</v>
          </cell>
          <cell r="B347">
            <v>1.5451765246684983</v>
          </cell>
        </row>
        <row r="348">
          <cell r="A348">
            <v>-5.799999999999697</v>
          </cell>
          <cell r="B348">
            <v>1.5591391722070569</v>
          </cell>
        </row>
        <row r="349">
          <cell r="A349">
            <v>-5.6999999999996973</v>
          </cell>
          <cell r="B349">
            <v>1.5726226001323633</v>
          </cell>
        </row>
        <row r="350">
          <cell r="A350">
            <v>-5.5999999999996977</v>
          </cell>
          <cell r="B350">
            <v>1.5856232953594789</v>
          </cell>
        </row>
        <row r="351">
          <cell r="A351">
            <v>-5.499999999999698</v>
          </cell>
          <cell r="B351">
            <v>1.5981376790737603</v>
          </cell>
        </row>
        <row r="352">
          <cell r="A352">
            <v>-5.3999999999996984</v>
          </cell>
          <cell r="B352">
            <v>1.6101621009534774</v>
          </cell>
        </row>
        <row r="353">
          <cell r="A353">
            <v>-5.2999999999996987</v>
          </cell>
          <cell r="B353">
            <v>1.6216928329067581</v>
          </cell>
        </row>
        <row r="354">
          <cell r="A354">
            <v>-5.1999999999996991</v>
          </cell>
          <cell r="B354">
            <v>1.6327260622703565</v>
          </cell>
        </row>
        <row r="355">
          <cell r="A355">
            <v>-5.0999999999996994</v>
          </cell>
          <cell r="B355">
            <v>1.6432578844109917</v>
          </cell>
        </row>
        <row r="356">
          <cell r="A356">
            <v>-4.9999999999996998</v>
          </cell>
          <cell r="B356">
            <v>1.6532842946621868</v>
          </cell>
        </row>
        <row r="357">
          <cell r="A357">
            <v>-4.8999999999997002</v>
          </cell>
          <cell r="B357">
            <v>1.6628011795205364</v>
          </cell>
        </row>
        <row r="358">
          <cell r="A358">
            <v>-4.7999999999997005</v>
          </cell>
          <cell r="B358">
            <v>1.6718043070149187</v>
          </cell>
        </row>
        <row r="359">
          <cell r="A359">
            <v>-4.6999999999997009</v>
          </cell>
          <cell r="B359">
            <v>1.6802893161500521</v>
          </cell>
        </row>
        <row r="360">
          <cell r="A360">
            <v>-4.5999999999997012</v>
          </cell>
          <cell r="B360">
            <v>1.6882517053117234</v>
          </cell>
        </row>
        <row r="361">
          <cell r="A361">
            <v>-4.4999999999997016</v>
          </cell>
          <cell r="B361">
            <v>1.695686819504536</v>
          </cell>
        </row>
        <row r="362">
          <cell r="A362">
            <v>-4.3999999999997019</v>
          </cell>
          <cell r="B362">
            <v>1.7025898362737713</v>
          </cell>
        </row>
        <row r="363">
          <cell r="A363">
            <v>-4.2999999999997023</v>
          </cell>
          <cell r="B363">
            <v>1.7089557501402628</v>
          </cell>
        </row>
        <row r="364">
          <cell r="A364">
            <v>-4.1999999999997026</v>
          </cell>
          <cell r="B364">
            <v>1.7147793553504511</v>
          </cell>
        </row>
        <row r="365">
          <cell r="A365">
            <v>-4.099999999999703</v>
          </cell>
          <cell r="B365">
            <v>1.7200552267121108</v>
          </cell>
        </row>
        <row r="366">
          <cell r="A366">
            <v>-3.9999999999997029</v>
          </cell>
          <cell r="B366">
            <v>1.7247776982485943</v>
          </cell>
        </row>
        <row r="367">
          <cell r="A367">
            <v>-3.8999999999997028</v>
          </cell>
          <cell r="B367">
            <v>1.7289408393595247</v>
          </cell>
        </row>
        <row r="368">
          <cell r="A368">
            <v>-3.7999999999997027</v>
          </cell>
          <cell r="B368">
            <v>1.7325384281220084</v>
          </cell>
        </row>
        <row r="369">
          <cell r="A369">
            <v>-3.6999999999997026</v>
          </cell>
          <cell r="B369">
            <v>1.7355639213016572</v>
          </cell>
        </row>
        <row r="370">
          <cell r="A370">
            <v>-3.5999999999997025</v>
          </cell>
          <cell r="B370">
            <v>1.738010420564323</v>
          </cell>
        </row>
        <row r="371">
          <cell r="A371">
            <v>-3.4999999999997025</v>
          </cell>
          <cell r="B371">
            <v>1.7398706342842387</v>
          </cell>
        </row>
        <row r="372">
          <cell r="A372">
            <v>-3.3999999999997024</v>
          </cell>
          <cell r="B372">
            <v>1.7411368342279538</v>
          </cell>
        </row>
        <row r="373">
          <cell r="A373">
            <v>-3.2999999999997023</v>
          </cell>
          <cell r="B373">
            <v>1.7418008062506436</v>
          </cell>
        </row>
        <row r="374">
          <cell r="A374">
            <v>-3.1999999999997022</v>
          </cell>
          <cell r="B374">
            <v>1.7418537939650218</v>
          </cell>
        </row>
        <row r="375">
          <cell r="A375">
            <v>-3.0999999999997021</v>
          </cell>
          <cell r="B375">
            <v>1.741286434124</v>
          </cell>
        </row>
        <row r="376">
          <cell r="A376">
            <v>-2.999999999999702</v>
          </cell>
          <cell r="B376">
            <v>1.7400886821843153</v>
          </cell>
        </row>
        <row r="377">
          <cell r="A377">
            <v>-2.8999999999997019</v>
          </cell>
          <cell r="B377">
            <v>1.7382497261735836</v>
          </cell>
        </row>
        <row r="378">
          <cell r="A378">
            <v>-2.7999999999997018</v>
          </cell>
          <cell r="B378">
            <v>1.7357578865461363</v>
          </cell>
        </row>
        <row r="379">
          <cell r="A379">
            <v>-2.6999999999997017</v>
          </cell>
          <cell r="B379">
            <v>1.7326004991546586</v>
          </cell>
        </row>
        <row r="380">
          <cell r="A380">
            <v>-2.5999999999997017</v>
          </cell>
          <cell r="B380">
            <v>1.7287637777455742</v>
          </cell>
        </row>
        <row r="381">
          <cell r="A381">
            <v>-2.4999999999997016</v>
          </cell>
          <cell r="B381">
            <v>1.7242326514519626</v>
          </cell>
        </row>
        <row r="382">
          <cell r="A382">
            <v>-2.3999999999997015</v>
          </cell>
          <cell r="B382">
            <v>1.7189905715328795</v>
          </cell>
        </row>
        <row r="383">
          <cell r="A383">
            <v>-2.2999999999997014</v>
          </cell>
          <cell r="B383">
            <v>1.7130192799856274</v>
          </cell>
        </row>
        <row r="384">
          <cell r="A384">
            <v>-2.1999999999997013</v>
          </cell>
          <cell r="B384">
            <v>1.7062985304855292</v>
          </cell>
        </row>
        <row r="385">
          <cell r="A385">
            <v>-2.0999999999997012</v>
          </cell>
          <cell r="B385">
            <v>1.6988057491658439</v>
          </cell>
        </row>
        <row r="386">
          <cell r="A386">
            <v>-1.9999999999997011</v>
          </cell>
          <cell r="B386">
            <v>1.6905156187150321</v>
          </cell>
        </row>
        <row r="387">
          <cell r="A387">
            <v>-1.899999999999701</v>
          </cell>
          <cell r="B387">
            <v>1.681399563656613</v>
          </cell>
        </row>
        <row r="388">
          <cell r="A388">
            <v>-1.799999999999701</v>
          </cell>
          <cell r="B388">
            <v>1.6714251067545367</v>
          </cell>
        </row>
        <row r="389">
          <cell r="A389">
            <v>-1.6999999999997009</v>
          </cell>
          <cell r="B389">
            <v>1.6605550551176813</v>
          </cell>
        </row>
        <row r="390">
          <cell r="A390">
            <v>-1.5999999999997008</v>
          </cell>
          <cell r="B390">
            <v>1.6487464579627054</v>
          </cell>
        </row>
        <row r="391">
          <cell r="A391">
            <v>-1.4999999999997007</v>
          </cell>
          <cell r="B391">
            <v>1.6359492532232687</v>
          </cell>
        </row>
        <row r="392">
          <cell r="A392">
            <v>-1.3999999999997006</v>
          </cell>
          <cell r="B392">
            <v>1.622104482426471</v>
          </cell>
        </row>
        <row r="393">
          <cell r="A393">
            <v>-1.2999999999997005</v>
          </cell>
          <cell r="B393">
            <v>1.6071418942157911</v>
          </cell>
        </row>
        <row r="394">
          <cell r="A394">
            <v>-1.1999999999997004</v>
          </cell>
          <cell r="B394">
            <v>1.5909766619524954</v>
          </cell>
        </row>
        <row r="395">
          <cell r="A395">
            <v>-1.0999999999997003</v>
          </cell>
          <cell r="B395">
            <v>1.5735047831423097</v>
          </cell>
        </row>
        <row r="396">
          <cell r="A396">
            <v>-0.99999999999970035</v>
          </cell>
          <cell r="B396">
            <v>1.5545964566797918</v>
          </cell>
        </row>
        <row r="397">
          <cell r="A397">
            <v>-0.89999999999970037</v>
          </cell>
          <cell r="B397">
            <v>1.5340862449594181</v>
          </cell>
        </row>
        <row r="398">
          <cell r="A398">
            <v>-0.7999999999997004</v>
          </cell>
          <cell r="B398">
            <v>1.5117579023938457</v>
          </cell>
        </row>
        <row r="399">
          <cell r="A399">
            <v>-0.69999999999970042</v>
          </cell>
          <cell r="B399">
            <v>1.4873198901509208</v>
          </cell>
        </row>
        <row r="400">
          <cell r="A400">
            <v>-0.59999999999970044</v>
          </cell>
          <cell r="B400">
            <v>1.4603635626070617</v>
          </cell>
        </row>
        <row r="401">
          <cell r="A401">
            <v>-0.49999999999970046</v>
          </cell>
          <cell r="B401">
            <v>1.430286411904516</v>
          </cell>
        </row>
        <row r="402">
          <cell r="A402">
            <v>-0.39999999999970048</v>
          </cell>
          <cell r="B402">
            <v>1.3961369586943804</v>
          </cell>
        </row>
        <row r="403">
          <cell r="A403">
            <v>-0.29999999999970051</v>
          </cell>
          <cell r="B403">
            <v>1.356255926722354</v>
          </cell>
        </row>
        <row r="404">
          <cell r="A404">
            <v>-0.1999999999997005</v>
          </cell>
          <cell r="B404">
            <v>1.307254223213538</v>
          </cell>
        </row>
        <row r="405">
          <cell r="A405">
            <v>-9.9999999999700495E-2</v>
          </cell>
          <cell r="B405">
            <v>1.2397518787486814</v>
          </cell>
        </row>
        <row r="406">
          <cell r="A406">
            <v>2.9951041646825161E-13</v>
          </cell>
          <cell r="B406">
            <v>0.99996654657034967</v>
          </cell>
        </row>
        <row r="407">
          <cell r="A407">
            <v>0.10000000000029952</v>
          </cell>
          <cell r="B407">
            <v>0.75974812208414377</v>
          </cell>
        </row>
        <row r="408">
          <cell r="A408">
            <v>0.20000000000029952</v>
          </cell>
          <cell r="B408">
            <v>0.69074579011963377</v>
          </cell>
        </row>
        <row r="409">
          <cell r="A409">
            <v>0.30000000000029953</v>
          </cell>
          <cell r="B409">
            <v>0.63924414077940095</v>
          </cell>
        </row>
        <row r="410">
          <cell r="A410">
            <v>0.40000000000029956</v>
          </cell>
          <cell r="B410">
            <v>0.59586325465009948</v>
          </cell>
        </row>
        <row r="411">
          <cell r="A411">
            <v>0.50000000000029954</v>
          </cell>
          <cell r="B411">
            <v>0.55721410897201606</v>
          </cell>
        </row>
        <row r="412">
          <cell r="A412">
            <v>0.60000000000029952</v>
          </cell>
          <cell r="B412">
            <v>0.52163751752235865</v>
          </cell>
        </row>
        <row r="413">
          <cell r="A413">
            <v>0.70000000000029949</v>
          </cell>
          <cell r="B413">
            <v>0.48818211100906928</v>
          </cell>
        </row>
        <row r="414">
          <cell r="A414">
            <v>0.80000000000029947</v>
          </cell>
          <cell r="B414">
            <v>0.45624551166758476</v>
          </cell>
        </row>
        <row r="415">
          <cell r="A415">
            <v>0.90000000000029945</v>
          </cell>
          <cell r="B415">
            <v>0.42541922401686544</v>
          </cell>
        </row>
        <row r="416">
          <cell r="A416">
            <v>1.0000000000002995</v>
          </cell>
          <cell r="B416">
            <v>0.39541187943166761</v>
          </cell>
        </row>
        <row r="417">
          <cell r="A417">
            <v>1.1000000000002996</v>
          </cell>
          <cell r="B417">
            <v>0.366007422612948</v>
          </cell>
        </row>
        <row r="418">
          <cell r="A418">
            <v>1.2000000000002997</v>
          </cell>
          <cell r="B418">
            <v>0.33704062634390142</v>
          </cell>
        </row>
        <row r="419">
          <cell r="A419">
            <v>1.3000000000002998</v>
          </cell>
          <cell r="B419">
            <v>0.30838192002926001</v>
          </cell>
        </row>
        <row r="420">
          <cell r="A420">
            <v>1.4000000000002999</v>
          </cell>
          <cell r="B420">
            <v>0.27992755182943396</v>
          </cell>
        </row>
        <row r="421">
          <cell r="A421">
            <v>1.5000000000003</v>
          </cell>
          <cell r="B421">
            <v>0.25159296592994762</v>
          </cell>
        </row>
        <row r="422">
          <cell r="A422">
            <v>1.6000000000003001</v>
          </cell>
          <cell r="B422">
            <v>0.22330820199519447</v>
          </cell>
        </row>
        <row r="423">
          <cell r="A423">
            <v>1.7000000000003002</v>
          </cell>
          <cell r="B423">
            <v>0.19501461279894886</v>
          </cell>
        </row>
        <row r="424">
          <cell r="A424">
            <v>1.8000000000003002</v>
          </cell>
          <cell r="B424">
            <v>0.16666246777842891</v>
          </cell>
        </row>
        <row r="425">
          <cell r="A425">
            <v>1.9000000000003003</v>
          </cell>
          <cell r="B425">
            <v>0.13820916794388663</v>
          </cell>
        </row>
        <row r="426">
          <cell r="A426">
            <v>2.0000000000003002</v>
          </cell>
          <cell r="B426">
            <v>0.10961789252300752</v>
          </cell>
        </row>
        <row r="427">
          <cell r="A427">
            <v>2.1000000000003003</v>
          </cell>
          <cell r="B427">
            <v>8.085655676097625E-2</v>
          </cell>
        </row>
        <row r="428">
          <cell r="A428">
            <v>2.2000000000003004</v>
          </cell>
          <cell r="B428">
            <v>5.1896998064221878E-2</v>
          </cell>
        </row>
        <row r="429">
          <cell r="A429">
            <v>2.3000000000003005</v>
          </cell>
          <cell r="B429">
            <v>2.2714332447077573E-2</v>
          </cell>
        </row>
        <row r="430">
          <cell r="A430">
            <v>2.4000000000003006</v>
          </cell>
          <cell r="B430">
            <v>-6.7135601450269144E-3</v>
          </cell>
        </row>
        <row r="431">
          <cell r="A431">
            <v>2.5000000000003006</v>
          </cell>
          <cell r="B431">
            <v>-3.640645169292045E-2</v>
          </cell>
        </row>
        <row r="432">
          <cell r="A432">
            <v>2.6000000000003007</v>
          </cell>
          <cell r="B432">
            <v>-6.6382105276339226E-2</v>
          </cell>
        </row>
        <row r="433">
          <cell r="A433">
            <v>2.7000000000003008</v>
          </cell>
          <cell r="B433">
            <v>-9.6656554084659979E-2</v>
          </cell>
        </row>
        <row r="434">
          <cell r="A434">
            <v>2.8000000000003009</v>
          </cell>
          <cell r="B434">
            <v>-0.12724433275307495</v>
          </cell>
        </row>
        <row r="435">
          <cell r="A435">
            <v>2.900000000000301</v>
          </cell>
          <cell r="B435">
            <v>-0.15815867056964639</v>
          </cell>
        </row>
        <row r="436">
          <cell r="A436">
            <v>3.0000000000003011</v>
          </cell>
          <cell r="B436">
            <v>-0.18941165392669324</v>
          </cell>
        </row>
        <row r="437">
          <cell r="A437">
            <v>3.1000000000003012</v>
          </cell>
          <cell r="B437">
            <v>-0.22101436376763089</v>
          </cell>
        </row>
        <row r="438">
          <cell r="A438">
            <v>3.2000000000003013</v>
          </cell>
          <cell r="B438">
            <v>-0.25297699255547151</v>
          </cell>
        </row>
        <row r="439">
          <cell r="A439">
            <v>3.3000000000003014</v>
          </cell>
          <cell r="B439">
            <v>-0.28530894435503412</v>
          </cell>
        </row>
        <row r="440">
          <cell r="A440">
            <v>3.4000000000003014</v>
          </cell>
          <cell r="B440">
            <v>-0.3180189209018468</v>
          </cell>
        </row>
        <row r="441">
          <cell r="A441">
            <v>3.5000000000003015</v>
          </cell>
          <cell r="B441">
            <v>-0.35111499597236379</v>
          </cell>
        </row>
        <row r="442">
          <cell r="A442">
            <v>3.6000000000003016</v>
          </cell>
          <cell r="B442">
            <v>-0.38460467993304687</v>
          </cell>
        </row>
        <row r="443">
          <cell r="A443">
            <v>3.7000000000003017</v>
          </cell>
          <cell r="B443">
            <v>-0.41849497600107305</v>
          </cell>
        </row>
        <row r="444">
          <cell r="A444">
            <v>3.8000000000003018</v>
          </cell>
          <cell r="B444">
            <v>-0.4527924294755224</v>
          </cell>
        </row>
        <row r="445">
          <cell r="A445">
            <v>3.9000000000003019</v>
          </cell>
          <cell r="B445">
            <v>-0.48750317097881096</v>
          </cell>
        </row>
        <row r="446">
          <cell r="A446">
            <v>4.000000000000302</v>
          </cell>
          <cell r="B446">
            <v>-0.52263295457177794</v>
          </cell>
        </row>
        <row r="447">
          <cell r="A447">
            <v>4.1000000000003016</v>
          </cell>
          <cell r="B447">
            <v>-0.55818719146303064</v>
          </cell>
        </row>
        <row r="448">
          <cell r="A448">
            <v>4.2000000000003013</v>
          </cell>
          <cell r="B448">
            <v>-0.59417097991685308</v>
          </cell>
        </row>
        <row r="449">
          <cell r="A449">
            <v>4.3000000000003009</v>
          </cell>
          <cell r="B449">
            <v>-0.63058913186875687</v>
          </cell>
        </row>
        <row r="450">
          <cell r="A450">
            <v>4.4000000000003006</v>
          </cell>
          <cell r="B450">
            <v>-0.66744619667938554</v>
          </cell>
        </row>
        <row r="451">
          <cell r="A451">
            <v>4.5000000000003002</v>
          </cell>
          <cell r="B451">
            <v>-0.70474648239268523</v>
          </cell>
        </row>
        <row r="452">
          <cell r="A452">
            <v>4.6000000000002998</v>
          </cell>
          <cell r="B452">
            <v>-0.74249407481040652</v>
          </cell>
        </row>
        <row r="453">
          <cell r="A453">
            <v>4.7000000000002995</v>
          </cell>
          <cell r="B453">
            <v>-0.78069285465008154</v>
          </cell>
        </row>
        <row r="454">
          <cell r="A454">
            <v>4.8000000000002991</v>
          </cell>
          <cell r="B454">
            <v>-0.81934651301597439</v>
          </cell>
        </row>
        <row r="455">
          <cell r="A455">
            <v>4.9000000000002988</v>
          </cell>
          <cell r="B455">
            <v>-0.85845856538083121</v>
          </cell>
        </row>
        <row r="456">
          <cell r="A456">
            <v>5.0000000000002984</v>
          </cell>
          <cell r="B456">
            <v>-0.89803236424951494</v>
          </cell>
        </row>
      </sheetData>
      <sheetData sheetId="1"/>
      <sheetData sheetId="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Gráfica"/>
      <sheetName val="Bisección"/>
      <sheetName val="Falsa"/>
      <sheetName val="ej 1 grafico"/>
      <sheetName val="ej 1 biseccion"/>
      <sheetName val="ej 1 regla falsa"/>
      <sheetName val="ej 1_2 biseccion"/>
      <sheetName val="ej 1_2 regla falsa"/>
      <sheetName val="ej 1_3 biseccion"/>
      <sheetName val="ej 1_3 regla falsa"/>
      <sheetName val="ej 2 grafico"/>
      <sheetName val="ej 2 biseccion"/>
      <sheetName val="ej 2 regla falsa"/>
      <sheetName val="ej 3 grafico"/>
      <sheetName val="ej 3 biseccion"/>
      <sheetName val="ej 3 regla falsa"/>
      <sheetName val="ej 4 grafico"/>
      <sheetName val="ej 4 biseccion"/>
      <sheetName val="ej 4 regla falsa"/>
      <sheetName val="ej 5 grafico"/>
      <sheetName val="ej 5_1 biseccion"/>
      <sheetName val="ej 5_1 regla falsa"/>
      <sheetName val="ej 5_2 biseccion"/>
      <sheetName val="ej 5_2 regla fals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6">
          <cell r="A6">
            <v>0</v>
          </cell>
          <cell r="B6">
            <v>0.95280244880340237</v>
          </cell>
        </row>
        <row r="7">
          <cell r="A7">
            <v>0.1</v>
          </cell>
          <cell r="B7">
            <v>7.3979287228350454E-2</v>
          </cell>
        </row>
        <row r="8">
          <cell r="A8">
            <v>0.2</v>
          </cell>
          <cell r="B8">
            <v>-0.94059438761194314</v>
          </cell>
        </row>
        <row r="9">
          <cell r="A9">
            <v>0.30000000000000004</v>
          </cell>
          <cell r="B9">
            <v>-1.8975025501646654</v>
          </cell>
        </row>
        <row r="10">
          <cell r="A10">
            <v>0.4</v>
          </cell>
          <cell r="B10">
            <v>-2.736977061468342</v>
          </cell>
        </row>
        <row r="11">
          <cell r="A11">
            <v>0.5</v>
          </cell>
          <cell r="B11">
            <v>-3.415325894940894</v>
          </cell>
        </row>
        <row r="12">
          <cell r="A12">
            <v>0.6</v>
          </cell>
          <cell r="B12">
            <v>-3.8991451077293018</v>
          </cell>
        </row>
        <row r="13">
          <cell r="A13">
            <v>0.7</v>
          </cell>
          <cell r="B13">
            <v>-4.1645718593143712</v>
          </cell>
        </row>
        <row r="14">
          <cell r="A14">
            <v>0.79999999999999993</v>
          </cell>
          <cell r="B14">
            <v>-4.1974202173050799</v>
          </cell>
        </row>
        <row r="15">
          <cell r="A15">
            <v>0.89999999999999991</v>
          </cell>
          <cell r="B15">
            <v>-3.9933581042023993</v>
          </cell>
        </row>
        <row r="16">
          <cell r="A16">
            <v>0.99999999999999989</v>
          </cell>
          <cell r="B16">
            <v>-3.5578699851565441</v>
          </cell>
        </row>
        <row r="17">
          <cell r="A17">
            <v>1.0999999999999999</v>
          </cell>
          <cell r="B17">
            <v>-2.9059142633451431</v>
          </cell>
        </row>
        <row r="18">
          <cell r="A18">
            <v>1.2</v>
          </cell>
          <cell r="B18">
            <v>-2.0612489081936278</v>
          </cell>
        </row>
        <row r="19">
          <cell r="A19">
            <v>1.3</v>
          </cell>
          <cell r="B19">
            <v>-1.0554327511913268</v>
          </cell>
        </row>
        <row r="20">
          <cell r="A20">
            <v>1.4000000000000001</v>
          </cell>
          <cell r="B20">
            <v>7.346799852370256E-2</v>
          </cell>
        </row>
        <row r="21">
          <cell r="A21">
            <v>1.5000000000000002</v>
          </cell>
          <cell r="B21">
            <v>1.2824222451729665</v>
          </cell>
        </row>
        <row r="22">
          <cell r="A22">
            <v>1.6000000000000003</v>
          </cell>
          <cell r="B22">
            <v>2.5251674649329132</v>
          </cell>
        </row>
        <row r="23">
          <cell r="A23">
            <v>1.7000000000000004</v>
          </cell>
          <cell r="B23">
            <v>3.7540671814470405</v>
          </cell>
        </row>
        <row r="24">
          <cell r="A24">
            <v>1.8000000000000005</v>
          </cell>
          <cell r="B24">
            <v>4.9220198056157942</v>
          </cell>
        </row>
        <row r="25">
          <cell r="A25">
            <v>1.9000000000000006</v>
          </cell>
          <cell r="B25">
            <v>5.9843436778797621</v>
          </cell>
        </row>
        <row r="26">
          <cell r="A26">
            <v>2.0000000000000004</v>
          </cell>
          <cell r="B26">
            <v>6.9005638085831489</v>
          </cell>
        </row>
        <row r="27">
          <cell r="A27">
            <v>2.1000000000000005</v>
          </cell>
          <cell r="B27">
            <v>7.6360295411023413</v>
          </cell>
        </row>
        <row r="28">
          <cell r="A28">
            <v>2.2000000000000006</v>
          </cell>
          <cell r="B28">
            <v>8.163298975766601</v>
          </cell>
        </row>
        <row r="29">
          <cell r="A29">
            <v>2.3000000000000007</v>
          </cell>
          <cell r="B29">
            <v>8.4632352037491607</v>
          </cell>
        </row>
        <row r="30">
          <cell r="A30">
            <v>2.4000000000000008</v>
          </cell>
          <cell r="B30">
            <v>8.5257708280370963</v>
          </cell>
        </row>
        <row r="31">
          <cell r="A31">
            <v>2.5000000000000009</v>
          </cell>
          <cell r="B31">
            <v>8.3503104290874965</v>
          </cell>
        </row>
        <row r="32">
          <cell r="A32">
            <v>2.600000000000001</v>
          </cell>
          <cell r="B32">
            <v>7.945755034866635</v>
          </cell>
        </row>
        <row r="33">
          <cell r="A33">
            <v>2.7000000000000011</v>
          </cell>
          <cell r="B33">
            <v>7.3301477008706781</v>
          </cell>
        </row>
        <row r="34">
          <cell r="A34">
            <v>2.8000000000000012</v>
          </cell>
          <cell r="B34">
            <v>6.5299543931926172</v>
          </cell>
        </row>
        <row r="35">
          <cell r="A35">
            <v>2.9000000000000012</v>
          </cell>
          <cell r="B35">
            <v>5.5790088935935893</v>
          </cell>
        </row>
        <row r="36">
          <cell r="A36">
            <v>3.0000000000000013</v>
          </cell>
          <cell r="B36">
            <v>4.517163829613434</v>
          </cell>
        </row>
        <row r="37">
          <cell r="A37">
            <v>3.1000000000000014</v>
          </cell>
          <cell r="B37">
            <v>3.3887016406286881</v>
          </cell>
        </row>
        <row r="38">
          <cell r="A38">
            <v>3.2000000000000015</v>
          </cell>
          <cell r="B38">
            <v>2.2405688551038665</v>
          </cell>
        </row>
        <row r="39">
          <cell r="A39">
            <v>3.3000000000000016</v>
          </cell>
          <cell r="B39">
            <v>1.1205040933660328</v>
          </cell>
        </row>
        <row r="40">
          <cell r="A40">
            <v>3.4000000000000017</v>
          </cell>
          <cell r="B40">
            <v>7.51344431302019E-2</v>
          </cell>
        </row>
        <row r="41">
          <cell r="A41">
            <v>3.5000000000000018</v>
          </cell>
          <cell r="B41">
            <v>-0.85188388726610342</v>
          </cell>
        </row>
        <row r="42">
          <cell r="A42">
            <v>3.6000000000000019</v>
          </cell>
          <cell r="B42">
            <v>-1.6216065007099216</v>
          </cell>
        </row>
        <row r="43">
          <cell r="A43">
            <v>3.700000000000002</v>
          </cell>
          <cell r="B43">
            <v>-2.2013539139165275</v>
          </cell>
        </row>
        <row r="44">
          <cell r="A44">
            <v>3.800000000000002</v>
          </cell>
          <cell r="B44">
            <v>-2.5660149062969921</v>
          </cell>
        </row>
        <row r="45">
          <cell r="A45">
            <v>3.9000000000000021</v>
          </cell>
          <cell r="B45">
            <v>-2.6990481488582052</v>
          </cell>
        </row>
        <row r="46">
          <cell r="A46">
            <v>4.0000000000000018</v>
          </cell>
          <cell r="B46">
            <v>-2.5931421766494234</v>
          </cell>
        </row>
        <row r="47">
          <cell r="A47">
            <v>4.1000000000000014</v>
          </cell>
          <cell r="B47">
            <v>-2.2505073899583019</v>
          </cell>
        </row>
        <row r="48">
          <cell r="A48">
            <v>4.2000000000000011</v>
          </cell>
          <cell r="B48">
            <v>-1.6827884400747399</v>
          </cell>
        </row>
        <row r="49">
          <cell r="A49">
            <v>4.3000000000000007</v>
          </cell>
          <cell r="B49">
            <v>-0.91060049014125721</v>
          </cell>
        </row>
        <row r="50">
          <cell r="A50">
            <v>4.4000000000000004</v>
          </cell>
          <cell r="B50">
            <v>3.7292162955128161E-2</v>
          </cell>
        </row>
        <row r="51">
          <cell r="A51">
            <v>4.5</v>
          </cell>
          <cell r="B51">
            <v>1.1251223613241941</v>
          </cell>
        </row>
        <row r="52">
          <cell r="A52">
            <v>4.5999999999999996</v>
          </cell>
          <cell r="B52">
            <v>2.3115455562379301</v>
          </cell>
        </row>
        <row r="53">
          <cell r="A53">
            <v>4.6999999999999993</v>
          </cell>
          <cell r="B53">
            <v>3.5512876474921438</v>
          </cell>
        </row>
        <row r="54">
          <cell r="A54">
            <v>4.7999999999999989</v>
          </cell>
          <cell r="B54">
            <v>4.7969494983303838</v>
          </cell>
        </row>
        <row r="55">
          <cell r="A55">
            <v>4.8999999999999986</v>
          </cell>
          <cell r="B55">
            <v>6.0008961859310128</v>
          </cell>
        </row>
        <row r="56">
          <cell r="A56">
            <v>4.9999999999999982</v>
          </cell>
          <cell r="B56">
            <v>7.1171556691491729</v>
          </cell>
        </row>
        <row r="57">
          <cell r="A57">
            <v>5.0999999999999979</v>
          </cell>
          <cell r="B57">
            <v>8.1032511796295399</v>
          </cell>
        </row>
        <row r="58">
          <cell r="A58">
            <v>5.1999999999999975</v>
          </cell>
          <cell r="B58">
            <v>8.9218942845312572</v>
          </cell>
        </row>
        <row r="59">
          <cell r="A59">
            <v>5.2999999999999972</v>
          </cell>
          <cell r="B59">
            <v>9.542471123596231</v>
          </cell>
        </row>
        <row r="60">
          <cell r="A60">
            <v>5.3999999999999968</v>
          </cell>
          <cell r="B60">
            <v>9.9422625687024961</v>
          </cell>
        </row>
        <row r="61">
          <cell r="A61">
            <v>5.4999999999999964</v>
          </cell>
          <cell r="B61">
            <v>10.107349661654714</v>
          </cell>
        </row>
        <row r="62">
          <cell r="A62">
            <v>5.5999999999999961</v>
          </cell>
          <cell r="B62">
            <v>10.033168232879275</v>
          </cell>
        </row>
        <row r="63">
          <cell r="A63">
            <v>5.6999999999999957</v>
          </cell>
          <cell r="B63">
            <v>9.7246905897045366</v>
          </cell>
        </row>
        <row r="64">
          <cell r="A64">
            <v>5.7999999999999954</v>
          </cell>
          <cell r="B64">
            <v>9.1962270304370666</v>
          </cell>
        </row>
        <row r="65">
          <cell r="A65">
            <v>5.899999999999995</v>
          </cell>
          <cell r="B65">
            <v>8.4708550967698937</v>
          </cell>
        </row>
        <row r="66">
          <cell r="A66">
            <v>5.9999999999999947</v>
          </cell>
          <cell r="B66">
            <v>7.5794993179422709</v>
          </cell>
        </row>
        <row r="67">
          <cell r="A67">
            <v>6.0999999999999943</v>
          </cell>
          <cell r="B67">
            <v>6.5596981338523843</v>
          </cell>
        </row>
        <row r="68">
          <cell r="A68">
            <v>6.199999999999994</v>
          </cell>
          <cell r="B68">
            <v>5.4541071555078071</v>
          </cell>
        </row>
        <row r="69">
          <cell r="A69">
            <v>6.2999999999999936</v>
          </cell>
          <cell r="B69">
            <v>4.3087984325959932</v>
          </cell>
        </row>
        <row r="70">
          <cell r="A70">
            <v>6.3999999999999932</v>
          </cell>
          <cell r="B70">
            <v>3.1714235305118033</v>
          </cell>
        </row>
        <row r="71">
          <cell r="A71">
            <v>6.4999999999999929</v>
          </cell>
          <cell r="B71">
            <v>2.0893136486709709</v>
          </cell>
        </row>
        <row r="72">
          <cell r="A72">
            <v>6.5999999999999925</v>
          </cell>
          <cell r="B72">
            <v>1.1075925219107494</v>
          </cell>
        </row>
        <row r="73">
          <cell r="A73">
            <v>6.6999999999999922</v>
          </cell>
          <cell r="B73">
            <v>0.26737733716619583</v>
          </cell>
        </row>
        <row r="74">
          <cell r="A74">
            <v>6.7999999999999918</v>
          </cell>
          <cell r="B74">
            <v>-0.39586061127063332</v>
          </cell>
        </row>
        <row r="75">
          <cell r="A75">
            <v>6.8999999999999915</v>
          </cell>
          <cell r="B75">
            <v>-0.85371017286336159</v>
          </cell>
        </row>
        <row r="76">
          <cell r="A76">
            <v>6.9999999999999911</v>
          </cell>
          <cell r="B76">
            <v>-1.085953117031303</v>
          </cell>
        </row>
        <row r="77">
          <cell r="A77">
            <v>7.0999999999999908</v>
          </cell>
          <cell r="B77">
            <v>-1.0813702746560721</v>
          </cell>
        </row>
        <row r="78">
          <cell r="A78">
            <v>7.1999999999999904</v>
          </cell>
          <cell r="B78">
            <v>-0.83818890699544402</v>
          </cell>
        </row>
        <row r="79">
          <cell r="A79">
            <v>7.2999999999999901</v>
          </cell>
          <cell r="B79">
            <v>-0.36415346722274333</v>
          </cell>
        </row>
        <row r="80">
          <cell r="A80">
            <v>7.3999999999999897</v>
          </cell>
          <cell r="B80">
            <v>0.32378306605597973</v>
          </cell>
        </row>
        <row r="81">
          <cell r="A81">
            <v>7.4999999999999893</v>
          </cell>
          <cell r="B81">
            <v>1.2001349773706826</v>
          </cell>
        </row>
        <row r="82">
          <cell r="A82">
            <v>7.599999999999989</v>
          </cell>
          <cell r="B82">
            <v>2.2318997831201797</v>
          </cell>
        </row>
        <row r="83">
          <cell r="A83">
            <v>7.6999999999999886</v>
          </cell>
          <cell r="B83">
            <v>3.3798738766515219</v>
          </cell>
        </row>
        <row r="84">
          <cell r="A84">
            <v>7.7999999999999883</v>
          </cell>
          <cell r="B84">
            <v>4.6002153987313781</v>
          </cell>
        </row>
        <row r="85">
          <cell r="A85">
            <v>7.8999999999999879</v>
          </cell>
          <cell r="B85">
            <v>5.8461920263721776</v>
          </cell>
        </row>
        <row r="86">
          <cell r="A86">
            <v>7.9999999999999876</v>
          </cell>
          <cell r="B86">
            <v>7.0700440008774192</v>
          </cell>
        </row>
        <row r="87">
          <cell r="A87">
            <v>8.0999999999999872</v>
          </cell>
          <cell r="B87">
            <v>8.2248881217595162</v>
          </cell>
        </row>
        <row r="88">
          <cell r="A88">
            <v>8.1999999999999869</v>
          </cell>
          <cell r="B88">
            <v>9.2665868000158778</v>
          </cell>
        </row>
        <row r="89">
          <cell r="A89">
            <v>8.2999999999999865</v>
          </cell>
          <cell r="B89">
            <v>10.155507657234304</v>
          </cell>
        </row>
        <row r="90">
          <cell r="A90">
            <v>8.3999999999999861</v>
          </cell>
          <cell r="B90">
            <v>10.858103520602997</v>
          </cell>
        </row>
        <row r="91">
          <cell r="A91">
            <v>8.4999999999999858</v>
          </cell>
          <cell r="B91">
            <v>11.348249824160538</v>
          </cell>
        </row>
        <row r="92">
          <cell r="A92">
            <v>8.5999999999999854</v>
          </cell>
          <cell r="B92">
            <v>11.608286098079974</v>
          </cell>
        </row>
        <row r="93">
          <cell r="A93">
            <v>8.6999999999999851</v>
          </cell>
          <cell r="B93">
            <v>11.629720024868186</v>
          </cell>
        </row>
        <row r="94">
          <cell r="A94">
            <v>8.7999999999999847</v>
          </cell>
          <cell r="B94">
            <v>11.413565993764527</v>
          </cell>
        </row>
        <row r="95">
          <cell r="A95">
            <v>8.8999999999999844</v>
          </cell>
          <cell r="B95">
            <v>10.970304656036008</v>
          </cell>
        </row>
        <row r="96">
          <cell r="A96">
            <v>8.999999999999984</v>
          </cell>
          <cell r="B96">
            <v>10.319465093374395</v>
          </cell>
        </row>
        <row r="97">
          <cell r="A97">
            <v>9.0999999999999837</v>
          </cell>
          <cell r="B97">
            <v>9.4888462568345471</v>
          </cell>
        </row>
        <row r="98">
          <cell r="A98">
            <v>9.1999999999999833</v>
          </cell>
          <cell r="B98">
            <v>8.5134087149075555</v>
          </cell>
        </row>
        <row r="99">
          <cell r="A99">
            <v>9.2999999999999829</v>
          </cell>
          <cell r="B99">
            <v>7.4338808930652425</v>
          </cell>
        </row>
        <row r="100">
          <cell r="A100">
            <v>9.3999999999999826</v>
          </cell>
          <cell r="B100">
            <v>6.2951353694449041</v>
          </cell>
        </row>
        <row r="101">
          <cell r="A101">
            <v>9.4999999999999822</v>
          </cell>
          <cell r="B101">
            <v>5.1443999584873277</v>
          </cell>
        </row>
        <row r="102">
          <cell r="A102">
            <v>9.5999999999999819</v>
          </cell>
          <cell r="B102">
            <v>4.0293749008314945</v>
          </cell>
        </row>
        <row r="103">
          <cell r="A103">
            <v>9.6999999999999815</v>
          </cell>
          <cell r="B103">
            <v>2.9963312210241559</v>
          </cell>
        </row>
        <row r="104">
          <cell r="A104">
            <v>9.7999999999999812</v>
          </cell>
          <cell r="B104">
            <v>2.0882660653891305</v>
          </cell>
        </row>
        <row r="105">
          <cell r="A105">
            <v>9.8999999999999808</v>
          </cell>
          <cell r="B105">
            <v>1.3431885607887739</v>
          </cell>
        </row>
        <row r="106">
          <cell r="A106">
            <v>9.9999999999999805</v>
          </cell>
          <cell r="B106">
            <v>0.79260453156037136</v>
          </cell>
        </row>
        <row r="107">
          <cell r="A107">
            <v>10.09999999999998</v>
          </cell>
          <cell r="B107">
            <v>0.46026048406850761</v>
          </cell>
        </row>
        <row r="108">
          <cell r="A108">
            <v>10.19999999999998</v>
          </cell>
          <cell r="B108">
            <v>0.36119693213856041</v>
          </cell>
        </row>
        <row r="109">
          <cell r="A109">
            <v>10.299999999999979</v>
          </cell>
          <cell r="B109">
            <v>0.50114880419739438</v>
          </cell>
        </row>
        <row r="110">
          <cell r="A110">
            <v>10.399999999999979</v>
          </cell>
          <cell r="B110">
            <v>0.8763168359002067</v>
          </cell>
        </row>
        <row r="111">
          <cell r="A111">
            <v>10.499999999999979</v>
          </cell>
          <cell r="B111">
            <v>1.4735190620071241</v>
          </cell>
        </row>
        <row r="112">
          <cell r="A112">
            <v>10.599999999999978</v>
          </cell>
          <cell r="B112">
            <v>2.270716367920147</v>
          </cell>
        </row>
        <row r="113">
          <cell r="A113">
            <v>10.699999999999978</v>
          </cell>
          <cell r="B113">
            <v>3.2378911487177415</v>
          </cell>
        </row>
        <row r="114">
          <cell r="A114">
            <v>10.799999999999978</v>
          </cell>
          <cell r="B114">
            <v>4.3382440462469143</v>
          </cell>
        </row>
        <row r="115">
          <cell r="A115">
            <v>10.899999999999977</v>
          </cell>
          <cell r="B115">
            <v>5.5296610540685842</v>
          </cell>
        </row>
        <row r="116">
          <cell r="A116">
            <v>10.999999999999977</v>
          </cell>
          <cell r="B116">
            <v>6.7663925013429091</v>
          </cell>
        </row>
        <row r="117">
          <cell r="A117">
            <v>11.099999999999977</v>
          </cell>
          <cell r="B117">
            <v>8.0008769798003314</v>
          </cell>
        </row>
        <row r="118">
          <cell r="A118">
            <v>11.199999999999976</v>
          </cell>
          <cell r="B118">
            <v>9.1856374995243986</v>
          </cell>
        </row>
        <row r="119">
          <cell r="A119">
            <v>11.299999999999976</v>
          </cell>
          <cell r="B119">
            <v>10.275174279740934</v>
          </cell>
        </row>
        <row r="120">
          <cell r="A120">
            <v>11.399999999999975</v>
          </cell>
          <cell r="B120">
            <v>11.227778714963316</v>
          </cell>
        </row>
        <row r="121">
          <cell r="A121">
            <v>11.499999999999975</v>
          </cell>
          <cell r="B121">
            <v>12.00719619933637</v>
          </cell>
        </row>
        <row r="122">
          <cell r="A122">
            <v>11.599999999999975</v>
          </cell>
          <cell r="B122">
            <v>12.584071517571191</v>
          </cell>
        </row>
        <row r="123">
          <cell r="A123">
            <v>11.699999999999974</v>
          </cell>
          <cell r="B123">
            <v>12.9371191792498</v>
          </cell>
        </row>
        <row r="124">
          <cell r="A124">
            <v>11.799999999999974</v>
          </cell>
          <cell r="B124">
            <v>13.05397203892117</v>
          </cell>
        </row>
        <row r="125">
          <cell r="A125">
            <v>11.899999999999974</v>
          </cell>
          <cell r="B125">
            <v>12.931674370142938</v>
          </cell>
        </row>
        <row r="126">
          <cell r="A126">
            <v>11.999999999999973</v>
          </cell>
          <cell r="B126">
            <v>12.5767997361248</v>
          </cell>
        </row>
        <row r="127">
          <cell r="A127">
            <v>12.099999999999973</v>
          </cell>
          <cell r="B127">
            <v>12.005188957807272</v>
          </cell>
        </row>
        <row r="128">
          <cell r="A128">
            <v>12.199999999999973</v>
          </cell>
          <cell r="B128">
            <v>11.241318625728242</v>
          </cell>
        </row>
        <row r="129">
          <cell r="A129">
            <v>12.299999999999972</v>
          </cell>
          <cell r="B129">
            <v>10.317325331084907</v>
          </cell>
        </row>
        <row r="130">
          <cell r="A130">
            <v>12.399999999999972</v>
          </cell>
          <cell r="B130">
            <v>9.2717245167901492</v>
          </cell>
        </row>
        <row r="131">
          <cell r="A131">
            <v>12.499999999999972</v>
          </cell>
          <cell r="B131">
            <v>8.1478750238611806</v>
          </cell>
        </row>
        <row r="132">
          <cell r="A132">
            <v>12.599999999999971</v>
          </cell>
          <cell r="B132">
            <v>6.9922505468048461</v>
          </cell>
        </row>
        <row r="133">
          <cell r="A133">
            <v>12.699999999999971</v>
          </cell>
          <cell r="B133">
            <v>5.8525869095944527</v>
          </cell>
        </row>
        <row r="134">
          <cell r="A134">
            <v>12.799999999999971</v>
          </cell>
          <cell r="B134">
            <v>4.775979024475963</v>
          </cell>
        </row>
        <row r="135">
          <cell r="A135">
            <v>12.89999999999997</v>
          </cell>
          <cell r="B135">
            <v>3.807003401829415</v>
          </cell>
        </row>
        <row r="136">
          <cell r="A136">
            <v>12.99999999999997</v>
          </cell>
          <cell r="B136">
            <v>2.9859410606732002</v>
          </cell>
        </row>
        <row r="137">
          <cell r="A137">
            <v>13.099999999999969</v>
          </cell>
          <cell r="B137">
            <v>2.3471716867432155</v>
          </cell>
        </row>
        <row r="138">
          <cell r="A138">
            <v>13.199999999999969</v>
          </cell>
          <cell r="B138">
            <v>1.9178030579798244</v>
          </cell>
        </row>
        <row r="139">
          <cell r="A139">
            <v>13.299999999999969</v>
          </cell>
          <cell r="B139">
            <v>1.7165903778876597</v>
          </cell>
        </row>
        <row r="140">
          <cell r="A140">
            <v>13.399999999999968</v>
          </cell>
          <cell r="B140">
            <v>1.7531885995224783</v>
          </cell>
        </row>
        <row r="141">
          <cell r="A141">
            <v>13.499999999999968</v>
          </cell>
          <cell r="B141">
            <v>2.027767547574677</v>
          </cell>
        </row>
        <row r="142">
          <cell r="A142">
            <v>13.599999999999968</v>
          </cell>
          <cell r="B142">
            <v>2.5310051824051554</v>
          </cell>
        </row>
        <row r="143">
          <cell r="A143">
            <v>13.699999999999967</v>
          </cell>
          <cell r="B143">
            <v>3.2444592745636003</v>
          </cell>
        </row>
        <row r="144">
          <cell r="A144">
            <v>13.799999999999967</v>
          </cell>
          <cell r="B144">
            <v>4.1413026722884059</v>
          </cell>
        </row>
        <row r="145">
          <cell r="A145">
            <v>13.899999999999967</v>
          </cell>
          <cell r="B145">
            <v>5.1873928491837775</v>
          </cell>
        </row>
        <row r="146">
          <cell r="A146">
            <v>13.999999999999966</v>
          </cell>
          <cell r="B146">
            <v>6.342633092574177</v>
          </cell>
        </row>
        <row r="147">
          <cell r="A147">
            <v>14.099999999999966</v>
          </cell>
          <cell r="B147">
            <v>7.5625710662439483</v>
          </cell>
        </row>
        <row r="148">
          <cell r="A148">
            <v>14.199999999999966</v>
          </cell>
          <cell r="B148">
            <v>8.8001710179027608</v>
          </cell>
        </row>
        <row r="149">
          <cell r="A149">
            <v>14.299999999999965</v>
          </cell>
          <cell r="B149">
            <v>10.007688979051128</v>
          </cell>
        </row>
        <row r="150">
          <cell r="A150">
            <v>14.399999999999965</v>
          </cell>
          <cell r="B150">
            <v>11.138576198938763</v>
          </cell>
        </row>
        <row r="151">
          <cell r="A151">
            <v>14.499999999999964</v>
          </cell>
          <cell r="B151">
            <v>12.14933492870508</v>
          </cell>
        </row>
        <row r="152">
          <cell r="A152">
            <v>14.599999999999964</v>
          </cell>
          <cell r="B152">
            <v>13.001252571439553</v>
          </cell>
        </row>
        <row r="153">
          <cell r="A153">
            <v>14.699999999999964</v>
          </cell>
          <cell r="B153">
            <v>13.661945063067057</v>
          </cell>
        </row>
        <row r="154">
          <cell r="A154">
            <v>14.799999999999963</v>
          </cell>
          <cell r="B154">
            <v>14.106647954328944</v>
          </cell>
        </row>
        <row r="155">
          <cell r="A155">
            <v>14.899999999999963</v>
          </cell>
          <cell r="B155">
            <v>14.319203722492121</v>
          </cell>
        </row>
        <row r="156">
          <cell r="A156">
            <v>14.999999999999963</v>
          </cell>
          <cell r="B156">
            <v>14.292705951781004</v>
          </cell>
        </row>
        <row r="157">
          <cell r="A157">
            <v>15.099999999999962</v>
          </cell>
          <cell r="B157">
            <v>14.029774701088909</v>
          </cell>
        </row>
        <row r="158">
          <cell r="A158">
            <v>15.199999999999962</v>
          </cell>
          <cell r="B158">
            <v>13.542452080925042</v>
          </cell>
        </row>
        <row r="159">
          <cell r="A159">
            <v>15.299999999999962</v>
          </cell>
          <cell r="B159">
            <v>12.851722202613017</v>
          </cell>
        </row>
        <row r="160">
          <cell r="A160">
            <v>15.399999999999961</v>
          </cell>
          <cell r="B160">
            <v>11.986674637850047</v>
          </cell>
        </row>
        <row r="161">
          <cell r="A161">
            <v>15.499999999999961</v>
          </cell>
          <cell r="B161">
            <v>10.983344738853257</v>
          </cell>
        </row>
        <row r="162">
          <cell r="A162">
            <v>15.599999999999961</v>
          </cell>
          <cell r="B162">
            <v>9.8832770518686122</v>
          </cell>
        </row>
        <row r="163">
          <cell r="A163">
            <v>15.69999999999996</v>
          </cell>
          <cell r="B163">
            <v>8.7318690962118826</v>
          </cell>
        </row>
        <row r="164">
          <cell r="A164">
            <v>15.79999999999996</v>
          </cell>
          <cell r="B164">
            <v>7.5765615371446691</v>
          </cell>
        </row>
        <row r="165">
          <cell r="A165">
            <v>15.899999999999959</v>
          </cell>
          <cell r="B165">
            <v>6.4649469046816401</v>
          </cell>
        </row>
        <row r="166">
          <cell r="A166">
            <v>15.999999999999959</v>
          </cell>
          <cell r="B166">
            <v>5.4428722577421693</v>
          </cell>
        </row>
        <row r="167">
          <cell r="A167">
            <v>16.099999999999959</v>
          </cell>
          <cell r="B167">
            <v>4.5526114344397168</v>
          </cell>
        </row>
        <row r="168">
          <cell r="A168">
            <v>16.19999999999996</v>
          </cell>
          <cell r="B168">
            <v>3.8311797551228279</v>
          </cell>
        </row>
        <row r="169">
          <cell r="A169">
            <v>16.299999999999962</v>
          </cell>
          <cell r="B169">
            <v>3.3088583656401331</v>
          </cell>
        </row>
        <row r="170">
          <cell r="A170">
            <v>16.399999999999963</v>
          </cell>
          <cell r="B170">
            <v>3.0079870506076238</v>
          </cell>
        </row>
        <row r="171">
          <cell r="A171">
            <v>16.499999999999964</v>
          </cell>
          <cell r="B171">
            <v>2.9420736434050179</v>
          </cell>
        </row>
        <row r="172">
          <cell r="A172">
            <v>16.599999999999966</v>
          </cell>
          <cell r="B172">
            <v>3.1152555379156359</v>
          </cell>
        </row>
        <row r="173">
          <cell r="A173">
            <v>16.699999999999967</v>
          </cell>
          <cell r="B173">
            <v>3.5221347698387593</v>
          </cell>
        </row>
        <row r="174">
          <cell r="A174">
            <v>16.799999999999969</v>
          </cell>
          <cell r="B174">
            <v>4.1479932423638948</v>
          </cell>
        </row>
        <row r="175">
          <cell r="A175">
            <v>16.89999999999997</v>
          </cell>
          <cell r="B175">
            <v>4.9693795158400977</v>
          </cell>
        </row>
        <row r="176">
          <cell r="A176">
            <v>16.999999999999972</v>
          </cell>
          <cell r="B176">
            <v>5.9550437679898982</v>
          </cell>
        </row>
        <row r="177">
          <cell r="A177">
            <v>17.099999999999973</v>
          </cell>
          <cell r="B177">
            <v>7.0671836507563635</v>
          </cell>
        </row>
        <row r="178">
          <cell r="A178">
            <v>17.199999999999974</v>
          </cell>
          <cell r="B178">
            <v>8.2629513754044766</v>
          </cell>
        </row>
        <row r="179">
          <cell r="A179">
            <v>17.299999999999976</v>
          </cell>
          <cell r="B179">
            <v>9.4961619431517157</v>
          </cell>
        </row>
        <row r="180">
          <cell r="A180">
            <v>17.399999999999977</v>
          </cell>
          <cell r="B180">
            <v>10.71913441956549</v>
          </cell>
        </row>
        <row r="181">
          <cell r="A181">
            <v>17.499999999999979</v>
          </cell>
          <cell r="B181">
            <v>11.884592846929872</v>
          </cell>
        </row>
        <row r="182">
          <cell r="A182">
            <v>17.59999999999998</v>
          </cell>
          <cell r="B182">
            <v>12.947551011206555</v>
          </cell>
        </row>
        <row r="183">
          <cell r="A183">
            <v>17.699999999999982</v>
          </cell>
          <cell r="B183">
            <v>13.867105923881454</v>
          </cell>
        </row>
        <row r="184">
          <cell r="A184">
            <v>17.799999999999983</v>
          </cell>
          <cell r="B184">
            <v>14.608068518237667</v>
          </cell>
        </row>
        <row r="185">
          <cell r="A185">
            <v>17.899999999999984</v>
          </cell>
          <cell r="B185">
            <v>15.142366549342936</v>
          </cell>
        </row>
        <row r="186">
          <cell r="A186">
            <v>17.999999999999986</v>
          </cell>
          <cell r="B186">
            <v>15.450163768558605</v>
          </cell>
        </row>
        <row r="187">
          <cell r="A187">
            <v>18.099999999999987</v>
          </cell>
          <cell r="B187">
            <v>15.52065075461673</v>
          </cell>
        </row>
        <row r="188">
          <cell r="A188">
            <v>18.199999999999989</v>
          </cell>
          <cell r="B188">
            <v>15.352475873328478</v>
          </cell>
        </row>
        <row r="189">
          <cell r="A189">
            <v>18.29999999999999</v>
          </cell>
          <cell r="B189">
            <v>14.953799184922703</v>
          </cell>
        </row>
        <row r="190">
          <cell r="A190">
            <v>18.399999999999991</v>
          </cell>
          <cell r="B190">
            <v>14.341967149901931</v>
          </cell>
        </row>
        <row r="191">
          <cell r="A191">
            <v>18.499999999999993</v>
          </cell>
          <cell r="B191">
            <v>13.542821101869253</v>
          </cell>
        </row>
        <row r="192">
          <cell r="A192">
            <v>18.599999999999994</v>
          </cell>
          <cell r="B192">
            <v>12.589667056334971</v>
          </cell>
        </row>
        <row r="193">
          <cell r="A193">
            <v>18.699999999999996</v>
          </cell>
          <cell r="B193">
            <v>11.521947925977555</v>
          </cell>
        </row>
        <row r="194">
          <cell r="A194">
            <v>18.799999999999997</v>
          </cell>
          <cell r="B194">
            <v>10.383671076948934</v>
          </cell>
        </row>
        <row r="195">
          <cell r="A195">
            <v>18.899999999999999</v>
          </cell>
          <cell r="B195">
            <v>9.2216539145948975</v>
          </cell>
        </row>
        <row r="196">
          <cell r="A196">
            <v>19</v>
          </cell>
          <cell r="B196">
            <v>8.0836574415540294</v>
          </cell>
        </row>
        <row r="197">
          <cell r="A197">
            <v>19.100000000000001</v>
          </cell>
          <cell r="B197">
            <v>7.0164821973866642</v>
          </cell>
        </row>
        <row r="198">
          <cell r="A198">
            <v>19.200000000000003</v>
          </cell>
          <cell r="B198">
            <v>6.064102488614771</v>
          </cell>
        </row>
        <row r="199">
          <cell r="A199">
            <v>19.300000000000004</v>
          </cell>
          <cell r="B199">
            <v>5.2659132915360276</v>
          </cell>
        </row>
        <row r="200">
          <cell r="A200">
            <v>19.400000000000006</v>
          </cell>
          <cell r="B200">
            <v>4.655159718267214</v>
          </cell>
        </row>
        <row r="201">
          <cell r="A201">
            <v>19.500000000000007</v>
          </cell>
          <cell r="B201">
            <v>4.257611658252328</v>
          </cell>
        </row>
        <row r="202">
          <cell r="A202">
            <v>19.600000000000009</v>
          </cell>
          <cell r="B202">
            <v>4.0905364330986673</v>
          </cell>
        </row>
        <row r="203">
          <cell r="A203">
            <v>19.70000000000001</v>
          </cell>
          <cell r="B203">
            <v>4.1620104217532212</v>
          </cell>
        </row>
        <row r="204">
          <cell r="A204">
            <v>19.800000000000011</v>
          </cell>
          <cell r="B204">
            <v>4.470597099353788</v>
          </cell>
        </row>
        <row r="205">
          <cell r="A205">
            <v>19.900000000000013</v>
          </cell>
          <cell r="B205">
            <v>5.0054043253324707</v>
          </cell>
        </row>
        <row r="206">
          <cell r="A206">
            <v>20.000000000000014</v>
          </cell>
          <cell r="B206">
            <v>5.7465185968781496</v>
          </cell>
        </row>
        <row r="207">
          <cell r="A207">
            <v>20.100000000000016</v>
          </cell>
          <cell r="B207">
            <v>6.6657989554452364</v>
          </cell>
        </row>
        <row r="208">
          <cell r="A208">
            <v>20.200000000000017</v>
          </cell>
          <cell r="B208">
            <v>7.7279988957641157</v>
          </cell>
        </row>
        <row r="209">
          <cell r="A209">
            <v>20.300000000000018</v>
          </cell>
          <cell r="B209">
            <v>8.8921715503838268</v>
          </cell>
        </row>
        <row r="210">
          <cell r="A210">
            <v>20.40000000000002</v>
          </cell>
          <cell r="B210">
            <v>10.113302129476091</v>
          </cell>
        </row>
        <row r="211">
          <cell r="A211">
            <v>20.500000000000021</v>
          </cell>
          <cell r="B211">
            <v>11.344102535679584</v>
          </cell>
        </row>
        <row r="212">
          <cell r="A212">
            <v>20.600000000000023</v>
          </cell>
          <cell r="B212">
            <v>12.536896608356278</v>
          </cell>
        </row>
        <row r="213">
          <cell r="A213">
            <v>20.700000000000024</v>
          </cell>
          <cell r="B213">
            <v>13.645520838523</v>
          </cell>
        </row>
        <row r="214">
          <cell r="A214">
            <v>20.800000000000026</v>
          </cell>
          <cell r="B214">
            <v>14.627164778954258</v>
          </cell>
        </row>
        <row r="215">
          <cell r="A215">
            <v>20.900000000000027</v>
          </cell>
          <cell r="B215">
            <v>15.444077778115735</v>
          </cell>
        </row>
        <row r="216">
          <cell r="A216">
            <v>21.000000000000028</v>
          </cell>
          <cell r="B216">
            <v>16.065073995834609</v>
          </cell>
        </row>
        <row r="217">
          <cell r="A217">
            <v>21.10000000000003</v>
          </cell>
          <cell r="B217">
            <v>16.466775700483758</v>
          </cell>
        </row>
        <row r="218">
          <cell r="A218">
            <v>21.200000000000031</v>
          </cell>
          <cell r="B218">
            <v>16.634545281346707</v>
          </cell>
        </row>
        <row r="219">
          <cell r="A219">
            <v>21.300000000000033</v>
          </cell>
          <cell r="B219">
            <v>16.563068819773747</v>
          </cell>
        </row>
        <row r="220">
          <cell r="A220">
            <v>21.400000000000034</v>
          </cell>
          <cell r="B220">
            <v>16.256567953991073</v>
          </cell>
        </row>
        <row r="221">
          <cell r="A221">
            <v>21.500000000000036</v>
          </cell>
          <cell r="B221">
            <v>15.728631591183673</v>
          </cell>
        </row>
        <row r="222">
          <cell r="A222">
            <v>21.600000000000037</v>
          </cell>
          <cell r="B222">
            <v>15.001674175962487</v>
          </cell>
        </row>
        <row r="223">
          <cell r="A223">
            <v>21.700000000000038</v>
          </cell>
          <cell r="B223">
            <v>14.106042112344491</v>
          </cell>
        </row>
        <row r="224">
          <cell r="A224">
            <v>21.80000000000004</v>
          </cell>
          <cell r="B224">
            <v>13.078803963383775</v>
          </cell>
        </row>
        <row r="225">
          <cell r="A225">
            <v>21.900000000000041</v>
          </cell>
          <cell r="B225">
            <v>11.962272659378581</v>
          </cell>
        </row>
        <row r="226">
          <cell r="A226">
            <v>22.000000000000043</v>
          </cell>
          <cell r="B226">
            <v>10.802318629551772</v>
          </cell>
        </row>
        <row r="227">
          <cell r="A227">
            <v>22.100000000000044</v>
          </cell>
          <cell r="B227">
            <v>9.6465411073233973</v>
          </cell>
        </row>
        <row r="228">
          <cell r="A228">
            <v>22.200000000000045</v>
          </cell>
          <cell r="B228">
            <v>8.5423705134654462</v>
          </cell>
        </row>
        <row r="229">
          <cell r="A229">
            <v>22.300000000000047</v>
          </cell>
          <cell r="B229">
            <v>7.5351775691360361</v>
          </cell>
        </row>
        <row r="230">
          <cell r="A230">
            <v>22.400000000000048</v>
          </cell>
          <cell r="B230">
            <v>6.6664645224913421</v>
          </cell>
        </row>
        <row r="231">
          <cell r="A231">
            <v>22.50000000000005</v>
          </cell>
          <cell r="B231">
            <v>5.9722105989642769</v>
          </cell>
        </row>
        <row r="232">
          <cell r="A232">
            <v>22.600000000000051</v>
          </cell>
          <cell r="B232">
            <v>5.4814376368879625</v>
          </cell>
        </row>
        <row r="233">
          <cell r="A233">
            <v>22.700000000000053</v>
          </cell>
          <cell r="B233">
            <v>5.2150530920471416</v>
          </cell>
        </row>
        <row r="234">
          <cell r="A234">
            <v>22.800000000000054</v>
          </cell>
          <cell r="B234">
            <v>5.185016536916927</v>
          </cell>
        </row>
        <row r="235">
          <cell r="A235">
            <v>22.900000000000055</v>
          </cell>
          <cell r="B235">
            <v>5.3938628836356548</v>
          </cell>
        </row>
        <row r="236">
          <cell r="A236">
            <v>23.000000000000057</v>
          </cell>
          <cell r="B236">
            <v>5.8346013383092954</v>
          </cell>
        </row>
        <row r="237">
          <cell r="A237">
            <v>23.100000000000058</v>
          </cell>
          <cell r="B237">
            <v>6.4909941150221204</v>
          </cell>
        </row>
        <row r="238">
          <cell r="A238">
            <v>23.20000000000006</v>
          </cell>
          <cell r="B238">
            <v>7.3382037981074335</v>
          </cell>
        </row>
        <row r="239">
          <cell r="A239">
            <v>23.300000000000061</v>
          </cell>
          <cell r="B239">
            <v>8.3437835443890886</v>
          </cell>
        </row>
        <row r="240">
          <cell r="A240">
            <v>23.400000000000063</v>
          </cell>
          <cell r="B240">
            <v>9.4689706491569705</v>
          </cell>
        </row>
        <row r="241">
          <cell r="A241">
            <v>23.500000000000064</v>
          </cell>
          <cell r="B241">
            <v>10.670231905484815</v>
          </cell>
        </row>
        <row r="242">
          <cell r="A242">
            <v>23.600000000000065</v>
          </cell>
          <cell r="B242">
            <v>11.900999148292582</v>
          </cell>
        </row>
        <row r="243">
          <cell r="A243">
            <v>23.700000000000067</v>
          </cell>
          <cell r="B243">
            <v>13.113525792490169</v>
          </cell>
        </row>
        <row r="244">
          <cell r="A244">
            <v>23.800000000000068</v>
          </cell>
          <cell r="B244">
            <v>14.260790350886849</v>
          </cell>
        </row>
        <row r="245">
          <cell r="A245">
            <v>23.90000000000007</v>
          </cell>
          <cell r="B245">
            <v>15.298371044615967</v>
          </cell>
        </row>
        <row r="246">
          <cell r="A246">
            <v>24.000000000000071</v>
          </cell>
          <cell r="B246">
            <v>16.18621677127441</v>
          </cell>
        </row>
        <row r="247">
          <cell r="A247">
            <v>24.100000000000072</v>
          </cell>
          <cell r="B247">
            <v>16.890243827867344</v>
          </cell>
        </row>
        <row r="248">
          <cell r="A248">
            <v>24.200000000000074</v>
          </cell>
          <cell r="B248">
            <v>17.383694732254664</v>
          </cell>
        </row>
        <row r="249">
          <cell r="A249">
            <v>24.300000000000075</v>
          </cell>
          <cell r="B249">
            <v>17.648204971177606</v>
          </cell>
        </row>
        <row r="250">
          <cell r="A250">
            <v>24.400000000000077</v>
          </cell>
          <cell r="B250">
            <v>17.674535146989459</v>
          </cell>
        </row>
        <row r="251">
          <cell r="A251">
            <v>24.500000000000078</v>
          </cell>
          <cell r="B251">
            <v>17.462939334712139</v>
          </cell>
        </row>
        <row r="252">
          <cell r="A252">
            <v>24.60000000000008</v>
          </cell>
          <cell r="B252">
            <v>17.023154964186617</v>
          </cell>
        </row>
        <row r="253">
          <cell r="A253">
            <v>24.700000000000081</v>
          </cell>
          <cell r="B253">
            <v>16.374014630685316</v>
          </cell>
        </row>
        <row r="254">
          <cell r="A254">
            <v>24.800000000000082</v>
          </cell>
          <cell r="B254">
            <v>15.542695309873855</v>
          </cell>
        </row>
        <row r="255">
          <cell r="A255">
            <v>24.900000000000084</v>
          </cell>
          <cell r="B255">
            <v>14.563634908553558</v>
          </cell>
        </row>
        <row r="256">
          <cell r="A256">
            <v>25.000000000000085</v>
          </cell>
          <cell r="B256">
            <v>13.477159344889117</v>
          </cell>
        </row>
        <row r="257">
          <cell r="A257">
            <v>25.100000000000087</v>
          </cell>
          <cell r="B257">
            <v>12.327874892101528</v>
          </cell>
        </row>
        <row r="258">
          <cell r="A258">
            <v>25.200000000000088</v>
          </cell>
          <cell r="B258">
            <v>11.162889877811269</v>
          </cell>
        </row>
        <row r="259">
          <cell r="A259">
            <v>25.30000000000009</v>
          </cell>
          <cell r="B259">
            <v>10.029936634268442</v>
          </cell>
        </row>
        <row r="260">
          <cell r="A260">
            <v>25.400000000000091</v>
          </cell>
          <cell r="B260">
            <v>8.9754685713890314</v>
          </cell>
        </row>
        <row r="261">
          <cell r="A261">
            <v>25.500000000000092</v>
          </cell>
          <cell r="B261">
            <v>8.042808236291453</v>
          </cell>
        </row>
        <row r="262">
          <cell r="A262">
            <v>25.600000000000094</v>
          </cell>
          <cell r="B262">
            <v>7.2704201903568224</v>
          </cell>
        </row>
        <row r="263">
          <cell r="A263">
            <v>25.700000000000095</v>
          </cell>
          <cell r="B263">
            <v>6.6903775587554373</v>
          </cell>
        </row>
        <row r="264">
          <cell r="A264">
            <v>25.800000000000097</v>
          </cell>
          <cell r="B264">
            <v>6.3270833862720979</v>
          </cell>
        </row>
        <row r="265">
          <cell r="A265">
            <v>25.900000000000098</v>
          </cell>
          <cell r="B265">
            <v>6.1962977749395316</v>
          </cell>
        </row>
        <row r="266">
          <cell r="A266">
            <v>26.000000000000099</v>
          </cell>
          <cell r="B266">
            <v>6.3045095884337305</v>
          </cell>
        </row>
        <row r="267">
          <cell r="A267">
            <v>26.100000000000101</v>
          </cell>
          <cell r="B267">
            <v>6.6486777713953398</v>
          </cell>
        </row>
        <row r="268">
          <cell r="A268">
            <v>26.200000000000102</v>
          </cell>
          <cell r="B268">
            <v>7.2163525964605233</v>
          </cell>
        </row>
        <row r="269">
          <cell r="A269">
            <v>26.300000000000104</v>
          </cell>
          <cell r="B269">
            <v>7.9861720052660372</v>
          </cell>
        </row>
        <row r="270">
          <cell r="A270">
            <v>26.400000000000105</v>
          </cell>
          <cell r="B270">
            <v>8.9287132558798472</v>
          </cell>
        </row>
        <row r="271">
          <cell r="A271">
            <v>26.500000000000107</v>
          </cell>
          <cell r="B271">
            <v>10.007665924163055</v>
          </cell>
        </row>
        <row r="272">
          <cell r="A272">
            <v>26.600000000000108</v>
          </cell>
          <cell r="B272">
            <v>11.181279495201279</v>
          </cell>
        </row>
        <row r="273">
          <cell r="A273">
            <v>26.700000000000109</v>
          </cell>
          <cell r="B273">
            <v>12.404027833904486</v>
          </cell>
        </row>
        <row r="274">
          <cell r="A274">
            <v>26.800000000000111</v>
          </cell>
          <cell r="B274">
            <v>13.628424177585977</v>
          </cell>
        </row>
        <row r="275">
          <cell r="A275">
            <v>26.900000000000112</v>
          </cell>
          <cell r="B275">
            <v>14.806914292494849</v>
          </cell>
        </row>
        <row r="276">
          <cell r="A276">
            <v>27.000000000000114</v>
          </cell>
          <cell r="B276">
            <v>15.893772320126386</v>
          </cell>
        </row>
        <row r="277">
          <cell r="A277">
            <v>27.100000000000115</v>
          </cell>
          <cell r="B277">
            <v>16.846923731901448</v>
          </cell>
        </row>
        <row r="278">
          <cell r="A278">
            <v>27.200000000000117</v>
          </cell>
          <cell r="B278">
            <v>17.629622716765581</v>
          </cell>
        </row>
        <row r="279">
          <cell r="A279">
            <v>27.300000000000118</v>
          </cell>
          <cell r="B279">
            <v>18.211917129558447</v>
          </cell>
        </row>
        <row r="280">
          <cell r="A280">
            <v>27.400000000000119</v>
          </cell>
          <cell r="B280">
            <v>18.57184259728594</v>
          </cell>
        </row>
        <row r="281">
          <cell r="A281">
            <v>27.500000000000121</v>
          </cell>
          <cell r="B281">
            <v>18.696298178047115</v>
          </cell>
        </row>
        <row r="282">
          <cell r="A282">
            <v>27.600000000000122</v>
          </cell>
          <cell r="B282">
            <v>18.581568662858672</v>
          </cell>
        </row>
        <row r="283">
          <cell r="A283">
            <v>27.700000000000124</v>
          </cell>
          <cell r="B283">
            <v>18.233472697852363</v>
          </cell>
        </row>
        <row r="284">
          <cell r="A284">
            <v>27.800000000000125</v>
          </cell>
          <cell r="B284">
            <v>17.667130821681752</v>
          </cell>
        </row>
        <row r="285">
          <cell r="A285">
            <v>27.900000000000126</v>
          </cell>
          <cell r="B285">
            <v>16.906362665755569</v>
          </cell>
        </row>
        <row r="286">
          <cell r="A286">
            <v>28.000000000000128</v>
          </cell>
          <cell r="B286">
            <v>15.982737349023148</v>
          </cell>
        </row>
        <row r="287">
          <cell r="A287">
            <v>28.100000000000129</v>
          </cell>
          <cell r="B287">
            <v>14.934314925076039</v>
          </cell>
        </row>
        <row r="288">
          <cell r="A288">
            <v>28.200000000000131</v>
          </cell>
          <cell r="B288">
            <v>13.804129056098962</v>
          </cell>
        </row>
        <row r="289">
          <cell r="A289">
            <v>28.300000000000132</v>
          </cell>
          <cell r="B289">
            <v>12.638471404672432</v>
          </cell>
        </row>
        <row r="290">
          <cell r="A290">
            <v>28.400000000000134</v>
          </cell>
          <cell r="B290">
            <v>11.485046139312727</v>
          </cell>
        </row>
        <row r="291">
          <cell r="A291">
            <v>28.500000000000135</v>
          </cell>
          <cell r="B291">
            <v>10.39106812779036</v>
          </cell>
        </row>
        <row r="292">
          <cell r="A292">
            <v>28.600000000000136</v>
          </cell>
          <cell r="B292">
            <v>9.4013806372586242</v>
          </cell>
        </row>
        <row r="293">
          <cell r="A293">
            <v>28.700000000000138</v>
          </cell>
          <cell r="B293">
            <v>8.5566675825491121</v>
          </cell>
        </row>
        <row r="294">
          <cell r="A294">
            <v>28.800000000000139</v>
          </cell>
          <cell r="B294">
            <v>7.8918315946536639</v>
          </cell>
        </row>
        <row r="295">
          <cell r="A295">
            <v>28.900000000000141</v>
          </cell>
          <cell r="B295">
            <v>7.4346025706849366</v>
          </cell>
        </row>
        <row r="296">
          <cell r="A296">
            <v>29.000000000000142</v>
          </cell>
          <cell r="B296">
            <v>7.2044321780383767</v>
          </cell>
        </row>
        <row r="297">
          <cell r="A297">
            <v>29.100000000000144</v>
          </cell>
          <cell r="B297">
            <v>7.2117183853868836</v>
          </cell>
        </row>
        <row r="298">
          <cell r="A298">
            <v>29.200000000000145</v>
          </cell>
          <cell r="B298">
            <v>7.457390936010813</v>
          </cell>
        </row>
        <row r="299">
          <cell r="A299">
            <v>29.300000000000146</v>
          </cell>
          <cell r="B299">
            <v>7.9328742893344932</v>
          </cell>
        </row>
        <row r="300">
          <cell r="A300">
            <v>29.400000000000148</v>
          </cell>
          <cell r="B300">
            <v>8.6204295080737179</v>
          </cell>
        </row>
        <row r="301">
          <cell r="A301">
            <v>29.500000000000149</v>
          </cell>
          <cell r="B301">
            <v>9.4938614610333705</v>
          </cell>
        </row>
        <row r="302">
          <cell r="A302">
            <v>29.600000000000151</v>
          </cell>
          <cell r="B302">
            <v>10.519563147611978</v>
          </cell>
        </row>
        <row r="303">
          <cell r="A303">
            <v>29.700000000000152</v>
          </cell>
          <cell r="B303">
            <v>11.65785551009143</v>
          </cell>
        </row>
        <row r="304">
          <cell r="A304">
            <v>29.800000000000153</v>
          </cell>
          <cell r="B304">
            <v>12.864569319624517</v>
          </cell>
        </row>
        <row r="305">
          <cell r="A305">
            <v>29.900000000000155</v>
          </cell>
          <cell r="B305">
            <v>14.092806071118607</v>
          </cell>
        </row>
        <row r="306">
          <cell r="A306">
            <v>30.000000000000156</v>
          </cell>
          <cell r="B306">
            <v>15.294807685693927</v>
          </cell>
        </row>
        <row r="307">
          <cell r="A307">
            <v>30.100000000000158</v>
          </cell>
          <cell r="B307">
            <v>16.423860481580125</v>
          </cell>
        </row>
        <row r="308">
          <cell r="A308">
            <v>30.200000000000159</v>
          </cell>
          <cell r="B308">
            <v>17.436157508140582</v>
          </cell>
        </row>
        <row r="309">
          <cell r="A309">
            <v>30.300000000000161</v>
          </cell>
          <cell r="B309">
            <v>18.292544997644413</v>
          </cell>
        </row>
        <row r="310">
          <cell r="A310">
            <v>30.400000000000162</v>
          </cell>
          <cell r="B310">
            <v>18.960083309265812</v>
          </cell>
        </row>
        <row r="311">
          <cell r="A311">
            <v>30.500000000000163</v>
          </cell>
          <cell r="B311">
            <v>19.413360135400005</v>
          </cell>
        </row>
        <row r="312">
          <cell r="A312">
            <v>30.600000000000165</v>
          </cell>
          <cell r="B312">
            <v>19.635503616904568</v>
          </cell>
        </row>
        <row r="313">
          <cell r="A313">
            <v>30.700000000000166</v>
          </cell>
          <cell r="B313">
            <v>19.618854977559209</v>
          </cell>
        </row>
        <row r="314">
          <cell r="A314">
            <v>30.800000000000168</v>
          </cell>
          <cell r="B314">
            <v>19.365273861931165</v>
          </cell>
        </row>
        <row r="315">
          <cell r="A315">
            <v>30.900000000000169</v>
          </cell>
          <cell r="B315">
            <v>18.886064203789651</v>
          </cell>
        </row>
        <row r="316">
          <cell r="A316">
            <v>31.000000000000171</v>
          </cell>
          <cell r="B316">
            <v>18.201523580462506</v>
          </cell>
        </row>
        <row r="317">
          <cell r="A317">
            <v>31.100000000000172</v>
          </cell>
          <cell r="B317">
            <v>17.34013401895491</v>
          </cell>
        </row>
        <row r="318">
          <cell r="A318">
            <v>31.200000000000173</v>
          </cell>
          <cell r="B318">
            <v>16.337426513837588</v>
          </cell>
        </row>
        <row r="319">
          <cell r="A319">
            <v>31.300000000000175</v>
          </cell>
          <cell r="B319">
            <v>15.234564524993354</v>
          </cell>
        </row>
        <row r="320">
          <cell r="A320">
            <v>31.400000000000176</v>
          </cell>
          <cell r="B320">
            <v>14.07670292669747</v>
          </cell>
        </row>
        <row r="321">
          <cell r="A321">
            <v>31.500000000000178</v>
          </cell>
          <cell r="B321">
            <v>12.911187831553779</v>
          </cell>
        </row>
        <row r="322">
          <cell r="A322">
            <v>31.600000000000179</v>
          </cell>
          <cell r="B322">
            <v>11.785669056626137</v>
          </cell>
        </row>
        <row r="323">
          <cell r="A323">
            <v>31.70000000000018</v>
          </cell>
          <cell r="B323">
            <v>10.746200481784333</v>
          </cell>
        </row>
        <row r="324">
          <cell r="A324">
            <v>31.800000000000182</v>
          </cell>
          <cell r="B324">
            <v>9.8354040329833072</v>
          </cell>
        </row>
        <row r="325">
          <cell r="A325">
            <v>31.900000000000183</v>
          </cell>
          <cell r="B325">
            <v>9.0907704866687489</v>
          </cell>
        </row>
        <row r="326">
          <cell r="A326">
            <v>32.000000000000185</v>
          </cell>
          <cell r="B326">
            <v>8.5431648368759117</v>
          </cell>
        </row>
        <row r="327">
          <cell r="A327">
            <v>32.100000000000186</v>
          </cell>
          <cell r="B327">
            <v>8.2155958113191954</v>
          </cell>
        </row>
        <row r="328">
          <cell r="A328">
            <v>32.200000000000188</v>
          </cell>
          <cell r="B328">
            <v>8.1222985919835811</v>
          </cell>
        </row>
        <row r="329">
          <cell r="A329">
            <v>32.300000000000189</v>
          </cell>
          <cell r="B329">
            <v>8.2681673092536645</v>
          </cell>
        </row>
        <row r="330">
          <cell r="A330">
            <v>32.40000000000019</v>
          </cell>
          <cell r="B330">
            <v>8.6485599342489827</v>
          </cell>
        </row>
        <row r="331">
          <cell r="A331">
            <v>32.500000000000192</v>
          </cell>
          <cell r="B331">
            <v>9.2494833476930456</v>
          </cell>
        </row>
        <row r="332">
          <cell r="A332">
            <v>32.600000000000193</v>
          </cell>
          <cell r="B332">
            <v>10.048151207204612</v>
          </cell>
        </row>
        <row r="333">
          <cell r="A333">
            <v>32.700000000000195</v>
          </cell>
          <cell r="B333">
            <v>11.013892372603314</v>
          </cell>
        </row>
        <row r="334">
          <cell r="A334">
            <v>32.800000000000196</v>
          </cell>
          <cell r="B334">
            <v>12.109373673179748</v>
          </cell>
        </row>
        <row r="335">
          <cell r="A335">
            <v>32.900000000000198</v>
          </cell>
          <cell r="B335">
            <v>13.292088269058112</v>
          </cell>
        </row>
        <row r="336">
          <cell r="A336">
            <v>33.000000000000199</v>
          </cell>
          <cell r="B336">
            <v>14.516050270381129</v>
          </cell>
        </row>
        <row r="337">
          <cell r="A337">
            <v>33.1000000000002</v>
          </cell>
          <cell r="B337">
            <v>15.733628055198297</v>
          </cell>
        </row>
        <row r="338">
          <cell r="A338">
            <v>33.200000000000202</v>
          </cell>
          <cell r="B338">
            <v>16.897443197459239</v>
          </cell>
        </row>
        <row r="339">
          <cell r="A339">
            <v>33.300000000000203</v>
          </cell>
          <cell r="B339">
            <v>17.962259300845737</v>
          </cell>
        </row>
        <row r="340">
          <cell r="A340">
            <v>33.400000000000205</v>
          </cell>
          <cell r="B340">
            <v>18.886785436598608</v>
          </cell>
        </row>
        <row r="341">
          <cell r="A341">
            <v>33.500000000000206</v>
          </cell>
          <cell r="B341">
            <v>19.635322287964691</v>
          </cell>
        </row>
        <row r="342">
          <cell r="A342">
            <v>33.600000000000207</v>
          </cell>
          <cell r="B342">
            <v>20.179185374679971</v>
          </cell>
        </row>
        <row r="343">
          <cell r="A343">
            <v>33.700000000000209</v>
          </cell>
          <cell r="B343">
            <v>20.497848618020321</v>
          </cell>
        </row>
        <row r="344">
          <cell r="A344">
            <v>33.80000000000021</v>
          </cell>
          <cell r="B344">
            <v>20.579762656090448</v>
          </cell>
        </row>
        <row r="345">
          <cell r="A345">
            <v>33.900000000000212</v>
          </cell>
          <cell r="B345">
            <v>20.422815285703074</v>
          </cell>
        </row>
        <row r="346">
          <cell r="A346">
            <v>34.000000000000213</v>
          </cell>
          <cell r="B346">
            <v>20.034415674484137</v>
          </cell>
        </row>
        <row r="347">
          <cell r="A347">
            <v>34.100000000000215</v>
          </cell>
          <cell r="B347">
            <v>19.431198985933435</v>
          </cell>
        </row>
        <row r="348">
          <cell r="A348">
            <v>34.200000000000216</v>
          </cell>
          <cell r="B348">
            <v>18.638363193107796</v>
          </cell>
        </row>
        <row r="349">
          <cell r="A349">
            <v>34.300000000000217</v>
          </cell>
          <cell r="B349">
            <v>17.688664520072791</v>
          </cell>
        </row>
        <row r="350">
          <cell r="A350">
            <v>34.400000000000219</v>
          </cell>
          <cell r="B350">
            <v>16.621111559702591</v>
          </cell>
        </row>
        <row r="351">
          <cell r="A351">
            <v>34.50000000000022</v>
          </cell>
          <cell r="B351">
            <v>15.479410129230727</v>
          </cell>
        </row>
        <row r="352">
          <cell r="A352">
            <v>34.600000000000222</v>
          </cell>
          <cell r="B352">
            <v>14.310220862253624</v>
          </cell>
        </row>
        <row r="353">
          <cell r="A353">
            <v>34.700000000000223</v>
          </cell>
          <cell r="B353">
            <v>13.161299001495777</v>
          </cell>
        </row>
        <row r="354">
          <cell r="A354">
            <v>34.800000000000225</v>
          </cell>
          <cell r="B354">
            <v>12.079590552928936</v>
          </cell>
        </row>
        <row r="355">
          <cell r="A355">
            <v>34.900000000000226</v>
          </cell>
          <cell r="B355">
            <v>11.109360701573136</v>
          </cell>
        </row>
        <row r="356">
          <cell r="A356">
            <v>35.000000000000227</v>
          </cell>
          <cell r="B356">
            <v>10.290429103135644</v>
          </cell>
        </row>
        <row r="357">
          <cell r="A357">
            <v>35.100000000000229</v>
          </cell>
          <cell r="B357">
            <v>9.6565824048417692</v>
          </cell>
        </row>
        <row r="358">
          <cell r="A358">
            <v>35.20000000000023</v>
          </cell>
          <cell r="B358">
            <v>9.2342272832426282</v>
          </cell>
        </row>
        <row r="359">
          <cell r="A359">
            <v>35.300000000000232</v>
          </cell>
          <cell r="B359">
            <v>9.0413376981323346</v>
          </cell>
        </row>
        <row r="360">
          <cell r="A360">
            <v>35.400000000000233</v>
          </cell>
          <cell r="B360">
            <v>9.0867383322389887</v>
          </cell>
        </row>
        <row r="361">
          <cell r="A361">
            <v>35.500000000000234</v>
          </cell>
          <cell r="B361">
            <v>9.3697527836881296</v>
          </cell>
        </row>
        <row r="362">
          <cell r="A362">
            <v>35.600000000000236</v>
          </cell>
          <cell r="B362">
            <v>9.8802305366952883</v>
          </cell>
        </row>
        <row r="363">
          <cell r="A363">
            <v>35.700000000000237</v>
          </cell>
          <cell r="B363">
            <v>10.598951635251373</v>
          </cell>
        </row>
        <row r="364">
          <cell r="A364">
            <v>35.800000000000239</v>
          </cell>
          <cell r="B364">
            <v>11.498392926738573</v>
          </cell>
        </row>
        <row r="365">
          <cell r="A365">
            <v>35.90000000000024</v>
          </cell>
          <cell r="B365">
            <v>12.543825327761974</v>
          </cell>
        </row>
        <row r="366">
          <cell r="A366">
            <v>36.000000000000242</v>
          </cell>
          <cell r="B366">
            <v>13.694698367671224</v>
          </cell>
        </row>
        <row r="367">
          <cell r="A367">
            <v>36.100000000000243</v>
          </cell>
          <cell r="B367">
            <v>14.906256812391334</v>
          </cell>
        </row>
        <row r="368">
          <cell r="A368">
            <v>36.200000000000244</v>
          </cell>
          <cell r="B368">
            <v>16.131324918872526</v>
          </cell>
        </row>
        <row r="369">
          <cell r="A369">
            <v>36.300000000000246</v>
          </cell>
          <cell r="B369">
            <v>17.322187187564843</v>
          </cell>
        </row>
        <row r="370">
          <cell r="A370">
            <v>36.400000000000247</v>
          </cell>
          <cell r="B370">
            <v>18.432490633251824</v>
          </cell>
        </row>
        <row r="371">
          <cell r="A371">
            <v>36.500000000000249</v>
          </cell>
          <cell r="B371">
            <v>19.41909273670823</v>
          </cell>
        </row>
        <row r="372">
          <cell r="A372">
            <v>36.60000000000025</v>
          </cell>
          <cell r="B372">
            <v>20.243781405181171</v>
          </cell>
        </row>
        <row r="373">
          <cell r="A373">
            <v>36.700000000000252</v>
          </cell>
          <cell r="B373">
            <v>20.874798372298066</v>
          </cell>
        </row>
        <row r="374">
          <cell r="A374">
            <v>36.800000000000253</v>
          </cell>
          <cell r="B374">
            <v>21.288105304254767</v>
          </cell>
        </row>
        <row r="375">
          <cell r="A375">
            <v>36.900000000000254</v>
          </cell>
          <cell r="B375">
            <v>21.468342136625825</v>
          </cell>
        </row>
        <row r="376">
          <cell r="A376">
            <v>37.000000000000256</v>
          </cell>
          <cell r="B376">
            <v>21.409439435932754</v>
          </cell>
        </row>
        <row r="377">
          <cell r="A377">
            <v>37.100000000000257</v>
          </cell>
          <cell r="B377">
            <v>21.114860373047158</v>
          </cell>
        </row>
        <row r="378">
          <cell r="A378">
            <v>37.200000000000259</v>
          </cell>
          <cell r="B378">
            <v>20.597462661713109</v>
          </cell>
        </row>
        <row r="379">
          <cell r="A379">
            <v>37.30000000000026</v>
          </cell>
          <cell r="B379">
            <v>19.87898596626432</v>
          </cell>
        </row>
        <row r="380">
          <cell r="A380">
            <v>37.400000000000261</v>
          </cell>
          <cell r="B380">
            <v>18.98918521397324</v>
          </cell>
        </row>
        <row r="381">
          <cell r="A381">
            <v>37.500000000000263</v>
          </cell>
          <cell r="B381">
            <v>17.964644364133758</v>
          </cell>
        </row>
        <row r="382">
          <cell r="A382">
            <v>37.600000000000264</v>
          </cell>
          <cell r="B382">
            <v>16.847317925161381</v>
          </cell>
        </row>
        <row r="383">
          <cell r="A383">
            <v>37.700000000000266</v>
          </cell>
          <cell r="B383">
            <v>15.682858364821458</v>
          </cell>
        </row>
        <row r="384">
          <cell r="A384">
            <v>37.800000000000267</v>
          </cell>
          <cell r="B384">
            <v>14.518796094461988</v>
          </cell>
        </row>
        <row r="385">
          <cell r="A385">
            <v>37.900000000000269</v>
          </cell>
          <cell r="B385">
            <v>13.402644585536391</v>
          </cell>
        </row>
        <row r="386">
          <cell r="A386">
            <v>38.00000000000027</v>
          </cell>
          <cell r="B386">
            <v>12.380006161441045</v>
          </cell>
        </row>
        <row r="387">
          <cell r="A387">
            <v>38.100000000000271</v>
          </cell>
          <cell r="B387">
            <v>11.492753980769839</v>
          </cell>
        </row>
        <row r="388">
          <cell r="A388">
            <v>38.200000000000273</v>
          </cell>
          <cell r="B388">
            <v>10.77736269057632</v>
          </cell>
        </row>
        <row r="389">
          <cell r="A389">
            <v>38.300000000000274</v>
          </cell>
          <cell r="B389">
            <v>10.263454301230352</v>
          </cell>
        </row>
        <row r="390">
          <cell r="A390">
            <v>38.400000000000276</v>
          </cell>
          <cell r="B390">
            <v>9.9726172542501672</v>
          </cell>
        </row>
        <row r="391">
          <cell r="A391">
            <v>38.500000000000277</v>
          </cell>
          <cell r="B391">
            <v>9.9175457631488282</v>
          </cell>
        </row>
        <row r="392">
          <cell r="A392">
            <v>38.600000000000279</v>
          </cell>
          <cell r="B392">
            <v>10.101533739059919</v>
          </cell>
        </row>
        <row r="393">
          <cell r="A393">
            <v>38.70000000000028</v>
          </cell>
          <cell r="B393">
            <v>10.518343476730919</v>
          </cell>
        </row>
        <row r="394">
          <cell r="A394">
            <v>38.800000000000281</v>
          </cell>
          <cell r="B394">
            <v>11.152454335959433</v>
          </cell>
        </row>
        <row r="395">
          <cell r="A395">
            <v>38.900000000000283</v>
          </cell>
          <cell r="B395">
            <v>11.979681504328601</v>
          </cell>
        </row>
        <row r="396">
          <cell r="A396">
            <v>39.000000000000284</v>
          </cell>
          <cell r="B396">
            <v>12.968140173123983</v>
          </cell>
        </row>
        <row r="397">
          <cell r="A397">
            <v>39.100000000000286</v>
          </cell>
          <cell r="B397">
            <v>14.079516687781231</v>
          </cell>
        </row>
        <row r="398">
          <cell r="A398">
            <v>39.200000000000287</v>
          </cell>
          <cell r="B398">
            <v>15.270595996107447</v>
          </cell>
        </row>
        <row r="399">
          <cell r="A399">
            <v>39.300000000000288</v>
          </cell>
          <cell r="B399">
            <v>16.494984499736226</v>
          </cell>
        </row>
        <row r="400">
          <cell r="A400">
            <v>39.40000000000029</v>
          </cell>
          <cell r="B400">
            <v>17.704959624165735</v>
          </cell>
        </row>
        <row r="401">
          <cell r="A401">
            <v>39.500000000000291</v>
          </cell>
          <cell r="B401">
            <v>18.853372370859194</v>
          </cell>
        </row>
        <row r="402">
          <cell r="A402">
            <v>39.600000000000293</v>
          </cell>
          <cell r="B402">
            <v>19.89552700265973</v>
          </cell>
        </row>
        <row r="403">
          <cell r="A403">
            <v>39.700000000000294</v>
          </cell>
          <cell r="B403">
            <v>20.790962925393806</v>
          </cell>
        </row>
        <row r="404">
          <cell r="A404">
            <v>39.800000000000296</v>
          </cell>
          <cell r="B404">
            <v>21.505067727667068</v>
          </cell>
        </row>
        <row r="405">
          <cell r="A405">
            <v>39.900000000000297</v>
          </cell>
          <cell r="B405">
            <v>22.010457072046268</v>
          </cell>
        </row>
        <row r="406">
          <cell r="A406">
            <v>40.000000000000298</v>
          </cell>
          <cell r="B406">
            <v>22.288066425720618</v>
          </cell>
        </row>
        <row r="407">
          <cell r="A407">
            <v>40.1000000000003</v>
          </cell>
          <cell r="B407">
            <v>22.327911106786434</v>
          </cell>
        </row>
        <row r="408">
          <cell r="A408">
            <v>40.200000000000301</v>
          </cell>
          <cell r="B408">
            <v>22.129484345508203</v>
          </cell>
        </row>
        <row r="409">
          <cell r="A409">
            <v>40.300000000000303</v>
          </cell>
          <cell r="B409">
            <v>21.70177749111016</v>
          </cell>
        </row>
        <row r="410">
          <cell r="A410">
            <v>40.400000000000304</v>
          </cell>
          <cell r="B410">
            <v>21.062921558517303</v>
          </cell>
        </row>
        <row r="411">
          <cell r="A411">
            <v>40.500000000000306</v>
          </cell>
          <cell r="B411">
            <v>20.239464405446444</v>
          </cell>
        </row>
        <row r="412">
          <cell r="A412">
            <v>40.600000000000307</v>
          </cell>
          <cell r="B412">
            <v>19.265312356515839</v>
          </cell>
        </row>
        <row r="413">
          <cell r="A413">
            <v>40.700000000000308</v>
          </cell>
          <cell r="B413">
            <v>18.180378468480257</v>
          </cell>
        </row>
        <row r="414">
          <cell r="A414">
            <v>40.80000000000031</v>
          </cell>
          <cell r="B414">
            <v>17.02899132599136</v>
          </cell>
        </row>
        <row r="415">
          <cell r="A415">
            <v>40.900000000000311</v>
          </cell>
          <cell r="B415">
            <v>15.858127804174933</v>
          </cell>
        </row>
        <row r="416">
          <cell r="A416">
            <v>41.000000000000313</v>
          </cell>
          <cell r="B416">
            <v>14.715540252204651</v>
          </cell>
        </row>
        <row r="417">
          <cell r="A417">
            <v>41.100000000000314</v>
          </cell>
          <cell r="B417">
            <v>13.647852761153256</v>
          </cell>
        </row>
        <row r="418">
          <cell r="A418">
            <v>41.200000000000315</v>
          </cell>
          <cell r="B418">
            <v>12.698702411914439</v>
          </cell>
        </row>
        <row r="419">
          <cell r="A419">
            <v>41.300000000000317</v>
          </cell>
          <cell r="B419">
            <v>11.906999605775582</v>
          </cell>
        </row>
        <row r="420">
          <cell r="A420">
            <v>41.400000000000318</v>
          </cell>
          <cell r="B420">
            <v>11.305376832771428</v>
          </cell>
        </row>
        <row r="421">
          <cell r="A421">
            <v>41.50000000000032</v>
          </cell>
          <cell r="B421">
            <v>10.918887720529625</v>
          </cell>
        </row>
        <row r="422">
          <cell r="A422">
            <v>41.600000000000321</v>
          </cell>
          <cell r="B422">
            <v>10.764008228425228</v>
          </cell>
        </row>
        <row r="423">
          <cell r="A423">
            <v>41.700000000000323</v>
          </cell>
          <cell r="B423">
            <v>10.847979806281648</v>
          </cell>
        </row>
        <row r="424">
          <cell r="A424">
            <v>41.800000000000324</v>
          </cell>
          <cell r="B424">
            <v>11.168520703807852</v>
          </cell>
        </row>
        <row r="425">
          <cell r="A425">
            <v>41.900000000000325</v>
          </cell>
          <cell r="B425">
            <v>11.713916939953828</v>
          </cell>
        </row>
        <row r="426">
          <cell r="A426">
            <v>42.000000000000327</v>
          </cell>
          <cell r="B426">
            <v>12.463489305523142</v>
          </cell>
        </row>
        <row r="427">
          <cell r="A427">
            <v>42.100000000000328</v>
          </cell>
          <cell r="B427">
            <v>13.388417781122529</v>
          </cell>
        </row>
        <row r="428">
          <cell r="A428">
            <v>42.20000000000033</v>
          </cell>
          <cell r="B428">
            <v>14.452890503506351</v>
          </cell>
        </row>
        <row r="429">
          <cell r="A429">
            <v>42.300000000000331</v>
          </cell>
          <cell r="B429">
            <v>15.615531474653919</v>
          </cell>
        </row>
        <row r="430">
          <cell r="A430">
            <v>42.400000000000333</v>
          </cell>
          <cell r="B430">
            <v>16.831050095324116</v>
          </cell>
        </row>
        <row r="431">
          <cell r="A431">
            <v>42.500000000000334</v>
          </cell>
          <cell r="B431">
            <v>18.052046761390162</v>
          </cell>
        </row>
        <row r="432">
          <cell r="A432">
            <v>42.600000000000335</v>
          </cell>
          <cell r="B432">
            <v>19.23090253952661</v>
          </cell>
        </row>
        <row r="433">
          <cell r="A433">
            <v>42.700000000000337</v>
          </cell>
          <cell r="B433">
            <v>20.321677586842373</v>
          </cell>
        </row>
        <row r="434">
          <cell r="A434">
            <v>42.800000000000338</v>
          </cell>
          <cell r="B434">
            <v>21.281942630459831</v>
          </cell>
        </row>
        <row r="435">
          <cell r="A435">
            <v>42.90000000000034</v>
          </cell>
          <cell r="B435">
            <v>22.074470491728992</v>
          </cell>
        </row>
        <row r="436">
          <cell r="A436">
            <v>43.000000000000341</v>
          </cell>
          <cell r="B436">
            <v>22.668720219344358</v>
          </cell>
        </row>
        <row r="437">
          <cell r="A437">
            <v>43.100000000000342</v>
          </cell>
          <cell r="B437">
            <v>23.042054663660579</v>
          </cell>
        </row>
        <row r="438">
          <cell r="A438">
            <v>43.200000000000344</v>
          </cell>
          <cell r="B438">
            <v>23.180642951361534</v>
          </cell>
        </row>
        <row r="439">
          <cell r="A439">
            <v>43.300000000000345</v>
          </cell>
          <cell r="B439">
            <v>23.080011881665556</v>
          </cell>
        </row>
        <row r="440">
          <cell r="A440">
            <v>43.400000000000347</v>
          </cell>
          <cell r="B440">
            <v>22.745224261640658</v>
          </cell>
        </row>
        <row r="441">
          <cell r="A441">
            <v>43.500000000000348</v>
          </cell>
          <cell r="B441">
            <v>22.190677070963154</v>
          </cell>
        </row>
        <row r="442">
          <cell r="A442">
            <v>43.60000000000035</v>
          </cell>
          <cell r="B442">
            <v>21.439527502654432</v>
          </cell>
        </row>
        <row r="443">
          <cell r="A443">
            <v>43.700000000000351</v>
          </cell>
          <cell r="B443">
            <v>20.522769761740101</v>
          </cell>
        </row>
        <row r="444">
          <cell r="A444">
            <v>43.800000000000352</v>
          </cell>
          <cell r="B444">
            <v>19.477999426956288</v>
          </cell>
        </row>
        <row r="445">
          <cell r="A445">
            <v>43.900000000000354</v>
          </cell>
          <cell r="B445">
            <v>18.347914636502257</v>
          </cell>
        </row>
        <row r="446">
          <cell r="A446">
            <v>44.000000000000355</v>
          </cell>
          <cell r="B446">
            <v>17.17861385083388</v>
          </cell>
        </row>
        <row r="447">
          <cell r="A447">
            <v>44.100000000000357</v>
          </cell>
          <cell r="B447">
            <v>16.017758055323938</v>
          </cell>
        </row>
        <row r="448">
          <cell r="A448">
            <v>44.200000000000358</v>
          </cell>
          <cell r="B448">
            <v>14.912670669969561</v>
          </cell>
        </row>
        <row r="449">
          <cell r="A449">
            <v>44.30000000000036</v>
          </cell>
          <cell r="B449">
            <v>13.908450916750919</v>
          </cell>
        </row>
        <row r="450">
          <cell r="A450">
            <v>44.400000000000361</v>
          </cell>
          <cell r="B450">
            <v>13.046175858731056</v>
          </cell>
        </row>
        <row r="451">
          <cell r="A451">
            <v>44.500000000000362</v>
          </cell>
          <cell r="B451">
            <v>12.361262789924368</v>
          </cell>
        </row>
        <row r="452">
          <cell r="A452">
            <v>44.600000000000364</v>
          </cell>
          <cell r="B452">
            <v>11.882057262281764</v>
          </cell>
        </row>
        <row r="453">
          <cell r="A453">
            <v>44.700000000000365</v>
          </cell>
          <cell r="B453">
            <v>11.628703040701316</v>
          </cell>
        </row>
        <row r="454">
          <cell r="A454">
            <v>44.800000000000367</v>
          </cell>
          <cell r="B454">
            <v>11.612339037391797</v>
          </cell>
        </row>
        <row r="455">
          <cell r="A455">
            <v>44.900000000000368</v>
          </cell>
          <cell r="B455">
            <v>11.834655241282357</v>
          </cell>
        </row>
        <row r="456">
          <cell r="A456">
            <v>45.000000000000369</v>
          </cell>
          <cell r="B456">
            <v>12.287825346171035</v>
          </cell>
        </row>
      </sheetData>
      <sheetData sheetId="11" refreshError="1"/>
      <sheetData sheetId="12" refreshError="1"/>
      <sheetData sheetId="13">
        <row r="6">
          <cell r="A6">
            <v>0</v>
          </cell>
          <cell r="B6">
            <v>-5</v>
          </cell>
        </row>
        <row r="7">
          <cell r="A7">
            <v>0.1</v>
          </cell>
          <cell r="B7">
            <v>-3.3449999999999998</v>
          </cell>
        </row>
        <row r="8">
          <cell r="A8">
            <v>0.2</v>
          </cell>
          <cell r="B8">
            <v>-1.9119999999999999</v>
          </cell>
        </row>
        <row r="9">
          <cell r="A9">
            <v>0.30000000000000004</v>
          </cell>
          <cell r="B9">
            <v>-0.68900000000000006</v>
          </cell>
        </row>
        <row r="10">
          <cell r="A10">
            <v>0.4</v>
          </cell>
          <cell r="B10">
            <v>0.3360000000000003</v>
          </cell>
        </row>
        <row r="11">
          <cell r="A11">
            <v>0.5</v>
          </cell>
          <cell r="B11">
            <v>1.1749999999999998</v>
          </cell>
        </row>
        <row r="12">
          <cell r="A12">
            <v>0.6</v>
          </cell>
          <cell r="B12">
            <v>1.8399999999999999</v>
          </cell>
        </row>
        <row r="13">
          <cell r="A13">
            <v>0.7</v>
          </cell>
          <cell r="B13">
            <v>2.343</v>
          </cell>
        </row>
        <row r="14">
          <cell r="A14">
            <v>0.79999999999999993</v>
          </cell>
          <cell r="B14">
            <v>2.6959999999999997</v>
          </cell>
        </row>
        <row r="15">
          <cell r="A15">
            <v>0.89999999999999991</v>
          </cell>
          <cell r="B15">
            <v>2.9110000000000014</v>
          </cell>
        </row>
        <row r="16">
          <cell r="A16">
            <v>0.99999999999999989</v>
          </cell>
          <cell r="B16">
            <v>2.9999999999999982</v>
          </cell>
        </row>
        <row r="17">
          <cell r="A17">
            <v>1.0999999999999999</v>
          </cell>
          <cell r="B17">
            <v>2.9749999999999979</v>
          </cell>
        </row>
        <row r="18">
          <cell r="A18">
            <v>1.2</v>
          </cell>
          <cell r="B18">
            <v>2.847999999999999</v>
          </cell>
        </row>
        <row r="19">
          <cell r="A19">
            <v>1.3</v>
          </cell>
          <cell r="B19">
            <v>2.6310000000000038</v>
          </cell>
        </row>
        <row r="20">
          <cell r="A20">
            <v>1.4000000000000001</v>
          </cell>
          <cell r="B20">
            <v>2.3359999999999985</v>
          </cell>
        </row>
        <row r="21">
          <cell r="A21">
            <v>1.5000000000000002</v>
          </cell>
          <cell r="B21">
            <v>1.9749999999999979</v>
          </cell>
        </row>
        <row r="22">
          <cell r="A22">
            <v>1.6000000000000003</v>
          </cell>
          <cell r="B22">
            <v>1.5599999999999987</v>
          </cell>
        </row>
        <row r="23">
          <cell r="A23">
            <v>1.7000000000000004</v>
          </cell>
          <cell r="B23">
            <v>1.102999999999998</v>
          </cell>
        </row>
        <row r="24">
          <cell r="A24">
            <v>1.8000000000000005</v>
          </cell>
          <cell r="B24">
            <v>0.61599999999999966</v>
          </cell>
        </row>
        <row r="25">
          <cell r="A25">
            <v>1.9000000000000006</v>
          </cell>
          <cell r="B25">
            <v>0.1109999999999971</v>
          </cell>
        </row>
        <row r="26">
          <cell r="A26">
            <v>2.0000000000000004</v>
          </cell>
          <cell r="B26">
            <v>-0.40000000000000213</v>
          </cell>
        </row>
        <row r="27">
          <cell r="A27">
            <v>2.1000000000000005</v>
          </cell>
          <cell r="B27">
            <v>-0.90500000000000114</v>
          </cell>
        </row>
        <row r="28">
          <cell r="A28">
            <v>2.2000000000000006</v>
          </cell>
          <cell r="B28">
            <v>-1.3919999999999959</v>
          </cell>
        </row>
        <row r="29">
          <cell r="A29">
            <v>2.3000000000000007</v>
          </cell>
          <cell r="B29">
            <v>-1.8490000000000038</v>
          </cell>
        </row>
        <row r="30">
          <cell r="A30">
            <v>2.4000000000000008</v>
          </cell>
          <cell r="B30">
            <v>-2.2640000000000029</v>
          </cell>
        </row>
        <row r="31">
          <cell r="A31">
            <v>2.5000000000000009</v>
          </cell>
          <cell r="B31">
            <v>-2.625</v>
          </cell>
        </row>
        <row r="32">
          <cell r="A32">
            <v>2.600000000000001</v>
          </cell>
          <cell r="B32">
            <v>-2.9200000000000017</v>
          </cell>
        </row>
        <row r="33">
          <cell r="A33">
            <v>2.7000000000000011</v>
          </cell>
          <cell r="B33">
            <v>-3.1370000000000005</v>
          </cell>
        </row>
        <row r="34">
          <cell r="A34">
            <v>2.8000000000000012</v>
          </cell>
          <cell r="B34">
            <v>-3.2639999999999958</v>
          </cell>
        </row>
        <row r="35">
          <cell r="A35">
            <v>2.9000000000000012</v>
          </cell>
          <cell r="B35">
            <v>-3.2889999999999944</v>
          </cell>
        </row>
        <row r="36">
          <cell r="A36">
            <v>3.0000000000000013</v>
          </cell>
          <cell r="B36">
            <v>-3.1999999999999957</v>
          </cell>
        </row>
        <row r="37">
          <cell r="A37">
            <v>3.1000000000000014</v>
          </cell>
          <cell r="B37">
            <v>-2.9849999999999923</v>
          </cell>
        </row>
        <row r="38">
          <cell r="A38">
            <v>3.2000000000000015</v>
          </cell>
          <cell r="B38">
            <v>-2.6319999999999837</v>
          </cell>
        </row>
        <row r="39">
          <cell r="A39">
            <v>3.3000000000000016</v>
          </cell>
          <cell r="B39">
            <v>-2.1289999999999907</v>
          </cell>
        </row>
        <row r="40">
          <cell r="A40">
            <v>3.4000000000000017</v>
          </cell>
          <cell r="B40">
            <v>-1.4639999999999773</v>
          </cell>
        </row>
        <row r="41">
          <cell r="A41">
            <v>3.5000000000000018</v>
          </cell>
          <cell r="B41">
            <v>-0.62499999999997158</v>
          </cell>
        </row>
        <row r="42">
          <cell r="A42">
            <v>3.6000000000000019</v>
          </cell>
          <cell r="B42">
            <v>0.4000000000000199</v>
          </cell>
        </row>
        <row r="43">
          <cell r="A43">
            <v>3.700000000000002</v>
          </cell>
          <cell r="B43">
            <v>1.6230000000000473</v>
          </cell>
        </row>
        <row r="44">
          <cell r="A44">
            <v>3.800000000000002</v>
          </cell>
          <cell r="B44">
            <v>3.0560000000000258</v>
          </cell>
        </row>
        <row r="45">
          <cell r="A45">
            <v>3.9000000000000021</v>
          </cell>
          <cell r="B45">
            <v>4.7110000000000269</v>
          </cell>
        </row>
        <row r="46">
          <cell r="A46">
            <v>4.0000000000000018</v>
          </cell>
          <cell r="B46">
            <v>6.6000000000000369</v>
          </cell>
        </row>
        <row r="47">
          <cell r="A47">
            <v>4.1000000000000014</v>
          </cell>
          <cell r="B47">
            <v>8.7350000000000421</v>
          </cell>
        </row>
        <row r="48">
          <cell r="A48">
            <v>4.2000000000000011</v>
          </cell>
          <cell r="B48">
            <v>11.128000000000029</v>
          </cell>
        </row>
        <row r="49">
          <cell r="A49">
            <v>4.3000000000000007</v>
          </cell>
          <cell r="B49">
            <v>13.791000000000025</v>
          </cell>
        </row>
        <row r="50">
          <cell r="A50">
            <v>4.4000000000000004</v>
          </cell>
          <cell r="B50">
            <v>16.736000000000033</v>
          </cell>
        </row>
        <row r="51">
          <cell r="A51">
            <v>4.5</v>
          </cell>
          <cell r="B51">
            <v>19.975000000000009</v>
          </cell>
        </row>
        <row r="52">
          <cell r="A52">
            <v>4.5999999999999996</v>
          </cell>
          <cell r="B52">
            <v>23.519999999999982</v>
          </cell>
        </row>
        <row r="53">
          <cell r="A53">
            <v>4.6999999999999993</v>
          </cell>
          <cell r="B53">
            <v>27.382999999999967</v>
          </cell>
        </row>
        <row r="54">
          <cell r="A54">
            <v>4.7999999999999989</v>
          </cell>
          <cell r="B54">
            <v>31.575999999999937</v>
          </cell>
        </row>
        <row r="55">
          <cell r="A55">
            <v>4.8999999999999986</v>
          </cell>
          <cell r="B55">
            <v>36.110999999999919</v>
          </cell>
        </row>
        <row r="56">
          <cell r="A56">
            <v>4.9999999999999982</v>
          </cell>
          <cell r="B56">
            <v>40.999999999999943</v>
          </cell>
        </row>
        <row r="57">
          <cell r="A57">
            <v>5.0999999999999979</v>
          </cell>
          <cell r="B57">
            <v>46.254999999999853</v>
          </cell>
        </row>
        <row r="58">
          <cell r="A58">
            <v>5.1999999999999975</v>
          </cell>
          <cell r="B58">
            <v>51.887999999999906</v>
          </cell>
        </row>
        <row r="59">
          <cell r="A59">
            <v>5.2999999999999972</v>
          </cell>
          <cell r="B59">
            <v>57.910999999999888</v>
          </cell>
        </row>
        <row r="60">
          <cell r="A60">
            <v>5.3999999999999968</v>
          </cell>
          <cell r="B60">
            <v>64.3359999999998</v>
          </cell>
        </row>
        <row r="61">
          <cell r="A61">
            <v>5.4999999999999964</v>
          </cell>
          <cell r="B61">
            <v>71.174999999999812</v>
          </cell>
        </row>
        <row r="62">
          <cell r="A62">
            <v>5.5999999999999961</v>
          </cell>
          <cell r="B62">
            <v>78.439999999999756</v>
          </cell>
        </row>
        <row r="63">
          <cell r="A63">
            <v>5.6999999999999957</v>
          </cell>
          <cell r="B63">
            <v>86.142999999999674</v>
          </cell>
        </row>
        <row r="64">
          <cell r="A64">
            <v>5.7999999999999954</v>
          </cell>
          <cell r="B64">
            <v>94.295999999999594</v>
          </cell>
        </row>
        <row r="65">
          <cell r="A65">
            <v>5.899999999999995</v>
          </cell>
          <cell r="B65">
            <v>102.91099999999956</v>
          </cell>
        </row>
        <row r="66">
          <cell r="A66">
            <v>5.9999999999999947</v>
          </cell>
          <cell r="B66">
            <v>111.99999999999952</v>
          </cell>
        </row>
        <row r="67">
          <cell r="A67">
            <v>6.0999999999999943</v>
          </cell>
          <cell r="B67">
            <v>121.57499999999946</v>
          </cell>
        </row>
        <row r="68">
          <cell r="A68">
            <v>6.199999999999994</v>
          </cell>
          <cell r="B68">
            <v>131.6479999999994</v>
          </cell>
        </row>
        <row r="69">
          <cell r="A69">
            <v>6.2999999999999936</v>
          </cell>
          <cell r="B69">
            <v>142.23099999999931</v>
          </cell>
        </row>
        <row r="70">
          <cell r="A70">
            <v>6.3999999999999932</v>
          </cell>
          <cell r="B70">
            <v>153.33599999999927</v>
          </cell>
        </row>
        <row r="71">
          <cell r="A71">
            <v>6.4999999999999929</v>
          </cell>
          <cell r="B71">
            <v>164.97499999999914</v>
          </cell>
        </row>
        <row r="72">
          <cell r="A72">
            <v>6.5999999999999925</v>
          </cell>
          <cell r="B72">
            <v>177.15999999999906</v>
          </cell>
        </row>
        <row r="73">
          <cell r="A73">
            <v>6.6999999999999922</v>
          </cell>
          <cell r="B73">
            <v>189.90299999999905</v>
          </cell>
        </row>
        <row r="74">
          <cell r="A74">
            <v>6.7999999999999918</v>
          </cell>
          <cell r="B74">
            <v>203.21599999999893</v>
          </cell>
        </row>
        <row r="75">
          <cell r="A75">
            <v>6.8999999999999915</v>
          </cell>
          <cell r="B75">
            <v>217.1109999999988</v>
          </cell>
        </row>
        <row r="76">
          <cell r="A76">
            <v>6.9999999999999911</v>
          </cell>
          <cell r="B76">
            <v>231.59999999999874</v>
          </cell>
        </row>
        <row r="77">
          <cell r="A77">
            <v>7.0999999999999908</v>
          </cell>
          <cell r="B77">
            <v>246.69499999999857</v>
          </cell>
        </row>
        <row r="78">
          <cell r="A78">
            <v>7.1999999999999904</v>
          </cell>
          <cell r="B78">
            <v>262.40799999999854</v>
          </cell>
        </row>
        <row r="79">
          <cell r="A79">
            <v>7.2999999999999901</v>
          </cell>
          <cell r="B79">
            <v>278.75099999999838</v>
          </cell>
        </row>
        <row r="80">
          <cell r="A80">
            <v>7.3999999999999897</v>
          </cell>
          <cell r="B80">
            <v>295.73599999999828</v>
          </cell>
        </row>
        <row r="81">
          <cell r="A81">
            <v>7.4999999999999893</v>
          </cell>
          <cell r="B81">
            <v>313.37499999999807</v>
          </cell>
        </row>
        <row r="82">
          <cell r="A82">
            <v>7.599999999999989</v>
          </cell>
          <cell r="B82">
            <v>331.67999999999807</v>
          </cell>
        </row>
        <row r="83">
          <cell r="A83">
            <v>7.6999999999999886</v>
          </cell>
          <cell r="B83">
            <v>350.66299999999791</v>
          </cell>
        </row>
        <row r="84">
          <cell r="A84">
            <v>7.7999999999999883</v>
          </cell>
          <cell r="B84">
            <v>370.33599999999768</v>
          </cell>
        </row>
        <row r="85">
          <cell r="A85">
            <v>7.8999999999999879</v>
          </cell>
          <cell r="B85">
            <v>390.71099999999763</v>
          </cell>
        </row>
        <row r="86">
          <cell r="A86">
            <v>7.9999999999999876</v>
          </cell>
          <cell r="B86">
            <v>411.79999999999734</v>
          </cell>
        </row>
        <row r="87">
          <cell r="A87">
            <v>8.0999999999999872</v>
          </cell>
          <cell r="B87">
            <v>433.61499999999717</v>
          </cell>
        </row>
        <row r="88">
          <cell r="A88">
            <v>8.1999999999999869</v>
          </cell>
          <cell r="B88">
            <v>456.16799999999705</v>
          </cell>
        </row>
        <row r="89">
          <cell r="A89">
            <v>8.2999999999999865</v>
          </cell>
          <cell r="B89">
            <v>479.47099999999682</v>
          </cell>
        </row>
        <row r="90">
          <cell r="A90">
            <v>8.3999999999999861</v>
          </cell>
          <cell r="B90">
            <v>503.53599999999653</v>
          </cell>
        </row>
        <row r="91">
          <cell r="A91">
            <v>8.4999999999999858</v>
          </cell>
          <cell r="B91">
            <v>528.37499999999648</v>
          </cell>
        </row>
        <row r="92">
          <cell r="A92">
            <v>8.5999999999999854</v>
          </cell>
          <cell r="B92">
            <v>553.99999999999613</v>
          </cell>
        </row>
        <row r="93">
          <cell r="A93">
            <v>8.6999999999999851</v>
          </cell>
          <cell r="B93">
            <v>580.42299999999614</v>
          </cell>
        </row>
        <row r="94">
          <cell r="A94">
            <v>8.7999999999999847</v>
          </cell>
          <cell r="B94">
            <v>607.65599999999597</v>
          </cell>
        </row>
        <row r="95">
          <cell r="A95">
            <v>8.8999999999999844</v>
          </cell>
          <cell r="B95">
            <v>635.71099999999558</v>
          </cell>
        </row>
        <row r="96">
          <cell r="A96">
            <v>8.999999999999984</v>
          </cell>
          <cell r="B96">
            <v>664.59999999999536</v>
          </cell>
        </row>
        <row r="97">
          <cell r="A97">
            <v>9.0999999999999837</v>
          </cell>
          <cell r="B97">
            <v>694.33499999999515</v>
          </cell>
        </row>
        <row r="98">
          <cell r="A98">
            <v>9.1999999999999833</v>
          </cell>
          <cell r="B98">
            <v>724.92799999999477</v>
          </cell>
        </row>
        <row r="99">
          <cell r="A99">
            <v>9.2999999999999829</v>
          </cell>
          <cell r="B99">
            <v>756.39099999999451</v>
          </cell>
        </row>
        <row r="100">
          <cell r="A100">
            <v>9.3999999999999826</v>
          </cell>
          <cell r="B100">
            <v>788.73599999999442</v>
          </cell>
        </row>
        <row r="101">
          <cell r="A101">
            <v>9.4999999999999822</v>
          </cell>
          <cell r="B101">
            <v>821.974999999994</v>
          </cell>
        </row>
        <row r="102">
          <cell r="A102">
            <v>9.5999999999999819</v>
          </cell>
          <cell r="B102">
            <v>856.11999999999375</v>
          </cell>
        </row>
        <row r="103">
          <cell r="A103">
            <v>9.6999999999999815</v>
          </cell>
          <cell r="B103">
            <v>891.18299999999363</v>
          </cell>
        </row>
        <row r="104">
          <cell r="A104">
            <v>9.7999999999999812</v>
          </cell>
          <cell r="B104">
            <v>927.17599999999345</v>
          </cell>
        </row>
        <row r="105">
          <cell r="A105">
            <v>9.8999999999999808</v>
          </cell>
          <cell r="B105">
            <v>964.11099999999294</v>
          </cell>
        </row>
        <row r="106">
          <cell r="A106">
            <v>9.9999999999999805</v>
          </cell>
          <cell r="B106">
            <v>1001.9999999999926</v>
          </cell>
        </row>
        <row r="107">
          <cell r="A107">
            <v>10.09999999999998</v>
          </cell>
          <cell r="B107">
            <v>1040.8549999999918</v>
          </cell>
        </row>
        <row r="108">
          <cell r="A108">
            <v>10.19999999999998</v>
          </cell>
          <cell r="B108">
            <v>1080.6879999999919</v>
          </cell>
        </row>
        <row r="109">
          <cell r="A109">
            <v>10.299999999999979</v>
          </cell>
          <cell r="B109">
            <v>1121.5109999999918</v>
          </cell>
        </row>
        <row r="110">
          <cell r="A110">
            <v>10.399999999999979</v>
          </cell>
          <cell r="B110">
            <v>1163.3359999999911</v>
          </cell>
        </row>
        <row r="111">
          <cell r="A111">
            <v>10.499999999999979</v>
          </cell>
          <cell r="B111">
            <v>1206.1749999999911</v>
          </cell>
        </row>
        <row r="112">
          <cell r="A112">
            <v>10.599999999999978</v>
          </cell>
          <cell r="B112">
            <v>1250.0399999999906</v>
          </cell>
        </row>
        <row r="113">
          <cell r="A113">
            <v>10.699999999999978</v>
          </cell>
          <cell r="B113">
            <v>1294.94299999999</v>
          </cell>
        </row>
        <row r="114">
          <cell r="A114">
            <v>10.799999999999978</v>
          </cell>
          <cell r="B114">
            <v>1340.89599999999</v>
          </cell>
        </row>
        <row r="115">
          <cell r="A115">
            <v>10.899999999999977</v>
          </cell>
          <cell r="B115">
            <v>1387.9109999999891</v>
          </cell>
        </row>
        <row r="116">
          <cell r="A116">
            <v>10.999999999999977</v>
          </cell>
          <cell r="B116">
            <v>1435.9999999999889</v>
          </cell>
        </row>
        <row r="117">
          <cell r="A117">
            <v>11.099999999999977</v>
          </cell>
          <cell r="B117">
            <v>1485.1749999999886</v>
          </cell>
        </row>
        <row r="118">
          <cell r="A118">
            <v>11.199999999999976</v>
          </cell>
          <cell r="B118">
            <v>1535.4479999999878</v>
          </cell>
        </row>
        <row r="119">
          <cell r="A119">
            <v>11.299999999999976</v>
          </cell>
          <cell r="B119">
            <v>1586.8309999999876</v>
          </cell>
        </row>
        <row r="120">
          <cell r="A120">
            <v>11.399999999999975</v>
          </cell>
          <cell r="B120">
            <v>1639.3359999999868</v>
          </cell>
        </row>
        <row r="121">
          <cell r="A121">
            <v>11.499999999999975</v>
          </cell>
          <cell r="B121">
            <v>1692.9749999999867</v>
          </cell>
        </row>
        <row r="122">
          <cell r="A122">
            <v>11.599999999999975</v>
          </cell>
          <cell r="B122">
            <v>1747.7599999999859</v>
          </cell>
        </row>
        <row r="123">
          <cell r="A123">
            <v>11.699999999999974</v>
          </cell>
          <cell r="B123">
            <v>1803.7029999999854</v>
          </cell>
        </row>
        <row r="124">
          <cell r="A124">
            <v>11.799999999999974</v>
          </cell>
          <cell r="B124">
            <v>1860.8159999999848</v>
          </cell>
        </row>
        <row r="125">
          <cell r="A125">
            <v>11.899999999999974</v>
          </cell>
          <cell r="B125">
            <v>1919.1109999999846</v>
          </cell>
        </row>
        <row r="126">
          <cell r="A126">
            <v>11.999999999999973</v>
          </cell>
          <cell r="B126">
            <v>1978.599999999984</v>
          </cell>
        </row>
        <row r="127">
          <cell r="A127">
            <v>12.099999999999973</v>
          </cell>
          <cell r="B127">
            <v>2039.2949999999837</v>
          </cell>
        </row>
        <row r="128">
          <cell r="A128">
            <v>12.199999999999973</v>
          </cell>
          <cell r="B128">
            <v>2101.2079999999828</v>
          </cell>
        </row>
        <row r="129">
          <cell r="A129">
            <v>12.299999999999972</v>
          </cell>
          <cell r="B129">
            <v>2164.3509999999819</v>
          </cell>
        </row>
        <row r="130">
          <cell r="A130">
            <v>12.399999999999972</v>
          </cell>
          <cell r="B130">
            <v>2228.7359999999817</v>
          </cell>
        </row>
        <row r="131">
          <cell r="A131">
            <v>12.499999999999972</v>
          </cell>
          <cell r="B131">
            <v>2294.3749999999814</v>
          </cell>
        </row>
        <row r="132">
          <cell r="A132">
            <v>12.599999999999971</v>
          </cell>
          <cell r="B132">
            <v>2361.2799999999806</v>
          </cell>
        </row>
        <row r="133">
          <cell r="A133">
            <v>12.699999999999971</v>
          </cell>
          <cell r="B133">
            <v>2429.4629999999797</v>
          </cell>
        </row>
        <row r="134">
          <cell r="A134">
            <v>12.799999999999971</v>
          </cell>
          <cell r="B134">
            <v>2498.9359999999797</v>
          </cell>
        </row>
        <row r="135">
          <cell r="A135">
            <v>12.89999999999997</v>
          </cell>
          <cell r="B135">
            <v>2569.7109999999789</v>
          </cell>
        </row>
        <row r="136">
          <cell r="A136">
            <v>12.99999999999997</v>
          </cell>
          <cell r="B136">
            <v>2641.7999999999779</v>
          </cell>
        </row>
        <row r="137">
          <cell r="A137">
            <v>13.099999999999969</v>
          </cell>
          <cell r="B137">
            <v>2715.214999999977</v>
          </cell>
        </row>
        <row r="138">
          <cell r="A138">
            <v>13.199999999999969</v>
          </cell>
          <cell r="B138">
            <v>2789.9679999999771</v>
          </cell>
        </row>
        <row r="139">
          <cell r="A139">
            <v>13.299999999999969</v>
          </cell>
          <cell r="B139">
            <v>2866.0709999999758</v>
          </cell>
        </row>
        <row r="140">
          <cell r="A140">
            <v>13.399999999999968</v>
          </cell>
          <cell r="B140">
            <v>2943.5359999999755</v>
          </cell>
        </row>
        <row r="141">
          <cell r="A141">
            <v>13.499999999999968</v>
          </cell>
          <cell r="B141">
            <v>3022.374999999975</v>
          </cell>
        </row>
        <row r="142">
          <cell r="A142">
            <v>13.599999999999968</v>
          </cell>
          <cell r="B142">
            <v>3102.5999999999735</v>
          </cell>
        </row>
        <row r="143">
          <cell r="A143">
            <v>13.699999999999967</v>
          </cell>
          <cell r="B143">
            <v>3184.2229999999736</v>
          </cell>
        </row>
        <row r="144">
          <cell r="A144">
            <v>13.799999999999967</v>
          </cell>
          <cell r="B144">
            <v>3267.2559999999721</v>
          </cell>
        </row>
        <row r="145">
          <cell r="A145">
            <v>13.899999999999967</v>
          </cell>
          <cell r="B145">
            <v>3351.7109999999716</v>
          </cell>
        </row>
        <row r="146">
          <cell r="A146">
            <v>13.999999999999966</v>
          </cell>
          <cell r="B146">
            <v>3437.5999999999713</v>
          </cell>
        </row>
        <row r="147">
          <cell r="A147">
            <v>14.099999999999966</v>
          </cell>
          <cell r="B147">
            <v>3524.9349999999699</v>
          </cell>
        </row>
        <row r="148">
          <cell r="A148">
            <v>14.199999999999966</v>
          </cell>
          <cell r="B148">
            <v>3613.7279999999691</v>
          </cell>
        </row>
        <row r="149">
          <cell r="A149">
            <v>14.299999999999965</v>
          </cell>
          <cell r="B149">
            <v>3703.9909999999686</v>
          </cell>
        </row>
        <row r="150">
          <cell r="A150">
            <v>14.399999999999965</v>
          </cell>
          <cell r="B150">
            <v>3795.7359999999671</v>
          </cell>
        </row>
        <row r="151">
          <cell r="A151">
            <v>14.499999999999964</v>
          </cell>
          <cell r="B151">
            <v>3888.9749999999667</v>
          </cell>
        </row>
        <row r="152">
          <cell r="A152">
            <v>14.599999999999964</v>
          </cell>
          <cell r="B152">
            <v>3983.7199999999652</v>
          </cell>
        </row>
        <row r="153">
          <cell r="A153">
            <v>14.699999999999964</v>
          </cell>
          <cell r="B153">
            <v>4079.9829999999647</v>
          </cell>
        </row>
        <row r="154">
          <cell r="A154">
            <v>14.799999999999963</v>
          </cell>
          <cell r="B154">
            <v>4177.7759999999635</v>
          </cell>
        </row>
        <row r="155">
          <cell r="A155">
            <v>14.899999999999963</v>
          </cell>
          <cell r="B155">
            <v>4277.1109999999635</v>
          </cell>
        </row>
        <row r="156">
          <cell r="A156">
            <v>14.999999999999963</v>
          </cell>
          <cell r="B156">
            <v>4377.9999999999627</v>
          </cell>
        </row>
        <row r="157">
          <cell r="A157">
            <v>15.099999999999962</v>
          </cell>
          <cell r="B157">
            <v>4480.4549999999608</v>
          </cell>
        </row>
        <row r="158">
          <cell r="A158">
            <v>15.199999999999962</v>
          </cell>
          <cell r="B158">
            <v>4584.4879999999594</v>
          </cell>
        </row>
        <row r="159">
          <cell r="A159">
            <v>15.299999999999962</v>
          </cell>
          <cell r="B159">
            <v>4690.1109999999599</v>
          </cell>
        </row>
        <row r="160">
          <cell r="A160">
            <v>15.399999999999961</v>
          </cell>
          <cell r="B160">
            <v>4797.3359999999584</v>
          </cell>
        </row>
        <row r="161">
          <cell r="A161">
            <v>15.499999999999961</v>
          </cell>
          <cell r="B161">
            <v>4906.1749999999574</v>
          </cell>
        </row>
        <row r="162">
          <cell r="A162">
            <v>15.599999999999961</v>
          </cell>
          <cell r="B162">
            <v>5016.6399999999558</v>
          </cell>
        </row>
        <row r="163">
          <cell r="A163">
            <v>15.69999999999996</v>
          </cell>
          <cell r="B163">
            <v>5128.7429999999558</v>
          </cell>
        </row>
        <row r="164">
          <cell r="A164">
            <v>15.79999999999996</v>
          </cell>
          <cell r="B164">
            <v>5242.4959999999537</v>
          </cell>
        </row>
        <row r="165">
          <cell r="A165">
            <v>15.899999999999959</v>
          </cell>
          <cell r="B165">
            <v>5357.9109999999537</v>
          </cell>
        </row>
        <row r="166">
          <cell r="A166">
            <v>15.999999999999959</v>
          </cell>
          <cell r="B166">
            <v>5474.9999999999518</v>
          </cell>
        </row>
        <row r="167">
          <cell r="A167">
            <v>16.099999999999959</v>
          </cell>
          <cell r="B167">
            <v>5593.7749999999514</v>
          </cell>
        </row>
        <row r="168">
          <cell r="A168">
            <v>16.19999999999996</v>
          </cell>
          <cell r="B168">
            <v>5714.2479999999514</v>
          </cell>
        </row>
        <row r="169">
          <cell r="A169">
            <v>16.299999999999962</v>
          </cell>
          <cell r="B169">
            <v>5836.4309999999523</v>
          </cell>
        </row>
        <row r="170">
          <cell r="A170">
            <v>16.399999999999963</v>
          </cell>
          <cell r="B170">
            <v>5960.3359999999548</v>
          </cell>
        </row>
        <row r="171">
          <cell r="A171">
            <v>16.499999999999964</v>
          </cell>
          <cell r="B171">
            <v>6085.9749999999549</v>
          </cell>
        </row>
        <row r="172">
          <cell r="A172">
            <v>16.599999999999966</v>
          </cell>
          <cell r="B172">
            <v>6213.3599999999569</v>
          </cell>
        </row>
        <row r="173">
          <cell r="A173">
            <v>16.699999999999967</v>
          </cell>
          <cell r="B173">
            <v>6342.502999999957</v>
          </cell>
        </row>
        <row r="174">
          <cell r="A174">
            <v>16.799999999999969</v>
          </cell>
          <cell r="B174">
            <v>6473.4159999999583</v>
          </cell>
        </row>
        <row r="175">
          <cell r="A175">
            <v>16.89999999999997</v>
          </cell>
          <cell r="B175">
            <v>6606.1109999999608</v>
          </cell>
        </row>
        <row r="176">
          <cell r="A176">
            <v>16.999999999999972</v>
          </cell>
          <cell r="B176">
            <v>6740.5999999999622</v>
          </cell>
        </row>
        <row r="177">
          <cell r="A177">
            <v>17.099999999999973</v>
          </cell>
          <cell r="B177">
            <v>6876.8949999999613</v>
          </cell>
        </row>
        <row r="178">
          <cell r="A178">
            <v>17.199999999999974</v>
          </cell>
          <cell r="B178">
            <v>7015.0079999999653</v>
          </cell>
        </row>
        <row r="179">
          <cell r="A179">
            <v>17.299999999999976</v>
          </cell>
          <cell r="B179">
            <v>7154.9509999999664</v>
          </cell>
        </row>
        <row r="180">
          <cell r="A180">
            <v>17.399999999999977</v>
          </cell>
          <cell r="B180">
            <v>7296.735999999968</v>
          </cell>
        </row>
        <row r="181">
          <cell r="A181">
            <v>17.499999999999979</v>
          </cell>
          <cell r="B181">
            <v>7440.3749999999709</v>
          </cell>
        </row>
        <row r="182">
          <cell r="A182">
            <v>17.59999999999998</v>
          </cell>
          <cell r="B182">
            <v>7585.879999999971</v>
          </cell>
        </row>
        <row r="183">
          <cell r="A183">
            <v>17.699999999999982</v>
          </cell>
          <cell r="B183">
            <v>7733.2629999999735</v>
          </cell>
        </row>
        <row r="184">
          <cell r="A184">
            <v>17.799999999999983</v>
          </cell>
          <cell r="B184">
            <v>7882.5359999999746</v>
          </cell>
        </row>
        <row r="185">
          <cell r="A185">
            <v>17.899999999999984</v>
          </cell>
          <cell r="B185">
            <v>8033.7109999999775</v>
          </cell>
        </row>
        <row r="186">
          <cell r="A186">
            <v>17.999999999999986</v>
          </cell>
          <cell r="B186">
            <v>8186.7999999999784</v>
          </cell>
        </row>
        <row r="187">
          <cell r="A187">
            <v>18.099999999999987</v>
          </cell>
          <cell r="B187">
            <v>8341.8149999999805</v>
          </cell>
        </row>
        <row r="188">
          <cell r="A188">
            <v>18.199999999999989</v>
          </cell>
          <cell r="B188">
            <v>8498.7679999999837</v>
          </cell>
        </row>
        <row r="189">
          <cell r="A189">
            <v>18.29999999999999</v>
          </cell>
          <cell r="B189">
            <v>8657.6709999999839</v>
          </cell>
        </row>
        <row r="190">
          <cell r="A190">
            <v>18.399999999999991</v>
          </cell>
          <cell r="B190">
            <v>8818.5359999999855</v>
          </cell>
        </row>
        <row r="191">
          <cell r="A191">
            <v>18.499999999999993</v>
          </cell>
          <cell r="B191">
            <v>8981.3749999999891</v>
          </cell>
        </row>
        <row r="192">
          <cell r="A192">
            <v>18.599999999999994</v>
          </cell>
          <cell r="B192">
            <v>9146.1999999999898</v>
          </cell>
        </row>
        <row r="193">
          <cell r="A193">
            <v>18.699999999999996</v>
          </cell>
          <cell r="B193">
            <v>9313.022999999992</v>
          </cell>
        </row>
        <row r="194">
          <cell r="A194">
            <v>18.799999999999997</v>
          </cell>
          <cell r="B194">
            <v>9481.8559999999943</v>
          </cell>
        </row>
        <row r="195">
          <cell r="A195">
            <v>18.899999999999999</v>
          </cell>
          <cell r="B195">
            <v>9652.7109999999975</v>
          </cell>
        </row>
        <row r="196">
          <cell r="A196">
            <v>19</v>
          </cell>
          <cell r="B196">
            <v>9825.5999999999985</v>
          </cell>
        </row>
        <row r="197">
          <cell r="A197">
            <v>19.100000000000001</v>
          </cell>
          <cell r="B197">
            <v>10000.535000000003</v>
          </cell>
        </row>
        <row r="198">
          <cell r="A198">
            <v>19.200000000000003</v>
          </cell>
          <cell r="B198">
            <v>10177.528000000006</v>
          </cell>
        </row>
        <row r="199">
          <cell r="A199">
            <v>19.300000000000004</v>
          </cell>
          <cell r="B199">
            <v>10356.591000000009</v>
          </cell>
        </row>
        <row r="200">
          <cell r="A200">
            <v>19.400000000000006</v>
          </cell>
          <cell r="B200">
            <v>10537.736000000012</v>
          </cell>
        </row>
        <row r="201">
          <cell r="A201">
            <v>19.500000000000007</v>
          </cell>
          <cell r="B201">
            <v>10720.975000000013</v>
          </cell>
        </row>
        <row r="202">
          <cell r="A202">
            <v>19.600000000000009</v>
          </cell>
          <cell r="B202">
            <v>10906.320000000016</v>
          </cell>
        </row>
        <row r="203">
          <cell r="A203">
            <v>19.70000000000001</v>
          </cell>
          <cell r="B203">
            <v>11093.783000000019</v>
          </cell>
        </row>
        <row r="204">
          <cell r="A204">
            <v>19.800000000000011</v>
          </cell>
          <cell r="B204">
            <v>11283.376000000024</v>
          </cell>
        </row>
        <row r="205">
          <cell r="A205">
            <v>19.900000000000013</v>
          </cell>
          <cell r="B205">
            <v>11475.111000000023</v>
          </cell>
        </row>
        <row r="206">
          <cell r="A206">
            <v>20.000000000000014</v>
          </cell>
          <cell r="B206">
            <v>11669.000000000029</v>
          </cell>
        </row>
        <row r="207">
          <cell r="A207">
            <v>20.100000000000016</v>
          </cell>
          <cell r="B207">
            <v>11865.055000000031</v>
          </cell>
        </row>
        <row r="208">
          <cell r="A208">
            <v>20.200000000000017</v>
          </cell>
          <cell r="B208">
            <v>12063.288000000037</v>
          </cell>
        </row>
        <row r="209">
          <cell r="A209">
            <v>20.300000000000018</v>
          </cell>
          <cell r="B209">
            <v>12263.711000000038</v>
          </cell>
        </row>
        <row r="210">
          <cell r="A210">
            <v>20.40000000000002</v>
          </cell>
          <cell r="B210">
            <v>12466.336000000039</v>
          </cell>
        </row>
        <row r="211">
          <cell r="A211">
            <v>20.500000000000021</v>
          </cell>
          <cell r="B211">
            <v>12671.175000000045</v>
          </cell>
        </row>
        <row r="212">
          <cell r="A212">
            <v>20.600000000000023</v>
          </cell>
          <cell r="B212">
            <v>12878.240000000047</v>
          </cell>
        </row>
        <row r="213">
          <cell r="A213">
            <v>20.700000000000024</v>
          </cell>
          <cell r="B213">
            <v>13087.543000000052</v>
          </cell>
        </row>
        <row r="214">
          <cell r="A214">
            <v>20.800000000000026</v>
          </cell>
          <cell r="B214">
            <v>13299.096000000054</v>
          </cell>
        </row>
        <row r="215">
          <cell r="A215">
            <v>20.900000000000027</v>
          </cell>
          <cell r="B215">
            <v>13512.911000000058</v>
          </cell>
        </row>
        <row r="216">
          <cell r="A216">
            <v>21.000000000000028</v>
          </cell>
          <cell r="B216">
            <v>13729.000000000064</v>
          </cell>
        </row>
        <row r="217">
          <cell r="A217">
            <v>21.10000000000003</v>
          </cell>
          <cell r="B217">
            <v>13947.375000000067</v>
          </cell>
        </row>
        <row r="218">
          <cell r="A218">
            <v>21.200000000000031</v>
          </cell>
          <cell r="B218">
            <v>14168.04800000007</v>
          </cell>
        </row>
        <row r="219">
          <cell r="A219">
            <v>21.300000000000033</v>
          </cell>
          <cell r="B219">
            <v>14391.031000000074</v>
          </cell>
        </row>
        <row r="220">
          <cell r="A220">
            <v>21.400000000000034</v>
          </cell>
          <cell r="B220">
            <v>14616.336000000078</v>
          </cell>
        </row>
        <row r="221">
          <cell r="A221">
            <v>21.500000000000036</v>
          </cell>
          <cell r="B221">
            <v>14843.97500000008</v>
          </cell>
        </row>
        <row r="222">
          <cell r="A222">
            <v>21.600000000000037</v>
          </cell>
          <cell r="B222">
            <v>15073.960000000083</v>
          </cell>
        </row>
        <row r="223">
          <cell r="A223">
            <v>21.700000000000038</v>
          </cell>
          <cell r="B223">
            <v>15306.303000000091</v>
          </cell>
        </row>
        <row r="224">
          <cell r="A224">
            <v>21.80000000000004</v>
          </cell>
          <cell r="B224">
            <v>15541.016000000094</v>
          </cell>
        </row>
        <row r="225">
          <cell r="A225">
            <v>21.900000000000041</v>
          </cell>
          <cell r="B225">
            <v>15778.111000000103</v>
          </cell>
        </row>
        <row r="226">
          <cell r="A226">
            <v>22.000000000000043</v>
          </cell>
          <cell r="B226">
            <v>16017.600000000104</v>
          </cell>
        </row>
        <row r="227">
          <cell r="A227">
            <v>22.100000000000044</v>
          </cell>
          <cell r="B227">
            <v>16259.495000000106</v>
          </cell>
        </row>
        <row r="228">
          <cell r="A228">
            <v>22.200000000000045</v>
          </cell>
          <cell r="B228">
            <v>16503.808000000114</v>
          </cell>
        </row>
        <row r="229">
          <cell r="A229">
            <v>22.300000000000047</v>
          </cell>
          <cell r="B229">
            <v>16750.551000000116</v>
          </cell>
        </row>
        <row r="230">
          <cell r="A230">
            <v>22.400000000000048</v>
          </cell>
          <cell r="B230">
            <v>16999.736000000117</v>
          </cell>
        </row>
        <row r="231">
          <cell r="A231">
            <v>22.50000000000005</v>
          </cell>
          <cell r="B231">
            <v>17251.375000000124</v>
          </cell>
        </row>
        <row r="232">
          <cell r="A232">
            <v>22.600000000000051</v>
          </cell>
          <cell r="B232">
            <v>17505.480000000131</v>
          </cell>
        </row>
        <row r="233">
          <cell r="A233">
            <v>22.700000000000053</v>
          </cell>
          <cell r="B233">
            <v>17762.063000000133</v>
          </cell>
        </row>
        <row r="234">
          <cell r="A234">
            <v>22.800000000000054</v>
          </cell>
          <cell r="B234">
            <v>18021.13600000014</v>
          </cell>
        </row>
        <row r="235">
          <cell r="A235">
            <v>22.900000000000055</v>
          </cell>
          <cell r="B235">
            <v>18282.711000000148</v>
          </cell>
        </row>
        <row r="236">
          <cell r="A236">
            <v>23.000000000000057</v>
          </cell>
          <cell r="B236">
            <v>18546.800000000152</v>
          </cell>
        </row>
        <row r="237">
          <cell r="A237">
            <v>23.100000000000058</v>
          </cell>
          <cell r="B237">
            <v>18813.415000000161</v>
          </cell>
        </row>
        <row r="238">
          <cell r="A238">
            <v>23.20000000000006</v>
          </cell>
          <cell r="B238">
            <v>19082.568000000159</v>
          </cell>
        </row>
        <row r="239">
          <cell r="A239">
            <v>23.300000000000061</v>
          </cell>
          <cell r="B239">
            <v>19354.271000000164</v>
          </cell>
        </row>
        <row r="240">
          <cell r="A240">
            <v>23.400000000000063</v>
          </cell>
          <cell r="B240">
            <v>19628.536000000171</v>
          </cell>
        </row>
        <row r="241">
          <cell r="A241">
            <v>23.500000000000064</v>
          </cell>
          <cell r="B241">
            <v>19905.375000000178</v>
          </cell>
        </row>
        <row r="242">
          <cell r="A242">
            <v>23.600000000000065</v>
          </cell>
          <cell r="B242">
            <v>20184.800000000185</v>
          </cell>
        </row>
        <row r="243">
          <cell r="A243">
            <v>23.700000000000067</v>
          </cell>
          <cell r="B243">
            <v>20466.823000000186</v>
          </cell>
        </row>
        <row r="244">
          <cell r="A244">
            <v>23.800000000000068</v>
          </cell>
          <cell r="B244">
            <v>20751.456000000195</v>
          </cell>
        </row>
        <row r="245">
          <cell r="A245">
            <v>23.90000000000007</v>
          </cell>
          <cell r="B245">
            <v>21038.711000000203</v>
          </cell>
        </row>
        <row r="246">
          <cell r="A246">
            <v>24.000000000000071</v>
          </cell>
          <cell r="B246">
            <v>21328.60000000021</v>
          </cell>
        </row>
        <row r="247">
          <cell r="A247">
            <v>24.100000000000072</v>
          </cell>
          <cell r="B247">
            <v>21621.135000000213</v>
          </cell>
        </row>
        <row r="248">
          <cell r="A248">
            <v>24.200000000000074</v>
          </cell>
          <cell r="B248">
            <v>21916.32800000022</v>
          </cell>
        </row>
        <row r="249">
          <cell r="A249">
            <v>24.300000000000075</v>
          </cell>
          <cell r="B249">
            <v>22214.191000000224</v>
          </cell>
        </row>
        <row r="250">
          <cell r="A250">
            <v>24.400000000000077</v>
          </cell>
          <cell r="B250">
            <v>22514.736000000234</v>
          </cell>
        </row>
        <row r="251">
          <cell r="A251">
            <v>24.500000000000078</v>
          </cell>
          <cell r="B251">
            <v>22817.975000000239</v>
          </cell>
        </row>
        <row r="252">
          <cell r="A252">
            <v>24.60000000000008</v>
          </cell>
          <cell r="B252">
            <v>23123.920000000246</v>
          </cell>
        </row>
        <row r="253">
          <cell r="A253">
            <v>24.700000000000081</v>
          </cell>
          <cell r="B253">
            <v>23432.583000000253</v>
          </cell>
        </row>
        <row r="254">
          <cell r="A254">
            <v>24.800000000000082</v>
          </cell>
          <cell r="B254">
            <v>23743.976000000257</v>
          </cell>
        </row>
        <row r="255">
          <cell r="A255">
            <v>24.900000000000084</v>
          </cell>
          <cell r="B255">
            <v>24058.111000000266</v>
          </cell>
        </row>
        <row r="256">
          <cell r="A256">
            <v>25.000000000000085</v>
          </cell>
          <cell r="B256">
            <v>24375.000000000273</v>
          </cell>
        </row>
        <row r="257">
          <cell r="A257">
            <v>25.100000000000087</v>
          </cell>
          <cell r="B257">
            <v>24694.655000000275</v>
          </cell>
        </row>
        <row r="258">
          <cell r="A258">
            <v>25.200000000000088</v>
          </cell>
          <cell r="B258">
            <v>25017.088000000284</v>
          </cell>
        </row>
        <row r="259">
          <cell r="A259">
            <v>25.30000000000009</v>
          </cell>
          <cell r="B259">
            <v>25342.311000000293</v>
          </cell>
        </row>
        <row r="260">
          <cell r="A260">
            <v>25.400000000000091</v>
          </cell>
          <cell r="B260">
            <v>25670.336000000301</v>
          </cell>
        </row>
        <row r="261">
          <cell r="A261">
            <v>25.500000000000092</v>
          </cell>
          <cell r="B261">
            <v>26001.175000000305</v>
          </cell>
        </row>
        <row r="262">
          <cell r="A262">
            <v>25.600000000000094</v>
          </cell>
          <cell r="B262">
            <v>26334.840000000309</v>
          </cell>
        </row>
        <row r="263">
          <cell r="A263">
            <v>25.700000000000095</v>
          </cell>
          <cell r="B263">
            <v>26671.343000000325</v>
          </cell>
        </row>
        <row r="264">
          <cell r="A264">
            <v>25.800000000000097</v>
          </cell>
          <cell r="B264">
            <v>27010.696000000331</v>
          </cell>
        </row>
        <row r="265">
          <cell r="A265">
            <v>25.900000000000098</v>
          </cell>
          <cell r="B265">
            <v>27352.911000000335</v>
          </cell>
        </row>
        <row r="266">
          <cell r="A266">
            <v>26.000000000000099</v>
          </cell>
          <cell r="B266">
            <v>27698.000000000346</v>
          </cell>
        </row>
        <row r="267">
          <cell r="A267">
            <v>26.100000000000101</v>
          </cell>
          <cell r="B267">
            <v>28045.975000000351</v>
          </cell>
        </row>
        <row r="268">
          <cell r="A268">
            <v>26.200000000000102</v>
          </cell>
          <cell r="B268">
            <v>28396.848000000358</v>
          </cell>
        </row>
        <row r="269">
          <cell r="A269">
            <v>26.300000000000104</v>
          </cell>
          <cell r="B269">
            <v>28750.631000000376</v>
          </cell>
        </row>
        <row r="270">
          <cell r="A270">
            <v>26.400000000000105</v>
          </cell>
          <cell r="B270">
            <v>29107.336000000378</v>
          </cell>
        </row>
        <row r="271">
          <cell r="A271">
            <v>26.500000000000107</v>
          </cell>
          <cell r="B271">
            <v>29466.975000000388</v>
          </cell>
        </row>
        <row r="272">
          <cell r="A272">
            <v>26.600000000000108</v>
          </cell>
          <cell r="B272">
            <v>29829.560000000398</v>
          </cell>
        </row>
        <row r="273">
          <cell r="A273">
            <v>26.700000000000109</v>
          </cell>
          <cell r="B273">
            <v>30195.103000000407</v>
          </cell>
        </row>
        <row r="274">
          <cell r="A274">
            <v>26.800000000000111</v>
          </cell>
          <cell r="B274">
            <v>30563.616000000409</v>
          </cell>
        </row>
        <row r="275">
          <cell r="A275">
            <v>26.900000000000112</v>
          </cell>
          <cell r="B275">
            <v>30935.111000000419</v>
          </cell>
        </row>
        <row r="276">
          <cell r="A276">
            <v>27.000000000000114</v>
          </cell>
          <cell r="B276">
            <v>31309.600000000424</v>
          </cell>
        </row>
        <row r="277">
          <cell r="A277">
            <v>27.100000000000115</v>
          </cell>
          <cell r="B277">
            <v>31687.095000000434</v>
          </cell>
        </row>
        <row r="278">
          <cell r="A278">
            <v>27.200000000000117</v>
          </cell>
          <cell r="B278">
            <v>32067.60800000044</v>
          </cell>
        </row>
        <row r="279">
          <cell r="A279">
            <v>27.300000000000118</v>
          </cell>
          <cell r="B279">
            <v>32451.151000000453</v>
          </cell>
        </row>
        <row r="280">
          <cell r="A280">
            <v>27.400000000000119</v>
          </cell>
          <cell r="B280">
            <v>32837.736000000463</v>
          </cell>
        </row>
        <row r="281">
          <cell r="A281">
            <v>27.500000000000121</v>
          </cell>
          <cell r="B281">
            <v>33227.375000000473</v>
          </cell>
        </row>
        <row r="282">
          <cell r="A282">
            <v>27.600000000000122</v>
          </cell>
          <cell r="B282">
            <v>33620.080000000482</v>
          </cell>
        </row>
        <row r="283">
          <cell r="A283">
            <v>27.700000000000124</v>
          </cell>
          <cell r="B283">
            <v>34015.863000000492</v>
          </cell>
        </row>
        <row r="284">
          <cell r="A284">
            <v>27.800000000000125</v>
          </cell>
          <cell r="B284">
            <v>34414.736000000499</v>
          </cell>
        </row>
        <row r="285">
          <cell r="A285">
            <v>27.900000000000126</v>
          </cell>
          <cell r="B285">
            <v>34816.711000000505</v>
          </cell>
        </row>
        <row r="286">
          <cell r="A286">
            <v>28.000000000000128</v>
          </cell>
          <cell r="B286">
            <v>35221.800000000527</v>
          </cell>
        </row>
        <row r="287">
          <cell r="A287">
            <v>28.100000000000129</v>
          </cell>
          <cell r="B287">
            <v>35630.015000000531</v>
          </cell>
        </row>
        <row r="288">
          <cell r="A288">
            <v>28.200000000000131</v>
          </cell>
          <cell r="B288">
            <v>36041.368000000541</v>
          </cell>
        </row>
        <row r="289">
          <cell r="A289">
            <v>28.300000000000132</v>
          </cell>
          <cell r="B289">
            <v>36455.871000000552</v>
          </cell>
        </row>
        <row r="290">
          <cell r="A290">
            <v>28.400000000000134</v>
          </cell>
          <cell r="B290">
            <v>36873.53600000056</v>
          </cell>
        </row>
        <row r="291">
          <cell r="A291">
            <v>28.500000000000135</v>
          </cell>
          <cell r="B291">
            <v>37294.375000000575</v>
          </cell>
        </row>
        <row r="292">
          <cell r="A292">
            <v>28.600000000000136</v>
          </cell>
          <cell r="B292">
            <v>37718.400000000576</v>
          </cell>
        </row>
        <row r="293">
          <cell r="A293">
            <v>28.700000000000138</v>
          </cell>
          <cell r="B293">
            <v>38145.623000000596</v>
          </cell>
        </row>
        <row r="294">
          <cell r="A294">
            <v>28.800000000000139</v>
          </cell>
          <cell r="B294">
            <v>38576.056000000601</v>
          </cell>
        </row>
        <row r="295">
          <cell r="A295">
            <v>28.900000000000141</v>
          </cell>
          <cell r="B295">
            <v>39009.711000000607</v>
          </cell>
        </row>
        <row r="296">
          <cell r="A296">
            <v>29.000000000000142</v>
          </cell>
          <cell r="B296">
            <v>39446.600000000617</v>
          </cell>
        </row>
        <row r="297">
          <cell r="A297">
            <v>29.100000000000144</v>
          </cell>
          <cell r="B297">
            <v>39886.735000000634</v>
          </cell>
        </row>
        <row r="298">
          <cell r="A298">
            <v>29.200000000000145</v>
          </cell>
          <cell r="B298">
            <v>40330.128000000645</v>
          </cell>
        </row>
        <row r="299">
          <cell r="A299">
            <v>29.300000000000146</v>
          </cell>
          <cell r="B299">
            <v>40776.791000000652</v>
          </cell>
        </row>
        <row r="300">
          <cell r="A300">
            <v>29.400000000000148</v>
          </cell>
          <cell r="B300">
            <v>41226.736000000674</v>
          </cell>
        </row>
        <row r="301">
          <cell r="A301">
            <v>29.500000000000149</v>
          </cell>
          <cell r="B301">
            <v>41679.975000000682</v>
          </cell>
        </row>
        <row r="302">
          <cell r="A302">
            <v>29.600000000000151</v>
          </cell>
          <cell r="B302">
            <v>42136.520000000695</v>
          </cell>
        </row>
        <row r="303">
          <cell r="A303">
            <v>29.700000000000152</v>
          </cell>
          <cell r="B303">
            <v>42596.3830000007</v>
          </cell>
        </row>
        <row r="304">
          <cell r="A304">
            <v>29.800000000000153</v>
          </cell>
          <cell r="B304">
            <v>43059.576000000707</v>
          </cell>
        </row>
        <row r="305">
          <cell r="A305">
            <v>29.900000000000155</v>
          </cell>
          <cell r="B305">
            <v>43526.111000000725</v>
          </cell>
        </row>
        <row r="306">
          <cell r="A306">
            <v>30.000000000000156</v>
          </cell>
          <cell r="B306">
            <v>43996.000000000735</v>
          </cell>
        </row>
        <row r="307">
          <cell r="A307">
            <v>30.100000000000158</v>
          </cell>
          <cell r="B307">
            <v>44469.255000000754</v>
          </cell>
        </row>
        <row r="308">
          <cell r="A308">
            <v>30.200000000000159</v>
          </cell>
          <cell r="B308">
            <v>44945.888000000763</v>
          </cell>
        </row>
        <row r="309">
          <cell r="A309">
            <v>30.300000000000161</v>
          </cell>
          <cell r="B309">
            <v>45425.911000000771</v>
          </cell>
        </row>
        <row r="310">
          <cell r="A310">
            <v>30.400000000000162</v>
          </cell>
          <cell r="B310">
            <v>45909.336000000789</v>
          </cell>
        </row>
        <row r="311">
          <cell r="A311">
            <v>30.500000000000163</v>
          </cell>
          <cell r="B311">
            <v>46396.175000000803</v>
          </cell>
        </row>
        <row r="312">
          <cell r="A312">
            <v>30.600000000000165</v>
          </cell>
          <cell r="B312">
            <v>46886.44000000081</v>
          </cell>
        </row>
        <row r="313">
          <cell r="A313">
            <v>30.700000000000166</v>
          </cell>
          <cell r="B313">
            <v>47380.143000000826</v>
          </cell>
        </row>
        <row r="314">
          <cell r="A314">
            <v>30.800000000000168</v>
          </cell>
          <cell r="B314">
            <v>47877.296000000839</v>
          </cell>
        </row>
        <row r="315">
          <cell r="A315">
            <v>30.900000000000169</v>
          </cell>
          <cell r="B315">
            <v>48377.911000000844</v>
          </cell>
        </row>
        <row r="316">
          <cell r="A316">
            <v>31.000000000000171</v>
          </cell>
          <cell r="B316">
            <v>48882.000000000866</v>
          </cell>
        </row>
        <row r="317">
          <cell r="A317">
            <v>31.100000000000172</v>
          </cell>
          <cell r="B317">
            <v>49389.57500000087</v>
          </cell>
        </row>
        <row r="318">
          <cell r="A318">
            <v>31.200000000000173</v>
          </cell>
          <cell r="B318">
            <v>49900.648000000889</v>
          </cell>
        </row>
        <row r="319">
          <cell r="A319">
            <v>31.300000000000175</v>
          </cell>
          <cell r="B319">
            <v>50415.231000000909</v>
          </cell>
        </row>
        <row r="320">
          <cell r="A320">
            <v>31.400000000000176</v>
          </cell>
          <cell r="B320">
            <v>50933.33600000092</v>
          </cell>
        </row>
        <row r="321">
          <cell r="A321">
            <v>31.500000000000178</v>
          </cell>
          <cell r="B321">
            <v>51454.97500000093</v>
          </cell>
        </row>
        <row r="322">
          <cell r="A322">
            <v>31.600000000000179</v>
          </cell>
          <cell r="B322">
            <v>51980.160000000942</v>
          </cell>
        </row>
        <row r="323">
          <cell r="A323">
            <v>31.70000000000018</v>
          </cell>
          <cell r="B323">
            <v>52508.903000000959</v>
          </cell>
        </row>
        <row r="324">
          <cell r="A324">
            <v>31.800000000000182</v>
          </cell>
          <cell r="B324">
            <v>53041.216000000975</v>
          </cell>
        </row>
        <row r="325">
          <cell r="A325">
            <v>31.900000000000183</v>
          </cell>
          <cell r="B325">
            <v>53577.111000000994</v>
          </cell>
        </row>
        <row r="326">
          <cell r="A326">
            <v>32.000000000000185</v>
          </cell>
          <cell r="B326">
            <v>54116.600000001003</v>
          </cell>
        </row>
        <row r="327">
          <cell r="A327">
            <v>32.100000000000186</v>
          </cell>
          <cell r="B327">
            <v>54659.695000001018</v>
          </cell>
        </row>
        <row r="328">
          <cell r="A328">
            <v>32.200000000000188</v>
          </cell>
          <cell r="B328">
            <v>55206.408000001029</v>
          </cell>
        </row>
        <row r="329">
          <cell r="A329">
            <v>32.300000000000189</v>
          </cell>
          <cell r="B329">
            <v>55756.751000001044</v>
          </cell>
        </row>
        <row r="330">
          <cell r="A330">
            <v>32.40000000000019</v>
          </cell>
          <cell r="B330">
            <v>56310.736000001059</v>
          </cell>
        </row>
        <row r="331">
          <cell r="A331">
            <v>32.500000000000192</v>
          </cell>
          <cell r="B331">
            <v>56868.375000001077</v>
          </cell>
        </row>
        <row r="332">
          <cell r="A332">
            <v>32.600000000000193</v>
          </cell>
          <cell r="B332">
            <v>57429.680000001084</v>
          </cell>
        </row>
        <row r="333">
          <cell r="A333">
            <v>32.700000000000195</v>
          </cell>
          <cell r="B333">
            <v>57994.663000001099</v>
          </cell>
        </row>
        <row r="334">
          <cell r="A334">
            <v>32.800000000000196</v>
          </cell>
          <cell r="B334">
            <v>58563.336000001123</v>
          </cell>
        </row>
        <row r="335">
          <cell r="A335">
            <v>32.900000000000198</v>
          </cell>
          <cell r="B335">
            <v>59135.711000001138</v>
          </cell>
        </row>
        <row r="336">
          <cell r="A336">
            <v>33.000000000000199</v>
          </cell>
          <cell r="B336">
            <v>59711.80000000116</v>
          </cell>
        </row>
        <row r="337">
          <cell r="A337">
            <v>33.1000000000002</v>
          </cell>
          <cell r="B337">
            <v>60291.615000001169</v>
          </cell>
        </row>
        <row r="338">
          <cell r="A338">
            <v>33.200000000000202</v>
          </cell>
          <cell r="B338">
            <v>60875.168000001191</v>
          </cell>
        </row>
        <row r="339">
          <cell r="A339">
            <v>33.300000000000203</v>
          </cell>
          <cell r="B339">
            <v>61462.471000001191</v>
          </cell>
        </row>
        <row r="340">
          <cell r="A340">
            <v>33.400000000000205</v>
          </cell>
          <cell r="B340">
            <v>62053.536000001208</v>
          </cell>
        </row>
        <row r="341">
          <cell r="A341">
            <v>33.500000000000206</v>
          </cell>
          <cell r="B341">
            <v>62648.375000001244</v>
          </cell>
        </row>
        <row r="342">
          <cell r="A342">
            <v>33.600000000000207</v>
          </cell>
          <cell r="B342">
            <v>63247.000000001244</v>
          </cell>
        </row>
        <row r="343">
          <cell r="A343">
            <v>33.700000000000209</v>
          </cell>
          <cell r="B343">
            <v>63849.423000001276</v>
          </cell>
        </row>
        <row r="344">
          <cell r="A344">
            <v>33.80000000000021</v>
          </cell>
          <cell r="B344">
            <v>64455.656000001283</v>
          </cell>
        </row>
        <row r="345">
          <cell r="A345">
            <v>33.900000000000212</v>
          </cell>
          <cell r="B345">
            <v>65065.711000001305</v>
          </cell>
        </row>
        <row r="346">
          <cell r="A346">
            <v>34.000000000000213</v>
          </cell>
          <cell r="B346">
            <v>65679.600000001315</v>
          </cell>
        </row>
        <row r="347">
          <cell r="A347">
            <v>34.100000000000215</v>
          </cell>
          <cell r="B347">
            <v>66297.335000001345</v>
          </cell>
        </row>
        <row r="348">
          <cell r="A348">
            <v>34.200000000000216</v>
          </cell>
          <cell r="B348">
            <v>66918.928000001353</v>
          </cell>
        </row>
        <row r="349">
          <cell r="A349">
            <v>34.300000000000217</v>
          </cell>
          <cell r="B349">
            <v>67544.391000001357</v>
          </cell>
        </row>
        <row r="350">
          <cell r="A350">
            <v>34.400000000000219</v>
          </cell>
          <cell r="B350">
            <v>68173.736000001387</v>
          </cell>
        </row>
        <row r="351">
          <cell r="A351">
            <v>34.50000000000022</v>
          </cell>
          <cell r="B351">
            <v>68806.975000001403</v>
          </cell>
        </row>
        <row r="352">
          <cell r="A352">
            <v>34.600000000000222</v>
          </cell>
          <cell r="B352">
            <v>69444.120000001407</v>
          </cell>
        </row>
        <row r="353">
          <cell r="A353">
            <v>34.700000000000223</v>
          </cell>
          <cell r="B353">
            <v>70085.183000001431</v>
          </cell>
        </row>
        <row r="354">
          <cell r="A354">
            <v>34.800000000000225</v>
          </cell>
          <cell r="B354">
            <v>70730.176000001462</v>
          </cell>
        </row>
        <row r="355">
          <cell r="A355">
            <v>34.900000000000226</v>
          </cell>
          <cell r="B355">
            <v>71379.111000001474</v>
          </cell>
        </row>
        <row r="356">
          <cell r="A356">
            <v>35.000000000000227</v>
          </cell>
          <cell r="B356">
            <v>72032.000000001484</v>
          </cell>
        </row>
        <row r="357">
          <cell r="A357">
            <v>35.100000000000229</v>
          </cell>
          <cell r="B357">
            <v>72688.855000001524</v>
          </cell>
        </row>
        <row r="358">
          <cell r="A358">
            <v>35.20000000000023</v>
          </cell>
          <cell r="B358">
            <v>73349.688000001523</v>
          </cell>
        </row>
        <row r="359">
          <cell r="A359">
            <v>35.300000000000232</v>
          </cell>
          <cell r="B359">
            <v>74014.511000001541</v>
          </cell>
        </row>
        <row r="360">
          <cell r="A360">
            <v>35.400000000000233</v>
          </cell>
          <cell r="B360">
            <v>74683.336000001567</v>
          </cell>
        </row>
        <row r="361">
          <cell r="A361">
            <v>35.500000000000234</v>
          </cell>
          <cell r="B361">
            <v>75356.175000001589</v>
          </cell>
        </row>
        <row r="362">
          <cell r="A362">
            <v>35.600000000000236</v>
          </cell>
          <cell r="B362">
            <v>76033.040000001594</v>
          </cell>
        </row>
        <row r="363">
          <cell r="A363">
            <v>35.700000000000237</v>
          </cell>
          <cell r="B363">
            <v>76713.9430000016</v>
          </cell>
        </row>
        <row r="364">
          <cell r="A364">
            <v>35.800000000000239</v>
          </cell>
          <cell r="B364">
            <v>77398.896000001652</v>
          </cell>
        </row>
        <row r="365">
          <cell r="A365">
            <v>35.90000000000024</v>
          </cell>
          <cell r="B365">
            <v>78087.911000001666</v>
          </cell>
        </row>
        <row r="366">
          <cell r="A366">
            <v>36.000000000000242</v>
          </cell>
          <cell r="B366">
            <v>78781.000000001673</v>
          </cell>
        </row>
        <row r="367">
          <cell r="A367">
            <v>36.100000000000243</v>
          </cell>
          <cell r="B367">
            <v>79478.175000001691</v>
          </cell>
        </row>
        <row r="368">
          <cell r="A368">
            <v>36.200000000000244</v>
          </cell>
          <cell r="B368">
            <v>80179.448000001736</v>
          </cell>
        </row>
        <row r="369">
          <cell r="A369">
            <v>36.300000000000246</v>
          </cell>
          <cell r="B369">
            <v>80884.831000001752</v>
          </cell>
        </row>
        <row r="370">
          <cell r="A370">
            <v>36.400000000000247</v>
          </cell>
          <cell r="B370">
            <v>81594.336000001756</v>
          </cell>
        </row>
        <row r="371">
          <cell r="A371">
            <v>36.500000000000249</v>
          </cell>
          <cell r="B371">
            <v>82307.975000001781</v>
          </cell>
        </row>
        <row r="372">
          <cell r="A372">
            <v>36.60000000000025</v>
          </cell>
          <cell r="B372">
            <v>83025.760000001799</v>
          </cell>
        </row>
        <row r="373">
          <cell r="A373">
            <v>36.700000000000252</v>
          </cell>
          <cell r="B373">
            <v>83747.703000001828</v>
          </cell>
        </row>
        <row r="374">
          <cell r="A374">
            <v>36.800000000000253</v>
          </cell>
          <cell r="B374">
            <v>84473.816000001854</v>
          </cell>
        </row>
        <row r="375">
          <cell r="A375">
            <v>36.900000000000254</v>
          </cell>
          <cell r="B375">
            <v>85204.111000001867</v>
          </cell>
        </row>
        <row r="376">
          <cell r="A376">
            <v>37.000000000000256</v>
          </cell>
          <cell r="B376">
            <v>85938.600000001883</v>
          </cell>
        </row>
        <row r="377">
          <cell r="A377">
            <v>37.100000000000257</v>
          </cell>
          <cell r="B377">
            <v>86677.295000001905</v>
          </cell>
        </row>
        <row r="378">
          <cell r="A378">
            <v>37.200000000000259</v>
          </cell>
          <cell r="B378">
            <v>87420.208000001934</v>
          </cell>
        </row>
        <row r="379">
          <cell r="A379">
            <v>37.30000000000026</v>
          </cell>
          <cell r="B379">
            <v>88167.351000001945</v>
          </cell>
        </row>
        <row r="380">
          <cell r="A380">
            <v>37.400000000000261</v>
          </cell>
          <cell r="B380">
            <v>88918.736000001969</v>
          </cell>
        </row>
        <row r="381">
          <cell r="A381">
            <v>37.500000000000263</v>
          </cell>
          <cell r="B381">
            <v>89674.375000001994</v>
          </cell>
        </row>
        <row r="382">
          <cell r="A382">
            <v>37.600000000000264</v>
          </cell>
          <cell r="B382">
            <v>90434.280000002007</v>
          </cell>
        </row>
        <row r="383">
          <cell r="A383">
            <v>37.700000000000266</v>
          </cell>
          <cell r="B383">
            <v>91198.463000002026</v>
          </cell>
        </row>
        <row r="384">
          <cell r="A384">
            <v>37.800000000000267</v>
          </cell>
          <cell r="B384">
            <v>91966.936000002053</v>
          </cell>
        </row>
        <row r="385">
          <cell r="A385">
            <v>37.900000000000269</v>
          </cell>
          <cell r="B385">
            <v>92739.711000002077</v>
          </cell>
        </row>
        <row r="386">
          <cell r="A386">
            <v>38.00000000000027</v>
          </cell>
          <cell r="B386">
            <v>93516.800000002098</v>
          </cell>
        </row>
        <row r="387">
          <cell r="A387">
            <v>38.100000000000271</v>
          </cell>
          <cell r="B387">
            <v>94298.215000002136</v>
          </cell>
        </row>
        <row r="388">
          <cell r="A388">
            <v>38.200000000000273</v>
          </cell>
          <cell r="B388">
            <v>95083.968000002147</v>
          </cell>
        </row>
        <row r="389">
          <cell r="A389">
            <v>38.300000000000274</v>
          </cell>
          <cell r="B389">
            <v>95874.071000002179</v>
          </cell>
        </row>
        <row r="390">
          <cell r="A390">
            <v>38.400000000000276</v>
          </cell>
          <cell r="B390">
            <v>96668.53600000219</v>
          </cell>
        </row>
        <row r="391">
          <cell r="A391">
            <v>38.500000000000277</v>
          </cell>
          <cell r="B391">
            <v>97467.375000002241</v>
          </cell>
        </row>
        <row r="392">
          <cell r="A392">
            <v>38.600000000000279</v>
          </cell>
          <cell r="B392">
            <v>98270.600000002232</v>
          </cell>
        </row>
        <row r="393">
          <cell r="A393">
            <v>38.70000000000028</v>
          </cell>
          <cell r="B393">
            <v>99078.223000002254</v>
          </cell>
        </row>
        <row r="394">
          <cell r="A394">
            <v>38.800000000000281</v>
          </cell>
          <cell r="B394">
            <v>99890.256000002293</v>
          </cell>
        </row>
        <row r="395">
          <cell r="A395">
            <v>38.900000000000283</v>
          </cell>
          <cell r="B395">
            <v>100706.71100000231</v>
          </cell>
        </row>
        <row r="396">
          <cell r="A396">
            <v>39.000000000000284</v>
          </cell>
          <cell r="B396">
            <v>101527.60000000235</v>
          </cell>
        </row>
        <row r="397">
          <cell r="A397">
            <v>39.100000000000286</v>
          </cell>
          <cell r="B397">
            <v>102352.93500000236</v>
          </cell>
        </row>
        <row r="398">
          <cell r="A398">
            <v>39.200000000000287</v>
          </cell>
          <cell r="B398">
            <v>103182.7280000024</v>
          </cell>
        </row>
        <row r="399">
          <cell r="A399">
            <v>39.300000000000288</v>
          </cell>
          <cell r="B399">
            <v>104016.99100000241</v>
          </cell>
        </row>
        <row r="400">
          <cell r="A400">
            <v>39.40000000000029</v>
          </cell>
          <cell r="B400">
            <v>104855.73600000243</v>
          </cell>
        </row>
        <row r="401">
          <cell r="A401">
            <v>39.500000000000291</v>
          </cell>
          <cell r="B401">
            <v>105698.97500000247</v>
          </cell>
        </row>
        <row r="402">
          <cell r="A402">
            <v>39.600000000000293</v>
          </cell>
          <cell r="B402">
            <v>106546.72000000249</v>
          </cell>
        </row>
        <row r="403">
          <cell r="A403">
            <v>39.700000000000294</v>
          </cell>
          <cell r="B403">
            <v>107398.98300000251</v>
          </cell>
        </row>
        <row r="404">
          <cell r="A404">
            <v>39.800000000000296</v>
          </cell>
          <cell r="B404">
            <v>108255.77600000254</v>
          </cell>
        </row>
        <row r="405">
          <cell r="A405">
            <v>39.900000000000297</v>
          </cell>
          <cell r="B405">
            <v>109117.11100000257</v>
          </cell>
        </row>
        <row r="406">
          <cell r="A406">
            <v>40.000000000000298</v>
          </cell>
          <cell r="B406">
            <v>109983.00000000259</v>
          </cell>
        </row>
        <row r="407">
          <cell r="A407">
            <v>40.1000000000003</v>
          </cell>
          <cell r="B407">
            <v>110853.45500000262</v>
          </cell>
        </row>
        <row r="408">
          <cell r="A408">
            <v>40.200000000000301</v>
          </cell>
          <cell r="B408">
            <v>111728.48800000266</v>
          </cell>
        </row>
        <row r="409">
          <cell r="A409">
            <v>40.300000000000303</v>
          </cell>
          <cell r="B409">
            <v>112608.11100000267</v>
          </cell>
        </row>
        <row r="410">
          <cell r="A410">
            <v>40.400000000000304</v>
          </cell>
          <cell r="B410">
            <v>113492.3360000027</v>
          </cell>
        </row>
        <row r="411">
          <cell r="A411">
            <v>40.500000000000306</v>
          </cell>
          <cell r="B411">
            <v>114381.17500000271</v>
          </cell>
        </row>
        <row r="412">
          <cell r="A412">
            <v>40.600000000000307</v>
          </cell>
          <cell r="B412">
            <v>115274.64000000274</v>
          </cell>
        </row>
        <row r="413">
          <cell r="A413">
            <v>40.700000000000308</v>
          </cell>
          <cell r="B413">
            <v>116172.74300000275</v>
          </cell>
        </row>
        <row r="414">
          <cell r="A414">
            <v>40.80000000000031</v>
          </cell>
          <cell r="B414">
            <v>117075.49600000281</v>
          </cell>
        </row>
        <row r="415">
          <cell r="A415">
            <v>40.900000000000311</v>
          </cell>
          <cell r="B415">
            <v>117982.91100000283</v>
          </cell>
        </row>
        <row r="416">
          <cell r="A416">
            <v>41.000000000000313</v>
          </cell>
          <cell r="B416">
            <v>118895.00000000288</v>
          </cell>
        </row>
        <row r="417">
          <cell r="A417">
            <v>41.100000000000314</v>
          </cell>
          <cell r="B417">
            <v>119811.77500000288</v>
          </cell>
        </row>
        <row r="418">
          <cell r="A418">
            <v>41.200000000000315</v>
          </cell>
          <cell r="B418">
            <v>120733.24800000292</v>
          </cell>
        </row>
        <row r="419">
          <cell r="A419">
            <v>41.300000000000317</v>
          </cell>
          <cell r="B419">
            <v>121659.43100000294</v>
          </cell>
        </row>
        <row r="420">
          <cell r="A420">
            <v>41.400000000000318</v>
          </cell>
          <cell r="B420">
            <v>122590.33600000295</v>
          </cell>
        </row>
        <row r="421">
          <cell r="A421">
            <v>41.50000000000032</v>
          </cell>
          <cell r="B421">
            <v>123525.97500000302</v>
          </cell>
        </row>
        <row r="422">
          <cell r="A422">
            <v>41.600000000000321</v>
          </cell>
          <cell r="B422">
            <v>124466.36000000304</v>
          </cell>
        </row>
        <row r="423">
          <cell r="A423">
            <v>41.700000000000323</v>
          </cell>
          <cell r="B423">
            <v>125411.50300000305</v>
          </cell>
        </row>
        <row r="424">
          <cell r="A424">
            <v>41.800000000000324</v>
          </cell>
          <cell r="B424">
            <v>126361.41600000308</v>
          </cell>
        </row>
        <row r="425">
          <cell r="A425">
            <v>41.900000000000325</v>
          </cell>
          <cell r="B425">
            <v>127316.11100000312</v>
          </cell>
        </row>
        <row r="426">
          <cell r="A426">
            <v>42.000000000000327</v>
          </cell>
          <cell r="B426">
            <v>128275.60000000315</v>
          </cell>
        </row>
        <row r="427">
          <cell r="A427">
            <v>42.100000000000328</v>
          </cell>
          <cell r="B427">
            <v>129239.89500000318</v>
          </cell>
        </row>
        <row r="428">
          <cell r="A428">
            <v>42.20000000000033</v>
          </cell>
          <cell r="B428">
            <v>130209.0080000032</v>
          </cell>
        </row>
        <row r="429">
          <cell r="A429">
            <v>42.300000000000331</v>
          </cell>
          <cell r="B429">
            <v>131182.95100000323</v>
          </cell>
        </row>
        <row r="430">
          <cell r="A430">
            <v>42.400000000000333</v>
          </cell>
          <cell r="B430">
            <v>132161.73600000326</v>
          </cell>
        </row>
        <row r="431">
          <cell r="A431">
            <v>42.500000000000334</v>
          </cell>
          <cell r="B431">
            <v>133145.37500000329</v>
          </cell>
        </row>
        <row r="432">
          <cell r="A432">
            <v>42.600000000000335</v>
          </cell>
          <cell r="B432">
            <v>134133.88000000335</v>
          </cell>
        </row>
        <row r="433">
          <cell r="A433">
            <v>42.700000000000337</v>
          </cell>
          <cell r="B433">
            <v>135127.26300000335</v>
          </cell>
        </row>
        <row r="434">
          <cell r="A434">
            <v>42.800000000000338</v>
          </cell>
          <cell r="B434">
            <v>136125.53600000337</v>
          </cell>
        </row>
        <row r="435">
          <cell r="A435">
            <v>42.90000000000034</v>
          </cell>
          <cell r="B435">
            <v>137128.71100000342</v>
          </cell>
        </row>
        <row r="436">
          <cell r="A436">
            <v>43.000000000000341</v>
          </cell>
          <cell r="B436">
            <v>138136.80000000345</v>
          </cell>
        </row>
        <row r="437">
          <cell r="A437">
            <v>43.100000000000342</v>
          </cell>
          <cell r="B437">
            <v>139149.81500000347</v>
          </cell>
        </row>
        <row r="438">
          <cell r="A438">
            <v>43.200000000000344</v>
          </cell>
          <cell r="B438">
            <v>140167.76800000353</v>
          </cell>
        </row>
        <row r="439">
          <cell r="A439">
            <v>43.300000000000345</v>
          </cell>
          <cell r="B439">
            <v>141190.67100000355</v>
          </cell>
        </row>
        <row r="440">
          <cell r="A440">
            <v>43.400000000000347</v>
          </cell>
          <cell r="B440">
            <v>142218.53600000357</v>
          </cell>
        </row>
        <row r="441">
          <cell r="A441">
            <v>43.500000000000348</v>
          </cell>
          <cell r="B441">
            <v>143251.37500000361</v>
          </cell>
        </row>
        <row r="442">
          <cell r="A442">
            <v>43.60000000000035</v>
          </cell>
          <cell r="B442">
            <v>144289.20000000362</v>
          </cell>
        </row>
        <row r="443">
          <cell r="A443">
            <v>43.700000000000351</v>
          </cell>
          <cell r="B443">
            <v>145332.02300000368</v>
          </cell>
        </row>
        <row r="444">
          <cell r="A444">
            <v>43.800000000000352</v>
          </cell>
          <cell r="B444">
            <v>146379.8560000037</v>
          </cell>
        </row>
        <row r="445">
          <cell r="A445">
            <v>43.900000000000354</v>
          </cell>
          <cell r="B445">
            <v>147432.71100000371</v>
          </cell>
        </row>
        <row r="446">
          <cell r="A446">
            <v>44.000000000000355</v>
          </cell>
          <cell r="B446">
            <v>148490.60000000379</v>
          </cell>
        </row>
        <row r="447">
          <cell r="A447">
            <v>44.100000000000357</v>
          </cell>
          <cell r="B447">
            <v>149553.53500000379</v>
          </cell>
        </row>
        <row r="448">
          <cell r="A448">
            <v>44.200000000000358</v>
          </cell>
          <cell r="B448">
            <v>150621.52800000383</v>
          </cell>
        </row>
        <row r="449">
          <cell r="A449">
            <v>44.30000000000036</v>
          </cell>
          <cell r="B449">
            <v>151694.59100000386</v>
          </cell>
        </row>
        <row r="450">
          <cell r="A450">
            <v>44.400000000000361</v>
          </cell>
          <cell r="B450">
            <v>152772.7360000039</v>
          </cell>
        </row>
        <row r="451">
          <cell r="A451">
            <v>44.500000000000362</v>
          </cell>
          <cell r="B451">
            <v>153855.97500000393</v>
          </cell>
        </row>
        <row r="452">
          <cell r="A452">
            <v>44.600000000000364</v>
          </cell>
          <cell r="B452">
            <v>154944.32000000397</v>
          </cell>
        </row>
        <row r="453">
          <cell r="A453">
            <v>44.700000000000365</v>
          </cell>
          <cell r="B453">
            <v>156037.78300000401</v>
          </cell>
        </row>
        <row r="454">
          <cell r="A454">
            <v>44.800000000000367</v>
          </cell>
          <cell r="B454">
            <v>157136.37600000401</v>
          </cell>
        </row>
        <row r="455">
          <cell r="A455">
            <v>44.900000000000368</v>
          </cell>
          <cell r="B455">
            <v>158240.11100000408</v>
          </cell>
        </row>
        <row r="456">
          <cell r="A456">
            <v>45.000000000000369</v>
          </cell>
          <cell r="B456">
            <v>159349.0000000041</v>
          </cell>
        </row>
      </sheetData>
      <sheetData sheetId="14" refreshError="1"/>
      <sheetData sheetId="15" refreshError="1"/>
      <sheetData sheetId="16">
        <row r="6">
          <cell r="B6">
            <v>-0.45969769413186023</v>
          </cell>
        </row>
        <row r="7">
          <cell r="B7">
            <v>-0.36830586197881643</v>
          </cell>
        </row>
        <row r="8">
          <cell r="B8">
            <v>-0.29511041197216037</v>
          </cell>
        </row>
        <row r="9">
          <cell r="B9">
            <v>-0.24199442646335956</v>
          </cell>
        </row>
        <row r="10">
          <cell r="B10">
            <v>-0.21124212828507649</v>
          </cell>
        </row>
        <row r="11">
          <cell r="B11">
            <v>-0.20525209900052832</v>
          </cell>
        </row>
        <row r="12">
          <cell r="B12">
            <v>-0.22611886071354514</v>
          </cell>
        </row>
        <row r="13">
          <cell r="B13">
            <v>-0.27507386430750835</v>
          </cell>
        </row>
        <row r="14">
          <cell r="B14">
            <v>-0.35179235775453921</v>
          </cell>
        </row>
        <row r="15">
          <cell r="B15">
            <v>-0.45360213905719116</v>
          </cell>
        </row>
        <row r="16">
          <cell r="B16">
            <v>-0.57467585173924585</v>
          </cell>
        </row>
        <row r="17">
          <cell r="B17">
            <v>-0.70534916167272455</v>
          </cell>
        </row>
        <row r="18">
          <cell r="B18">
            <v>-0.8317761161105478</v>
          </cell>
        </row>
        <row r="19">
          <cell r="B19">
            <v>-0.93619502579674851</v>
          </cell>
        </row>
        <row r="20">
          <cell r="B20">
            <v>-0.99810758304554625</v>
          </cell>
        </row>
        <row r="21">
          <cell r="B21">
            <v>-0.9966346894764917</v>
          </cell>
        </row>
        <row r="22">
          <cell r="B22">
            <v>-0.91416360010003916</v>
          </cell>
        </row>
        <row r="23">
          <cell r="B23">
            <v>-0.74110874439965102</v>
          </cell>
        </row>
        <row r="24">
          <cell r="B24">
            <v>-0.48116729926510815</v>
          </cell>
        </row>
        <row r="25">
          <cell r="B25">
            <v>-0.15591008724602606</v>
          </cell>
        </row>
        <row r="26">
          <cell r="B26">
            <v>0.19295961228890945</v>
          </cell>
        </row>
        <row r="27">
          <cell r="B27">
            <v>0.50559802429428924</v>
          </cell>
        </row>
        <row r="28">
          <cell r="B28">
            <v>0.71188673141414993</v>
          </cell>
        </row>
        <row r="29">
          <cell r="B29">
            <v>0.74568199224746268</v>
          </cell>
        </row>
        <row r="30">
          <cell r="B30">
            <v>0.56392450956423978</v>
          </cell>
        </row>
        <row r="31">
          <cell r="B31">
            <v>0.16639631739264704</v>
          </cell>
        </row>
        <row r="32">
          <cell r="B32">
            <v>-0.39065528265937965</v>
          </cell>
        </row>
        <row r="33">
          <cell r="B33">
            <v>-0.99495382809794575</v>
          </cell>
        </row>
        <row r="34">
          <cell r="B34">
            <v>-1.4988465251045369</v>
          </cell>
        </row>
        <row r="35">
          <cell r="B35">
            <v>-1.7606414787109776</v>
          </cell>
        </row>
        <row r="36">
          <cell r="B36">
            <v>-1.6979515210165825</v>
          </cell>
        </row>
        <row r="37">
          <cell r="B37">
            <v>-1.3345106611685575</v>
          </cell>
        </row>
        <row r="38">
          <cell r="B38">
            <v>-0.81637499640803757</v>
          </cell>
        </row>
        <row r="39">
          <cell r="B39">
            <v>-0.37789596928951608</v>
          </cell>
        </row>
        <row r="40">
          <cell r="B40">
            <v>-0.25556139432185954</v>
          </cell>
        </row>
        <row r="41">
          <cell r="B41">
            <v>-0.57549775756034149</v>
          </cell>
        </row>
        <row r="42">
          <cell r="B42">
            <v>-1.2662788716824542</v>
          </cell>
        </row>
        <row r="43">
          <cell r="B43">
            <v>-2.0549365211462924</v>
          </cell>
        </row>
        <row r="44">
          <cell r="B44">
            <v>-2.5761700484052925</v>
          </cell>
        </row>
        <row r="45">
          <cell r="B45">
            <v>-2.5643704401615413</v>
          </cell>
        </row>
        <row r="46">
          <cell r="B46">
            <v>-2.0319658333595125</v>
          </cell>
        </row>
        <row r="47">
          <cell r="B47">
            <v>-1.3116739286167618</v>
          </cell>
        </row>
        <row r="48">
          <cell r="B48">
            <v>-0.89345238157755147</v>
          </cell>
        </row>
        <row r="49">
          <cell r="B49">
            <v>-1.1143354595780277</v>
          </cell>
        </row>
        <row r="50">
          <cell r="B50">
            <v>-1.8912864566606324</v>
          </cell>
        </row>
        <row r="51">
          <cell r="B51">
            <v>-2.7152237191372142</v>
          </cell>
        </row>
        <row r="52">
          <cell r="B52">
            <v>-2.9794694390347543</v>
          </cell>
        </row>
        <row r="53">
          <cell r="B53">
            <v>-2.454542698175171</v>
          </cell>
        </row>
        <row r="54">
          <cell r="B54">
            <v>-1.5361114237109081</v>
          </cell>
        </row>
        <row r="55">
          <cell r="B55">
            <v>-0.98997586504599111</v>
          </cell>
        </row>
        <row r="56">
          <cell r="B56">
            <v>-1.312004952334485</v>
          </cell>
        </row>
        <row r="57">
          <cell r="B57">
            <v>-2.2275024841316884</v>
          </cell>
        </row>
        <row r="58">
          <cell r="B58">
            <v>-2.8561238821148844</v>
          </cell>
        </row>
        <row r="59">
          <cell r="B59">
            <v>-2.5176509326561822</v>
          </cell>
        </row>
        <row r="60">
          <cell r="B60">
            <v>-1.4630718212981162</v>
          </cell>
        </row>
        <row r="61">
          <cell r="B61">
            <v>-0.71927457928790639</v>
          </cell>
        </row>
        <row r="62">
          <cell r="B62">
            <v>-1.0447730558781574</v>
          </cell>
        </row>
        <row r="63">
          <cell r="B63">
            <v>-2.032984460183823</v>
          </cell>
        </row>
        <row r="64">
          <cell r="B64">
            <v>-2.4612025653398542</v>
          </cell>
        </row>
        <row r="65">
          <cell r="B65">
            <v>-1.6868438083079704</v>
          </cell>
        </row>
        <row r="66">
          <cell r="B66">
            <v>-0.51400144625362876</v>
          </cell>
        </row>
        <row r="67">
          <cell r="B67">
            <v>-0.30985191879085483</v>
          </cell>
        </row>
        <row r="68">
          <cell r="B68">
            <v>-1.2523622575458517</v>
          </cell>
        </row>
        <row r="69">
          <cell r="B69">
            <v>-1.9718516534228756</v>
          </cell>
        </row>
        <row r="70">
          <cell r="B70">
            <v>-1.3197672510176244</v>
          </cell>
        </row>
        <row r="71">
          <cell r="B71">
            <v>-4.1239474077885419E-2</v>
          </cell>
        </row>
        <row r="72">
          <cell r="B72">
            <v>0.14926069868512015</v>
          </cell>
        </row>
        <row r="73">
          <cell r="B73">
            <v>-0.92571919058427776</v>
          </cell>
        </row>
        <row r="74">
          <cell r="B74">
            <v>-1.4991534296726559</v>
          </cell>
        </row>
        <row r="75">
          <cell r="B75">
            <v>-0.50614517805000991</v>
          </cell>
        </row>
        <row r="76">
          <cell r="B76">
            <v>0.6219526272108622</v>
          </cell>
        </row>
        <row r="77">
          <cell r="B77">
            <v>0.14245450638616108</v>
          </cell>
        </row>
        <row r="78">
          <cell r="B78">
            <v>-1.0498078716731243</v>
          </cell>
        </row>
        <row r="79">
          <cell r="B79">
            <v>-0.78445747573178903</v>
          </cell>
        </row>
        <row r="80">
          <cell r="B80">
            <v>0.60349914433803753</v>
          </cell>
        </row>
        <row r="81">
          <cell r="B81">
            <v>0.70198323597503931</v>
          </cell>
        </row>
        <row r="82">
          <cell r="B82">
            <v>-0.62970553355923997</v>
          </cell>
        </row>
        <row r="83">
          <cell r="B83">
            <v>-0.83731439622495429</v>
          </cell>
        </row>
        <row r="84">
          <cell r="B84">
            <v>0.54568304861517092</v>
          </cell>
        </row>
        <row r="85">
          <cell r="B85">
            <v>0.83641808272087736</v>
          </cell>
        </row>
        <row r="86">
          <cell r="B86">
            <v>-0.57309560461462394</v>
          </cell>
        </row>
        <row r="87">
          <cell r="B87">
            <v>-0.83425895281368612</v>
          </cell>
        </row>
        <row r="88">
          <cell r="B88">
            <v>0.58169795683763525</v>
          </cell>
        </row>
        <row r="89">
          <cell r="B89">
            <v>0.61661972167230994</v>
          </cell>
        </row>
        <row r="90">
          <cell r="B90">
            <v>-0.91240928304672686</v>
          </cell>
        </row>
        <row r="91">
          <cell r="B91">
            <v>-0.74738309519372348</v>
          </cell>
        </row>
        <row r="92">
          <cell r="B92">
            <v>0.6399039354880518</v>
          </cell>
        </row>
        <row r="93">
          <cell r="B93">
            <v>-6.1617075789098252E-2</v>
          </cell>
        </row>
        <row r="94">
          <cell r="B94">
            <v>-1.4101052910356096</v>
          </cell>
        </row>
        <row r="95">
          <cell r="B95">
            <v>-0.39975535135311613</v>
          </cell>
        </row>
        <row r="96">
          <cell r="B96">
            <v>0.36179618312440343</v>
          </cell>
        </row>
        <row r="97">
          <cell r="B97">
            <v>-1.2102180766398898</v>
          </cell>
        </row>
        <row r="98">
          <cell r="B98">
            <v>-1.461522858158351</v>
          </cell>
        </row>
        <row r="99">
          <cell r="B99">
            <v>1.3932613912599479E-2</v>
          </cell>
        </row>
        <row r="100">
          <cell r="B100">
            <v>-0.8007317891679433</v>
          </cell>
        </row>
        <row r="101">
          <cell r="B101">
            <v>-2.0648278351388205</v>
          </cell>
        </row>
        <row r="102">
          <cell r="B102">
            <v>-0.70987389644507437</v>
          </cell>
        </row>
        <row r="103">
          <cell r="B103">
            <v>-0.60595284440779995</v>
          </cell>
        </row>
        <row r="104">
          <cell r="B104">
            <v>-2.3060669072318678</v>
          </cell>
        </row>
        <row r="105">
          <cell r="B105">
            <v>-1.407725102601747</v>
          </cell>
        </row>
        <row r="106">
          <cell r="B106">
            <v>-0.65201624110101342</v>
          </cell>
        </row>
        <row r="107">
          <cell r="B107">
            <v>-2.4134922100446703</v>
          </cell>
        </row>
        <row r="108">
          <cell r="B108">
            <v>-1.9018299354983799</v>
          </cell>
        </row>
        <row r="109">
          <cell r="B109">
            <v>-0.8054917142005048</v>
          </cell>
        </row>
        <row r="110">
          <cell r="B110">
            <v>-2.5275807300597455</v>
          </cell>
        </row>
        <row r="111">
          <cell r="B111">
            <v>-2.1527237418866818</v>
          </cell>
        </row>
        <row r="112">
          <cell r="B112">
            <v>-0.95707385667770228</v>
          </cell>
        </row>
        <row r="113">
          <cell r="B113">
            <v>-2.6890540568565999</v>
          </cell>
        </row>
        <row r="114">
          <cell r="B114">
            <v>-2.1498470535926781</v>
          </cell>
        </row>
        <row r="115">
          <cell r="B115">
            <v>-1.0862535054358609</v>
          </cell>
        </row>
        <row r="116">
          <cell r="B116">
            <v>-2.8667572976024287</v>
          </cell>
        </row>
        <row r="117">
          <cell r="B117">
            <v>-1.877729774886808</v>
          </cell>
        </row>
        <row r="118">
          <cell r="B118">
            <v>-1.2656626249638088</v>
          </cell>
        </row>
        <row r="119">
          <cell r="B119">
            <v>-2.9473797038846574</v>
          </cell>
        </row>
        <row r="120">
          <cell r="B120">
            <v>-1.3680424923724812</v>
          </cell>
        </row>
        <row r="121">
          <cell r="B121">
            <v>-1.610949901723483</v>
          </cell>
        </row>
        <row r="122">
          <cell r="B122">
            <v>-2.7137093306974993</v>
          </cell>
        </row>
        <row r="123">
          <cell r="B123">
            <v>-0.81925451895397983</v>
          </cell>
        </row>
        <row r="124">
          <cell r="B124">
            <v>-2.1186744627251337</v>
          </cell>
        </row>
        <row r="125">
          <cell r="B125">
            <v>-1.944511846073768</v>
          </cell>
        </row>
        <row r="126">
          <cell r="B126">
            <v>-0.65270954429166472</v>
          </cell>
        </row>
        <row r="127">
          <cell r="B127">
            <v>-2.4198200181620715</v>
          </cell>
        </row>
        <row r="128">
          <cell r="B128">
            <v>-0.78180263887885937</v>
          </cell>
        </row>
        <row r="129">
          <cell r="B129">
            <v>-1.1860648829159022</v>
          </cell>
        </row>
        <row r="130">
          <cell r="B130">
            <v>-1.8463910463888249</v>
          </cell>
        </row>
        <row r="131">
          <cell r="B131">
            <v>-8.0799341076644771E-2</v>
          </cell>
        </row>
        <row r="132">
          <cell r="B132">
            <v>-1.8618847934542324</v>
          </cell>
        </row>
        <row r="133">
          <cell r="B133">
            <v>-0.38911757195160268</v>
          </cell>
        </row>
        <row r="134">
          <cell r="B134">
            <v>-0.67501253521727933</v>
          </cell>
        </row>
        <row r="135">
          <cell r="B135">
            <v>-1.2897475462226029</v>
          </cell>
        </row>
        <row r="136">
          <cell r="B136">
            <v>0.35816178894633088</v>
          </cell>
        </row>
        <row r="137">
          <cell r="B137">
            <v>-1.4756097814600555</v>
          </cell>
        </row>
        <row r="138">
          <cell r="B138">
            <v>0.36383576138019391</v>
          </cell>
        </row>
        <row r="139">
          <cell r="B139">
            <v>-0.71063259327538852</v>
          </cell>
        </row>
        <row r="140">
          <cell r="B140">
            <v>-0.34111123976538482</v>
          </cell>
        </row>
        <row r="141">
          <cell r="B141">
            <v>0.31205052394959321</v>
          </cell>
        </row>
        <row r="142">
          <cell r="B142">
            <v>-0.96275206320962781</v>
          </cell>
        </row>
        <row r="143">
          <cell r="B143">
            <v>0.88711061568298355</v>
          </cell>
        </row>
        <row r="144">
          <cell r="B144">
            <v>-1.0369327688422469</v>
          </cell>
        </row>
        <row r="145">
          <cell r="B145">
            <v>0.81458530872596757</v>
          </cell>
        </row>
        <row r="146">
          <cell r="B146">
            <v>-0.61494450861903927</v>
          </cell>
        </row>
        <row r="147">
          <cell r="B147">
            <v>0.31279978636301742</v>
          </cell>
        </row>
        <row r="148">
          <cell r="B148">
            <v>-9.247126599442157E-3</v>
          </cell>
        </row>
        <row r="149">
          <cell r="B149">
            <v>-0.29373171004587073</v>
          </cell>
        </row>
        <row r="150">
          <cell r="B150">
            <v>0.49337551118086287</v>
          </cell>
        </row>
        <row r="151">
          <cell r="B151">
            <v>-0.78766895748289978</v>
          </cell>
        </row>
        <row r="152">
          <cell r="B152">
            <v>0.75673781479515068</v>
          </cell>
        </row>
        <row r="153">
          <cell r="B153">
            <v>-1.1034549536257354</v>
          </cell>
        </row>
        <row r="154">
          <cell r="B154">
            <v>0.78000547069858905</v>
          </cell>
        </row>
        <row r="155">
          <cell r="B155">
            <v>-1.2761909194876173</v>
          </cell>
        </row>
        <row r="156">
          <cell r="B156">
            <v>0.63139919449085768</v>
          </cell>
        </row>
        <row r="157">
          <cell r="B157">
            <v>-1.3760495858159874</v>
          </cell>
        </row>
        <row r="158">
          <cell r="B158">
            <v>0.39206133110236596</v>
          </cell>
        </row>
        <row r="159">
          <cell r="B159">
            <v>-1.4663449055513622</v>
          </cell>
        </row>
        <row r="160">
          <cell r="B160">
            <v>0.12786535126265486</v>
          </cell>
        </row>
        <row r="161">
          <cell r="B161">
            <v>-1.5880192976402645</v>
          </cell>
        </row>
        <row r="162">
          <cell r="B162">
            <v>-0.11733846315003404</v>
          </cell>
        </row>
        <row r="163">
          <cell r="B163">
            <v>-1.7595653786560037</v>
          </cell>
        </row>
        <row r="164">
          <cell r="B164">
            <v>-0.31901624387457561</v>
          </cell>
        </row>
        <row r="165">
          <cell r="B165">
            <v>-1.981460509248131</v>
          </cell>
        </row>
        <row r="166">
          <cell r="B166">
            <v>-0.46859778752079362</v>
          </cell>
        </row>
        <row r="167">
          <cell r="B167">
            <v>-2.2386519568509922</v>
          </cell>
        </row>
        <row r="168">
          <cell r="B168">
            <v>-0.5736267547581112</v>
          </cell>
        </row>
        <row r="169">
          <cell r="B169">
            <v>-2.4990006460324921</v>
          </cell>
        </row>
        <row r="170">
          <cell r="B170">
            <v>-0.66155209246668067</v>
          </cell>
        </row>
        <row r="171">
          <cell r="B171">
            <v>-2.7094359669527774</v>
          </cell>
        </row>
        <row r="172">
          <cell r="B172">
            <v>-0.78333259896390806</v>
          </cell>
        </row>
        <row r="173">
          <cell r="B173">
            <v>-2.7958835134364115</v>
          </cell>
        </row>
        <row r="174">
          <cell r="B174">
            <v>-1.0083886491369487</v>
          </cell>
        </row>
        <row r="175">
          <cell r="B175">
            <v>-2.677577992695972</v>
          </cell>
        </row>
        <row r="176">
          <cell r="B176">
            <v>-1.3989685651120061</v>
          </cell>
        </row>
        <row r="177">
          <cell r="B177">
            <v>-2.3070795989273094</v>
          </cell>
        </row>
        <row r="178">
          <cell r="B178">
            <v>-1.956405377312195</v>
          </cell>
        </row>
        <row r="179">
          <cell r="B179">
            <v>-1.7350659741858614</v>
          </cell>
        </row>
        <row r="180">
          <cell r="B180">
            <v>-2.5542516417438135</v>
          </cell>
        </row>
        <row r="181">
          <cell r="B181">
            <v>-1.1652952942021928</v>
          </cell>
        </row>
        <row r="182">
          <cell r="B182">
            <v>-2.9158301605673094</v>
          </cell>
        </row>
        <row r="183">
          <cell r="B183">
            <v>-0.92111605819829023</v>
          </cell>
        </row>
        <row r="184">
          <cell r="B184">
            <v>-2.7253516802223094</v>
          </cell>
        </row>
        <row r="185">
          <cell r="B185">
            <v>-1.2458377605486219</v>
          </cell>
        </row>
        <row r="186">
          <cell r="B186">
            <v>-1.9052089130152852</v>
          </cell>
        </row>
        <row r="187">
          <cell r="B187">
            <v>-1.9897680936763105</v>
          </cell>
        </row>
        <row r="188">
          <cell r="B188">
            <v>-0.88610210354297747</v>
          </cell>
        </row>
        <row r="189">
          <cell r="B189">
            <v>-2.4885920705639748</v>
          </cell>
        </row>
        <row r="190">
          <cell r="B190">
            <v>-0.47026144630576616</v>
          </cell>
        </row>
        <row r="191">
          <cell r="B191">
            <v>-2.027328971407703</v>
          </cell>
        </row>
        <row r="192">
          <cell r="B192">
            <v>-1.0620558592807197</v>
          </cell>
        </row>
        <row r="193">
          <cell r="B193">
            <v>-0.75735366371266566</v>
          </cell>
        </row>
        <row r="194">
          <cell r="B194">
            <v>-1.8968067637712325</v>
          </cell>
        </row>
        <row r="195">
          <cell r="B195">
            <v>4.8081756632841532E-2</v>
          </cell>
        </row>
        <row r="196">
          <cell r="B196">
            <v>-1.6040052399016393</v>
          </cell>
        </row>
        <row r="197">
          <cell r="B197">
            <v>-0.56768442766044414</v>
          </cell>
        </row>
        <row r="198">
          <cell r="B198">
            <v>-0.1747488039578875</v>
          </cell>
        </row>
        <row r="199">
          <cell r="B199">
            <v>-1.500698414541614</v>
          </cell>
        </row>
        <row r="200">
          <cell r="B200">
            <v>0.45579696938902092</v>
          </cell>
        </row>
        <row r="201">
          <cell r="B201">
            <v>-0.83258122067594231</v>
          </cell>
        </row>
        <row r="202">
          <cell r="B202">
            <v>-0.62775770840718104</v>
          </cell>
        </row>
        <row r="203">
          <cell r="B203">
            <v>0.6442760687540936</v>
          </cell>
        </row>
        <row r="204">
          <cell r="B204">
            <v>-1.1287742889401811</v>
          </cell>
        </row>
        <row r="205">
          <cell r="B205">
            <v>0.25841660648759524</v>
          </cell>
        </row>
        <row r="206">
          <cell r="B206">
            <v>0.34515037924317515</v>
          </cell>
        </row>
        <row r="207">
          <cell r="B207">
            <v>-1.0184245491604635</v>
          </cell>
        </row>
        <row r="208">
          <cell r="B208">
            <v>0.78210355828314482</v>
          </cell>
        </row>
        <row r="209">
          <cell r="B209">
            <v>-3.6663291353044247E-2</v>
          </cell>
        </row>
        <row r="210">
          <cell r="B210">
            <v>-0.78289545162387142</v>
          </cell>
        </row>
        <row r="211">
          <cell r="B211">
            <v>0.95882353994138114</v>
          </cell>
        </row>
        <row r="212">
          <cell r="B212">
            <v>-0.3361644310191787</v>
          </cell>
        </row>
        <row r="213">
          <cell r="B213">
            <v>-0.65401822829966971</v>
          </cell>
        </row>
        <row r="214">
          <cell r="B214">
            <v>0.92377803176872875</v>
          </cell>
        </row>
        <row r="215">
          <cell r="B215">
            <v>-0.54074892107962258</v>
          </cell>
        </row>
        <row r="216">
          <cell r="B216">
            <v>-0.73311946863865607</v>
          </cell>
        </row>
        <row r="217">
          <cell r="B217">
            <v>0.77240730105796107</v>
          </cell>
        </row>
        <row r="218">
          <cell r="B218">
            <v>-0.65840838151019199</v>
          </cell>
        </row>
        <row r="219">
          <cell r="B219">
            <v>-1.0293438677439104</v>
          </cell>
        </row>
        <row r="220">
          <cell r="B220">
            <v>0.51627859024017342</v>
          </cell>
        </row>
        <row r="221">
          <cell r="B221">
            <v>-0.66286847254380654</v>
          </cell>
        </row>
        <row r="222">
          <cell r="B222">
            <v>-1.4778404727621219</v>
          </cell>
        </row>
        <row r="223">
          <cell r="B223">
            <v>8.246907452259955E-2</v>
          </cell>
        </row>
        <row r="224">
          <cell r="B224">
            <v>-0.52529461351996165</v>
          </cell>
        </row>
        <row r="225">
          <cell r="B225">
            <v>-1.9075373731871061</v>
          </cell>
        </row>
        <row r="226">
          <cell r="B226">
            <v>-0.64158801644679442</v>
          </cell>
        </row>
        <row r="227">
          <cell r="B227">
            <v>-0.33009266718964592</v>
          </cell>
        </row>
        <row r="228">
          <cell r="B228">
            <v>-2.0270111409738671</v>
          </cell>
        </row>
        <row r="229">
          <cell r="B229">
            <v>-1.6445734709494171</v>
          </cell>
        </row>
        <row r="230">
          <cell r="B230">
            <v>-0.40308152153938881</v>
          </cell>
        </row>
        <row r="231">
          <cell r="B231">
            <v>-1.6041198516821145</v>
          </cell>
        </row>
        <row r="232">
          <cell r="B232">
            <v>-2.521286027365317</v>
          </cell>
        </row>
        <row r="233">
          <cell r="B233">
            <v>-1.169789999659141</v>
          </cell>
        </row>
        <row r="234">
          <cell r="B234">
            <v>-0.93619585128320049</v>
          </cell>
        </row>
        <row r="235">
          <cell r="B235">
            <v>-2.5108542437529331</v>
          </cell>
        </row>
        <row r="236">
          <cell r="B236">
            <v>-2.4447287726038049</v>
          </cell>
        </row>
        <row r="237">
          <cell r="B237">
            <v>-1.0370927556180392</v>
          </cell>
        </row>
        <row r="238">
          <cell r="B238">
            <v>-1.4940776783716061</v>
          </cell>
        </row>
        <row r="239">
          <cell r="B239">
            <v>-2.8890881802742276</v>
          </cell>
        </row>
        <row r="240">
          <cell r="B240">
            <v>-2.3317683467058985</v>
          </cell>
        </row>
        <row r="241">
          <cell r="B241">
            <v>-1.0519402375290876</v>
          </cell>
        </row>
        <row r="242">
          <cell r="B242">
            <v>-1.6777846799875571</v>
          </cell>
        </row>
        <row r="243">
          <cell r="B243">
            <v>-2.9315897143093039</v>
          </cell>
        </row>
        <row r="244">
          <cell r="B244">
            <v>-2.3450635612614521</v>
          </cell>
        </row>
        <row r="245">
          <cell r="B245">
            <v>-1.0387082006122723</v>
          </cell>
        </row>
        <row r="246">
          <cell r="B246">
            <v>-1.4106537536779613</v>
          </cell>
        </row>
        <row r="247">
          <cell r="B247">
            <v>-2.6752732191912303</v>
          </cell>
        </row>
        <row r="248">
          <cell r="B248">
            <v>-2.4723356636378009</v>
          </cell>
        </row>
        <row r="249">
          <cell r="B249">
            <v>-1.0953963174410408</v>
          </cell>
        </row>
        <row r="250">
          <cell r="B250">
            <v>-0.81254294961244777</v>
          </cell>
        </row>
        <row r="251">
          <cell r="B251">
            <v>-1.9483004372078025</v>
          </cell>
        </row>
        <row r="252">
          <cell r="B252">
            <v>-2.4939208748293402</v>
          </cell>
        </row>
        <row r="253">
          <cell r="B253">
            <v>-1.4695686747856085</v>
          </cell>
        </row>
        <row r="254">
          <cell r="B254">
            <v>-0.36777580024761103</v>
          </cell>
        </row>
        <row r="255">
          <cell r="B255">
            <v>-0.71184207754502726</v>
          </cell>
        </row>
        <row r="256">
          <cell r="B256">
            <v>-1.8123310413498535</v>
          </cell>
        </row>
        <row r="257">
          <cell r="B257">
            <v>-1.9331288124613419</v>
          </cell>
        </row>
        <row r="258">
          <cell r="B258">
            <v>-0.8006670441587127</v>
          </cell>
        </row>
        <row r="259">
          <cell r="B259">
            <v>0.14552089779028443</v>
          </cell>
        </row>
        <row r="260">
          <cell r="B260">
            <v>-0.20243143717901102</v>
          </cell>
        </row>
        <row r="261">
          <cell r="B261">
            <v>-1.23047065121352</v>
          </cell>
        </row>
        <row r="262">
          <cell r="B262">
            <v>-1.5225687422307437</v>
          </cell>
        </row>
        <row r="263">
          <cell r="B263">
            <v>-0.64637509300000873</v>
          </cell>
        </row>
        <row r="264">
          <cell r="B264">
            <v>0.43134146355044245</v>
          </cell>
        </row>
        <row r="265">
          <cell r="B265">
            <v>0.57610760833464036</v>
          </cell>
        </row>
        <row r="266">
          <cell r="B266">
            <v>-0.25065801332118309</v>
          </cell>
        </row>
        <row r="267">
          <cell r="B267">
            <v>-1.0616242285373563</v>
          </cell>
        </row>
        <row r="268">
          <cell r="B268">
            <v>-0.96667162170676046</v>
          </cell>
        </row>
        <row r="269">
          <cell r="B269">
            <v>-4.9147290764950169E-2</v>
          </cell>
        </row>
        <row r="270">
          <cell r="B270">
            <v>0.81889096326440214</v>
          </cell>
        </row>
        <row r="271">
          <cell r="B271">
            <v>0.87239111874781816</v>
          </cell>
        </row>
        <row r="272">
          <cell r="B272">
            <v>0.12512825612621259</v>
          </cell>
        </row>
        <row r="273">
          <cell r="B273">
            <v>-0.73273878584823882</v>
          </cell>
        </row>
        <row r="274">
          <cell r="B274">
            <v>-0.98763703979000972</v>
          </cell>
        </row>
        <row r="275">
          <cell r="B275">
            <v>-0.47470075530639744</v>
          </cell>
        </row>
        <row r="276">
          <cell r="B276">
            <v>0.36440294918217675</v>
          </cell>
        </row>
        <row r="277">
          <cell r="B277">
            <v>0.88422569349849489</v>
          </cell>
        </row>
        <row r="278">
          <cell r="B278">
            <v>0.71799395391545229</v>
          </cell>
        </row>
        <row r="279">
          <cell r="B279">
            <v>-1.1631649218299289E-2</v>
          </cell>
        </row>
        <row r="280">
          <cell r="B280">
            <v>-0.8392162111555459</v>
          </cell>
        </row>
        <row r="281">
          <cell r="B281">
            <v>-1.2928110260463863</v>
          </cell>
        </row>
        <row r="282">
          <cell r="B282">
            <v>-1.1735097023419321</v>
          </cell>
        </row>
        <row r="283">
          <cell r="B283">
            <v>-0.62649425271137527</v>
          </cell>
        </row>
        <row r="284">
          <cell r="B284">
            <v>-9.8759762092268666E-3</v>
          </cell>
        </row>
        <row r="285">
          <cell r="B285">
            <v>0.32244839233983891</v>
          </cell>
        </row>
        <row r="286">
          <cell r="B286">
            <v>0.19268043521339218</v>
          </cell>
        </row>
        <row r="287">
          <cell r="B287">
            <v>-0.347607136414258</v>
          </cell>
        </row>
        <row r="288">
          <cell r="B288">
            <v>-1.0788673492701566</v>
          </cell>
        </row>
        <row r="289">
          <cell r="B289">
            <v>-1.7338474753571831</v>
          </cell>
        </row>
        <row r="290">
          <cell r="B290">
            <v>-2.1108037576394496</v>
          </cell>
        </row>
        <row r="291">
          <cell r="B291">
            <v>-2.1358234424406373</v>
          </cell>
        </row>
        <row r="292">
          <cell r="B292">
            <v>-1.8638701986705866</v>
          </cell>
        </row>
        <row r="293">
          <cell r="B293">
            <v>-1.4348542245664362</v>
          </cell>
        </row>
        <row r="294">
          <cell r="B294">
            <v>-1.0125155097115641</v>
          </cell>
        </row>
        <row r="295">
          <cell r="B295">
            <v>-0.73121284633551198</v>
          </cell>
        </row>
        <row r="296">
          <cell r="B296">
            <v>-0.6650470139291349</v>
          </cell>
        </row>
        <row r="297">
          <cell r="B297">
            <v>-0.8219173933634546</v>
          </cell>
        </row>
        <row r="298">
          <cell r="B298">
            <v>-1.1566454427782022</v>
          </cell>
        </row>
        <row r="299">
          <cell r="B299">
            <v>-1.5937206932542292</v>
          </cell>
        </row>
        <row r="300">
          <cell r="B300">
            <v>-2.0507824365169722</v>
          </cell>
        </row>
        <row r="301">
          <cell r="B301">
            <v>-2.4568486950535333</v>
          </cell>
        </row>
        <row r="302">
          <cell r="B302">
            <v>-2.7627577551242393</v>
          </cell>
        </row>
        <row r="303">
          <cell r="B303">
            <v>-2.9440924096065482</v>
          </cell>
        </row>
        <row r="304">
          <cell r="B304">
            <v>-2.9985099531859878</v>
          </cell>
        </row>
        <row r="305">
          <cell r="B305">
            <v>-2.939939815130816</v>
          </cell>
        </row>
        <row r="306">
          <cell r="B306">
            <v>-2.7918608821142561</v>
          </cell>
        </row>
        <row r="307">
          <cell r="B307">
            <v>-2.5812232544285441</v>
          </cell>
        </row>
        <row r="308">
          <cell r="B308">
            <v>-2.3338547318593665</v>
          </cell>
        </row>
        <row r="309">
          <cell r="B309">
            <v>-2.0715881425650116</v>
          </cell>
        </row>
        <row r="310">
          <cell r="B310">
            <v>-1.8109424772102907</v>
          </cell>
        </row>
        <row r="311">
          <cell r="B311">
            <v>-1.5629869987495377</v>
          </cell>
        </row>
        <row r="312">
          <cell r="B312">
            <v>-1.3339678767122392</v>
          </cell>
        </row>
        <row r="313">
          <cell r="B313">
            <v>-1.1263236772299745</v>
          </cell>
        </row>
        <row r="314">
          <cell r="B314">
            <v>-0.93980781630667065</v>
          </cell>
        </row>
        <row r="315">
          <cell r="B315">
            <v>-0.77253598503356247</v>
          </cell>
        </row>
        <row r="316">
          <cell r="B316">
            <v>-0.62186309740924406</v>
          </cell>
        </row>
        <row r="317">
          <cell r="B317">
            <v>-0.48505840374653442</v>
          </cell>
        </row>
        <row r="318">
          <cell r="B318">
            <v>-0.35978816761836629</v>
          </cell>
        </row>
        <row r="319">
          <cell r="B319">
            <v>-0.24443620011906897</v>
          </cell>
        </row>
        <row r="320">
          <cell r="B320">
            <v>-0.13829860903037838</v>
          </cell>
        </row>
        <row r="321">
          <cell r="B321">
            <v>-4.16852241186354E-2</v>
          </cell>
        </row>
        <row r="322">
          <cell r="B322">
            <v>4.404976277734951E-2</v>
          </cell>
        </row>
        <row r="323">
          <cell r="B323">
            <v>0.116538493307067</v>
          </cell>
        </row>
        <row r="324">
          <cell r="B324">
            <v>0.1724962361588922</v>
          </cell>
        </row>
        <row r="325">
          <cell r="B325">
            <v>0.20790268394195177</v>
          </cell>
        </row>
        <row r="326">
          <cell r="B326">
            <v>0.21829735729501487</v>
          </cell>
        </row>
        <row r="327">
          <cell r="B327">
            <v>0.19922491545664189</v>
          </cell>
        </row>
        <row r="328">
          <cell r="B328">
            <v>0.146863781358469</v>
          </cell>
        </row>
        <row r="329">
          <cell r="B329">
            <v>5.8855889920364612E-2</v>
          </cell>
        </row>
        <row r="330">
          <cell r="B330">
            <v>-6.4678552870995443E-2</v>
          </cell>
        </row>
        <row r="331">
          <cell r="B331">
            <v>-0.22001387787238447</v>
          </cell>
        </row>
        <row r="332">
          <cell r="B332">
            <v>-0.39873179258301916</v>
          </cell>
        </row>
        <row r="333">
          <cell r="B333">
            <v>-0.58692400886405938</v>
          </cell>
        </row>
        <row r="334">
          <cell r="B334">
            <v>-0.76503199790561305</v>
          </cell>
        </row>
        <row r="335">
          <cell r="B335">
            <v>-0.9087372747663256</v>
          </cell>
        </row>
        <row r="336">
          <cell r="B336">
            <v>-0.99130291667861004</v>
          </cell>
        </row>
        <row r="337">
          <cell r="B337">
            <v>-0.98761833268804611</v>
          </cell>
        </row>
        <row r="338">
          <cell r="B338">
            <v>-0.87986263002655285</v>
          </cell>
        </row>
        <row r="339">
          <cell r="B339">
            <v>-0.6641577264091556</v>
          </cell>
        </row>
        <row r="340">
          <cell r="B340">
            <v>-0.3568808411578468</v>
          </cell>
        </row>
        <row r="341">
          <cell r="B341">
            <v>1.3951738454407447E-3</v>
          </cell>
        </row>
        <row r="342">
          <cell r="B342">
            <v>0.34678261901690699</v>
          </cell>
        </row>
        <row r="343">
          <cell r="B343">
            <v>0.59998439590910113</v>
          </cell>
        </row>
        <row r="344">
          <cell r="B344">
            <v>0.68215263777991297</v>
          </cell>
        </row>
        <row r="345">
          <cell r="B345">
            <v>0.53716709495986659</v>
          </cell>
        </row>
        <row r="346">
          <cell r="B346">
            <v>0.15545664195544662</v>
          </cell>
        </row>
        <row r="347">
          <cell r="B347">
            <v>-0.40876078390662118</v>
          </cell>
        </row>
        <row r="348">
          <cell r="B348">
            <v>-1.0364590572784635</v>
          </cell>
        </row>
        <row r="349">
          <cell r="B349">
            <v>-1.5665407674171041</v>
          </cell>
        </row>
        <row r="350">
          <cell r="B350">
            <v>-1.8429227115207816</v>
          </cell>
        </row>
        <row r="351">
          <cell r="B351">
            <v>-1.7754594054253183</v>
          </cell>
        </row>
        <row r="352">
          <cell r="B352">
            <v>-1.3924926157006179</v>
          </cell>
        </row>
        <row r="353">
          <cell r="B353">
            <v>-0.85679705454167376</v>
          </cell>
        </row>
        <row r="354">
          <cell r="B354">
            <v>-0.42320217633870238</v>
          </cell>
        </row>
        <row r="355">
          <cell r="B355">
            <v>-0.33841936711572662</v>
          </cell>
        </row>
        <row r="356">
          <cell r="B356">
            <v>-0.71647143766770549</v>
          </cell>
        </row>
        <row r="357">
          <cell r="B357">
            <v>-1.4511916938003002</v>
          </cell>
        </row>
        <row r="358">
          <cell r="B358">
            <v>-2.2292960079477835</v>
          </cell>
        </row>
        <row r="359">
          <cell r="B359">
            <v>-2.6686505232516708</v>
          </cell>
        </row>
        <row r="360">
          <cell r="B360">
            <v>-2.5335026407040235</v>
          </cell>
        </row>
        <row r="361">
          <cell r="B361">
            <v>-1.9083053297242365</v>
          </cell>
        </row>
        <row r="362">
          <cell r="B362">
            <v>-1.1987541614560255</v>
          </cell>
        </row>
        <row r="363">
          <cell r="B363">
            <v>-0.90967239296351732</v>
          </cell>
        </row>
        <row r="364">
          <cell r="B364">
            <v>-1.3019111407416233</v>
          </cell>
        </row>
        <row r="365">
          <cell r="B365">
            <v>-2.1591903921550353</v>
          </cell>
        </row>
        <row r="366">
          <cell r="B366">
            <v>-2.8798032076611086</v>
          </cell>
        </row>
        <row r="367">
          <cell r="B367">
            <v>-2.9004595939596314</v>
          </cell>
        </row>
        <row r="368">
          <cell r="B368">
            <v>-2.1714738036265162</v>
          </cell>
        </row>
        <row r="369">
          <cell r="B369">
            <v>-1.2736218604136313</v>
          </cell>
        </row>
        <row r="370">
          <cell r="B370">
            <v>-0.98485373904990259</v>
          </cell>
        </row>
        <row r="371">
          <cell r="B371">
            <v>-1.5831127093592856</v>
          </cell>
        </row>
        <row r="372">
          <cell r="B372">
            <v>-2.5123646966375497</v>
          </cell>
        </row>
        <row r="373">
          <cell r="B373">
            <v>-2.830242073399639</v>
          </cell>
        </row>
        <row r="374">
          <cell r="B374">
            <v>-2.1324549869210552</v>
          </cell>
        </row>
        <row r="375">
          <cell r="B375">
            <v>-1.0501769398117706</v>
          </cell>
        </row>
        <row r="376">
          <cell r="B376">
            <v>-0.67860374836556137</v>
          </cell>
        </row>
        <row r="377">
          <cell r="B377">
            <v>-1.3864750894981817</v>
          </cell>
        </row>
        <row r="378">
          <cell r="B378">
            <v>-2.3026465480437972</v>
          </cell>
        </row>
        <row r="379">
          <cell r="B379">
            <v>-2.2334807077382002</v>
          </cell>
        </row>
        <row r="380">
          <cell r="B380">
            <v>-1.1151768614555038</v>
          </cell>
        </row>
        <row r="381">
          <cell r="B381">
            <v>-0.21458934240094152</v>
          </cell>
        </row>
        <row r="382">
          <cell r="B382">
            <v>-0.59558317019502038</v>
          </cell>
        </row>
        <row r="383">
          <cell r="B383">
            <v>-1.657988332412963</v>
          </cell>
        </row>
        <row r="384">
          <cell r="B384">
            <v>-1.8142610302045616</v>
          </cell>
        </row>
        <row r="385">
          <cell r="B385">
            <v>-0.66947677404348804</v>
          </cell>
        </row>
        <row r="386">
          <cell r="B386">
            <v>0.28758734200197167</v>
          </cell>
        </row>
        <row r="387">
          <cell r="B387">
            <v>-0.24200076776687274</v>
          </cell>
        </row>
        <row r="388">
          <cell r="B388">
            <v>-1.3448009881860739</v>
          </cell>
        </row>
        <row r="389">
          <cell r="B389">
            <v>-1.1551541768920601</v>
          </cell>
        </row>
        <row r="390">
          <cell r="B390">
            <v>0.1948006033073546</v>
          </cell>
        </row>
        <row r="391">
          <cell r="B391">
            <v>0.63176860508167731</v>
          </cell>
        </row>
        <row r="392">
          <cell r="B392">
            <v>-0.48698088487000446</v>
          </cell>
        </row>
        <row r="393">
          <cell r="B393">
            <v>-1.1467750413714177</v>
          </cell>
        </row>
        <row r="394">
          <cell r="B394">
            <v>-6.2084087845780012E-2</v>
          </cell>
        </row>
        <row r="395">
          <cell r="B395">
            <v>0.93165153138643841</v>
          </cell>
        </row>
        <row r="396">
          <cell r="B396">
            <v>6.5261135579096186E-2</v>
          </cell>
        </row>
        <row r="397">
          <cell r="B397">
            <v>-1.0038154981119942</v>
          </cell>
        </row>
        <row r="398">
          <cell r="B398">
            <v>-0.17123455849069158</v>
          </cell>
        </row>
        <row r="399">
          <cell r="B399">
            <v>0.98451909327594711</v>
          </cell>
        </row>
        <row r="400">
          <cell r="B400">
            <v>0.14846599632731206</v>
          </cell>
        </row>
        <row r="401">
          <cell r="B401">
            <v>-1.0189765750660709</v>
          </cell>
        </row>
        <row r="402">
          <cell r="B402">
            <v>-0.11947099490332602</v>
          </cell>
        </row>
        <row r="403">
          <cell r="B403">
            <v>0.90887246704574576</v>
          </cell>
        </row>
        <row r="404">
          <cell r="B404">
            <v>-0.24354437400065909</v>
          </cell>
        </row>
        <row r="405">
          <cell r="B405">
            <v>-1.1673699871313148</v>
          </cell>
        </row>
        <row r="406">
          <cell r="B406">
            <v>9.6023414929201412E-2</v>
          </cell>
        </row>
        <row r="407">
          <cell r="B407">
            <v>0.54531667593771793</v>
          </cell>
        </row>
        <row r="408">
          <cell r="B408">
            <v>-1.0392238212948688</v>
          </cell>
        </row>
        <row r="409">
          <cell r="B409">
            <v>-1.1173117874350216</v>
          </cell>
        </row>
        <row r="410">
          <cell r="B410">
            <v>0.31896787817682615</v>
          </cell>
        </row>
        <row r="411">
          <cell r="B411">
            <v>-0.43576725328237831</v>
          </cell>
        </row>
        <row r="412">
          <cell r="B412">
            <v>-1.7613285667353427</v>
          </cell>
        </row>
        <row r="413">
          <cell r="B413">
            <v>-0.56435830779938945</v>
          </cell>
        </row>
        <row r="414">
          <cell r="B414">
            <v>-0.1316594435745172</v>
          </cell>
        </row>
        <row r="415">
          <cell r="B415">
            <v>-1.8499365180695824</v>
          </cell>
        </row>
        <row r="416">
          <cell r="B416">
            <v>-1.4759084399355964</v>
          </cell>
        </row>
        <row r="417">
          <cell r="B417">
            <v>-0.25694915907860949</v>
          </cell>
        </row>
        <row r="418">
          <cell r="B418">
            <v>-1.7494634642956224</v>
          </cell>
        </row>
        <row r="419">
          <cell r="B419">
            <v>-2.1362916438522159</v>
          </cell>
        </row>
        <row r="420">
          <cell r="B420">
            <v>-0.59107556529669747</v>
          </cell>
        </row>
        <row r="421">
          <cell r="B421">
            <v>-1.6988820935923326</v>
          </cell>
        </row>
        <row r="422">
          <cell r="B422">
            <v>-2.5448582034071809</v>
          </cell>
        </row>
        <row r="423">
          <cell r="B423">
            <v>-0.90607843361128904</v>
          </cell>
        </row>
        <row r="424">
          <cell r="B424">
            <v>-1.7625053555562737</v>
          </cell>
        </row>
        <row r="425">
          <cell r="B425">
            <v>-2.7681935512438729</v>
          </cell>
        </row>
        <row r="426">
          <cell r="B426">
            <v>-1.0773680325322534</v>
          </cell>
        </row>
        <row r="427">
          <cell r="B427">
            <v>-1.9328228596665102</v>
          </cell>
        </row>
        <row r="428">
          <cell r="B428">
            <v>-2.8265800891927428</v>
          </cell>
        </row>
        <row r="429">
          <cell r="B429">
            <v>-1.0798115085119666</v>
          </cell>
        </row>
        <row r="430">
          <cell r="B430">
            <v>-2.1968444622523875</v>
          </cell>
        </row>
        <row r="431">
          <cell r="B431">
            <v>-2.6678390920230624</v>
          </cell>
        </row>
        <row r="432">
          <cell r="B432">
            <v>-0.98552927419099801</v>
          </cell>
        </row>
        <row r="433">
          <cell r="B433">
            <v>-2.51956540441196</v>
          </cell>
        </row>
        <row r="434">
          <cell r="B434">
            <v>-2.2011743072763812</v>
          </cell>
        </row>
        <row r="435">
          <cell r="B435">
            <v>-0.97688796972049186</v>
          </cell>
        </row>
        <row r="436">
          <cell r="B436">
            <v>-2.7535844490278012</v>
          </cell>
        </row>
        <row r="437">
          <cell r="B437">
            <v>-1.4218498769378796</v>
          </cell>
        </row>
        <row r="438">
          <cell r="B438">
            <v>-1.2818390516322937</v>
          </cell>
        </row>
        <row r="439">
          <cell r="B439">
            <v>-2.5667608974602918</v>
          </cell>
        </row>
        <row r="440">
          <cell r="B440">
            <v>-0.62717543265510822</v>
          </cell>
        </row>
        <row r="441">
          <cell r="B441">
            <v>-1.8901405585290112</v>
          </cell>
        </row>
        <row r="442">
          <cell r="B442">
            <v>-1.643975757539986</v>
          </cell>
        </row>
        <row r="443">
          <cell r="B443">
            <v>-0.45416918009690377</v>
          </cell>
        </row>
        <row r="444">
          <cell r="B444">
            <v>-2.1786176918909428</v>
          </cell>
        </row>
        <row r="445">
          <cell r="B445">
            <v>-0.33562398398651172</v>
          </cell>
        </row>
        <row r="446">
          <cell r="B446">
            <v>-1.1889277756824681</v>
          </cell>
        </row>
        <row r="447">
          <cell r="B447">
            <v>-1.2781024680957831</v>
          </cell>
        </row>
        <row r="448">
          <cell r="B448">
            <v>5.8228329687607827E-2</v>
          </cell>
        </row>
        <row r="449">
          <cell r="B449">
            <v>-1.6876001779523671</v>
          </cell>
        </row>
        <row r="450">
          <cell r="B450">
            <v>0.25281793086053383</v>
          </cell>
        </row>
        <row r="451">
          <cell r="B451">
            <v>-0.96319278427504629</v>
          </cell>
        </row>
        <row r="452">
          <cell r="B452">
            <v>-0.45977217627666245</v>
          </cell>
        </row>
        <row r="453">
          <cell r="B453">
            <v>0.1663988534122427</v>
          </cell>
        </row>
        <row r="454">
          <cell r="B454">
            <v>-1.1164574143626793</v>
          </cell>
        </row>
        <row r="455">
          <cell r="B455">
            <v>0.78843354024486789</v>
          </cell>
        </row>
        <row r="456">
          <cell r="B456">
            <v>-1.0960226413362433</v>
          </cell>
        </row>
      </sheetData>
      <sheetData sheetId="17" refreshError="1"/>
      <sheetData sheetId="18" refreshError="1"/>
      <sheetData sheetId="19">
        <row r="6">
          <cell r="A6">
            <v>-1</v>
          </cell>
          <cell r="B6">
            <v>-19.298842297430738</v>
          </cell>
        </row>
        <row r="7">
          <cell r="A7">
            <v>-0.9</v>
          </cell>
          <cell r="B7">
            <v>-16.413386431781738</v>
          </cell>
        </row>
        <row r="8">
          <cell r="A8">
            <v>-0.8</v>
          </cell>
          <cell r="B8">
            <v>-13.772042724802009</v>
          </cell>
        </row>
        <row r="9">
          <cell r="A9">
            <v>-0.70000000000000007</v>
          </cell>
          <cell r="B9">
            <v>-11.378360895002153</v>
          </cell>
        </row>
        <row r="10">
          <cell r="A10">
            <v>-0.60000000000000009</v>
          </cell>
          <cell r="B10">
            <v>-9.2307653301767356</v>
          </cell>
        </row>
        <row r="11">
          <cell r="A11">
            <v>-0.50000000000000011</v>
          </cell>
          <cell r="B11">
            <v>-7.3235126657089218</v>
          </cell>
        </row>
        <row r="12">
          <cell r="A12">
            <v>-0.40000000000000013</v>
          </cell>
          <cell r="B12">
            <v>-5.6475512061645405</v>
          </cell>
        </row>
        <row r="13">
          <cell r="A13">
            <v>-0.30000000000000016</v>
          </cell>
          <cell r="B13">
            <v>-4.1912844302279204</v>
          </cell>
        </row>
        <row r="14">
          <cell r="A14">
            <v>-0.20000000000000015</v>
          </cell>
          <cell r="B14">
            <v>-2.9412421487593852</v>
          </cell>
        </row>
        <row r="15">
          <cell r="A15">
            <v>-0.10000000000000014</v>
          </cell>
          <cell r="B15">
            <v>-1.8826639098416309</v>
          </cell>
        </row>
        <row r="16">
          <cell r="A16">
            <v>-1.3877787807814457E-16</v>
          </cell>
          <cell r="B16">
            <v>-1.0000000000000011</v>
          </cell>
        </row>
        <row r="17">
          <cell r="A17">
            <v>9.9999999999999867E-2</v>
          </cell>
          <cell r="B17">
            <v>-0.27733591238060751</v>
          </cell>
        </row>
        <row r="18">
          <cell r="A18">
            <v>0.19999999999999987</v>
          </cell>
          <cell r="B18">
            <v>0.30125352652271253</v>
          </cell>
        </row>
        <row r="19">
          <cell r="A19">
            <v>0.29999999999999988</v>
          </cell>
          <cell r="B19">
            <v>0.75141402939477642</v>
          </cell>
        </row>
        <row r="20">
          <cell r="A20">
            <v>0.39999999999999991</v>
          </cell>
          <cell r="B20">
            <v>1.0882793691476551</v>
          </cell>
        </row>
        <row r="21">
          <cell r="A21">
            <v>0.49999999999999989</v>
          </cell>
          <cell r="B21">
            <v>1.3262903057015345</v>
          </cell>
        </row>
        <row r="22">
          <cell r="A22">
            <v>0.59999999999999987</v>
          </cell>
          <cell r="B22">
            <v>1.4790588770568571</v>
          </cell>
        </row>
        <row r="23">
          <cell r="A23">
            <v>0.69999999999999984</v>
          </cell>
          <cell r="B23">
            <v>1.5592722873978242</v>
          </cell>
        </row>
        <row r="24">
          <cell r="A24">
            <v>0.79999999999999982</v>
          </cell>
          <cell r="B24">
            <v>1.5786309538164964</v>
          </cell>
        </row>
        <row r="25">
          <cell r="A25">
            <v>0.8999999999999998</v>
          </cell>
          <cell r="B25">
            <v>1.5478156409032082</v>
          </cell>
        </row>
        <row r="26">
          <cell r="A26">
            <v>0.99999999999999978</v>
          </cell>
          <cell r="B26">
            <v>1.4764790052248977</v>
          </cell>
        </row>
        <row r="27">
          <cell r="A27">
            <v>1.0999999999999999</v>
          </cell>
          <cell r="B27">
            <v>1.3732572779468368</v>
          </cell>
        </row>
        <row r="28">
          <cell r="A28">
            <v>1.2</v>
          </cell>
          <cell r="B28">
            <v>1.2457982237541434</v>
          </cell>
        </row>
        <row r="29">
          <cell r="A29">
            <v>1.3</v>
          </cell>
          <cell r="B29">
            <v>1.1008019197147774</v>
          </cell>
        </row>
        <row r="30">
          <cell r="A30">
            <v>1.4000000000000001</v>
          </cell>
          <cell r="B30">
            <v>0.94407129225784114</v>
          </cell>
        </row>
        <row r="31">
          <cell r="A31">
            <v>1.5000000000000002</v>
          </cell>
          <cell r="B31">
            <v>0.78056972886574805</v>
          </cell>
        </row>
        <row r="32">
          <cell r="A32">
            <v>1.6000000000000003</v>
          </cell>
          <cell r="B32">
            <v>0.61448343946761375</v>
          </cell>
        </row>
        <row r="33">
          <cell r="A33">
            <v>1.7000000000000004</v>
          </cell>
          <cell r="B33">
            <v>0.4492865780203521</v>
          </cell>
        </row>
        <row r="34">
          <cell r="A34">
            <v>1.8000000000000005</v>
          </cell>
          <cell r="B34">
            <v>0.28780744545113235</v>
          </cell>
        </row>
        <row r="35">
          <cell r="A35">
            <v>1.9000000000000006</v>
          </cell>
          <cell r="B35">
            <v>0.13229437988531956</v>
          </cell>
        </row>
        <row r="36">
          <cell r="A36">
            <v>2.0000000000000004</v>
          </cell>
          <cell r="B36">
            <v>-1.5519801553786849E-2</v>
          </cell>
        </row>
        <row r="37">
          <cell r="A37">
            <v>2.1000000000000005</v>
          </cell>
          <cell r="B37">
            <v>-0.15435571300528261</v>
          </cell>
        </row>
        <row r="38">
          <cell r="A38">
            <v>2.2000000000000006</v>
          </cell>
          <cell r="B38">
            <v>-0.28332835945760471</v>
          </cell>
        </row>
        <row r="39">
          <cell r="A39">
            <v>2.3000000000000007</v>
          </cell>
          <cell r="B39">
            <v>-0.40189166135275289</v>
          </cell>
        </row>
        <row r="40">
          <cell r="A40">
            <v>2.4000000000000008</v>
          </cell>
          <cell r="B40">
            <v>-0.50978690190434239</v>
          </cell>
        </row>
        <row r="41">
          <cell r="A41">
            <v>2.5000000000000009</v>
          </cell>
          <cell r="B41">
            <v>-0.60699531899828063</v>
          </cell>
        </row>
        <row r="42">
          <cell r="A42">
            <v>2.600000000000001</v>
          </cell>
          <cell r="B42">
            <v>-0.6936949483233773</v>
          </cell>
        </row>
        <row r="43">
          <cell r="A43">
            <v>2.7000000000000011</v>
          </cell>
          <cell r="B43">
            <v>-0.77022172811386169</v>
          </cell>
        </row>
        <row r="44">
          <cell r="A44">
            <v>2.8000000000000012</v>
          </cell>
          <cell r="B44">
            <v>-0.8370347968825087</v>
          </cell>
        </row>
        <row r="45">
          <cell r="A45">
            <v>2.9000000000000012</v>
          </cell>
          <cell r="B45">
            <v>-0.89468585208249052</v>
          </cell>
        </row>
        <row r="46">
          <cell r="A46">
            <v>3.0000000000000013</v>
          </cell>
          <cell r="B46">
            <v>-0.94379238808519961</v>
          </cell>
        </row>
        <row r="47">
          <cell r="A47">
            <v>3.1000000000000014</v>
          </cell>
          <cell r="B47">
            <v>-0.98501459457907647</v>
          </cell>
        </row>
        <row r="48">
          <cell r="A48">
            <v>3.2000000000000015</v>
          </cell>
          <cell r="B48">
            <v>-1.0190356699316598</v>
          </cell>
        </row>
        <row r="49">
          <cell r="A49">
            <v>3.3000000000000016</v>
          </cell>
          <cell r="B49">
            <v>-1.0465452867512823</v>
          </cell>
        </row>
        <row r="50">
          <cell r="A50">
            <v>3.4000000000000017</v>
          </cell>
          <cell r="B50">
            <v>-1.0682259374712058</v>
          </cell>
        </row>
        <row r="51">
          <cell r="A51">
            <v>3.5000000000000018</v>
          </cell>
          <cell r="B51">
            <v>-1.0847418849972954</v>
          </cell>
        </row>
        <row r="52">
          <cell r="A52">
            <v>3.6000000000000019</v>
          </cell>
          <cell r="B52">
            <v>-1.0967304461587315</v>
          </cell>
        </row>
        <row r="53">
          <cell r="A53">
            <v>3.700000000000002</v>
          </cell>
          <cell r="B53">
            <v>-1.104795342837549</v>
          </cell>
        </row>
        <row r="54">
          <cell r="A54">
            <v>3.800000000000002</v>
          </cell>
          <cell r="B54">
            <v>-1.1095018662933938</v>
          </cell>
        </row>
        <row r="55">
          <cell r="A55">
            <v>3.9000000000000021</v>
          </cell>
          <cell r="B55">
            <v>-1.111373613516984</v>
          </cell>
        </row>
        <row r="56">
          <cell r="A56">
            <v>4.0000000000000018</v>
          </cell>
          <cell r="B56">
            <v>-1.1108905697132236</v>
          </cell>
        </row>
        <row r="57">
          <cell r="A57">
            <v>4.1000000000000014</v>
          </cell>
          <cell r="B57">
            <v>-1.1084883276028912</v>
          </cell>
        </row>
        <row r="58">
          <cell r="A58">
            <v>4.2000000000000011</v>
          </cell>
          <cell r="B58">
            <v>-1.1045582516007613</v>
          </cell>
        </row>
        <row r="59">
          <cell r="A59">
            <v>4.3000000000000007</v>
          </cell>
          <cell r="B59">
            <v>-1.0994484126220265</v>
          </cell>
        </row>
        <row r="60">
          <cell r="A60">
            <v>4.4000000000000004</v>
          </cell>
          <cell r="B60">
            <v>-1.0934651369088515</v>
          </cell>
        </row>
        <row r="61">
          <cell r="A61">
            <v>4.5</v>
          </cell>
          <cell r="B61">
            <v>-1.0868750295453533</v>
          </cell>
        </row>
        <row r="62">
          <cell r="A62">
            <v>4.5999999999999996</v>
          </cell>
          <cell r="B62">
            <v>-1.0799073499955494</v>
          </cell>
        </row>
        <row r="63">
          <cell r="A63">
            <v>4.6999999999999993</v>
          </cell>
          <cell r="B63">
            <v>-1.072756632863807</v>
          </cell>
        </row>
        <row r="64">
          <cell r="A64">
            <v>4.7999999999999989</v>
          </cell>
          <cell r="B64">
            <v>-1.0655854619992398</v>
          </cell>
        </row>
        <row r="65">
          <cell r="A65">
            <v>4.8999999999999986</v>
          </cell>
          <cell r="B65">
            <v>-1.0585273199452301</v>
          </cell>
        </row>
        <row r="66">
          <cell r="A66">
            <v>4.9999999999999982</v>
          </cell>
          <cell r="B66">
            <v>-1.0516894475105338</v>
          </cell>
        </row>
        <row r="67">
          <cell r="A67">
            <v>5.0999999999999979</v>
          </cell>
          <cell r="B67">
            <v>-1.0451556598782845</v>
          </cell>
        </row>
        <row r="68">
          <cell r="A68">
            <v>5.1999999999999975</v>
          </cell>
          <cell r="B68">
            <v>-1.0389890761688101</v>
          </cell>
        </row>
        <row r="69">
          <cell r="A69">
            <v>5.2999999999999972</v>
          </cell>
          <cell r="B69">
            <v>-1.0332347287481967</v>
          </cell>
        </row>
        <row r="70">
          <cell r="A70">
            <v>5.3999999999999968</v>
          </cell>
          <cell r="B70">
            <v>-1.0279220268609859</v>
          </cell>
        </row>
        <row r="71">
          <cell r="A71">
            <v>5.4999999999999964</v>
          </cell>
          <cell r="B71">
            <v>-1.0230670564098059</v>
          </cell>
        </row>
        <row r="72">
          <cell r="A72">
            <v>5.5999999999999961</v>
          </cell>
          <cell r="B72">
            <v>-1.018674703964914</v>
          </cell>
        </row>
        <row r="73">
          <cell r="A73">
            <v>5.6999999999999957</v>
          </cell>
          <cell r="B73">
            <v>-1.0147405984276843</v>
          </cell>
        </row>
        <row r="74">
          <cell r="A74">
            <v>5.7999999999999954</v>
          </cell>
          <cell r="B74">
            <v>-1.0112528682639688</v>
          </cell>
        </row>
        <row r="75">
          <cell r="A75">
            <v>5.899999999999995</v>
          </cell>
          <cell r="B75">
            <v>-1.0081937159386209</v>
          </cell>
        </row>
        <row r="76">
          <cell r="A76">
            <v>5.9999999999999947</v>
          </cell>
          <cell r="B76">
            <v>-1.0055408141948394</v>
          </cell>
        </row>
        <row r="77">
          <cell r="A77">
            <v>6.0999999999999943</v>
          </cell>
          <cell r="B77">
            <v>-1.0032685312042608</v>
          </cell>
        </row>
        <row r="78">
          <cell r="A78">
            <v>6.199999999999994</v>
          </cell>
          <cell r="B78">
            <v>-1.0013489934370348</v>
          </cell>
        </row>
        <row r="79">
          <cell r="A79">
            <v>6.2999999999999936</v>
          </cell>
          <cell r="B79">
            <v>-0.99975299643376092</v>
          </cell>
        </row>
        <row r="80">
          <cell r="A80">
            <v>6.3999999999999932</v>
          </cell>
          <cell r="B80">
            <v>-0.99845077456798426</v>
          </cell>
        </row>
        <row r="81">
          <cell r="A81">
            <v>6.4999999999999929</v>
          </cell>
          <cell r="B81">
            <v>-0.9974126414297273</v>
          </cell>
        </row>
        <row r="82">
          <cell r="A82">
            <v>6.5999999999999925</v>
          </cell>
          <cell r="B82">
            <v>-0.99660951269361853</v>
          </cell>
        </row>
        <row r="83">
          <cell r="A83">
            <v>6.6999999999999922</v>
          </cell>
          <cell r="B83">
            <v>-0.99601332331133297</v>
          </cell>
        </row>
        <row r="84">
          <cell r="A84">
            <v>6.7999999999999918</v>
          </cell>
          <cell r="B84">
            <v>-0.99559735063426802</v>
          </cell>
        </row>
        <row r="85">
          <cell r="A85">
            <v>6.8999999999999915</v>
          </cell>
          <cell r="B85">
            <v>-0.99533645467093856</v>
          </cell>
        </row>
        <row r="86">
          <cell r="A86">
            <v>6.9999999999999911</v>
          </cell>
          <cell r="B86">
            <v>-0.99520724615213874</v>
          </cell>
        </row>
        <row r="87">
          <cell r="A87">
            <v>7.0999999999999908</v>
          </cell>
          <cell r="B87">
            <v>-0.99518819244866974</v>
          </cell>
        </row>
        <row r="88">
          <cell r="A88">
            <v>7.1999999999999904</v>
          </cell>
          <cell r="B88">
            <v>-0.99525967069028465</v>
          </cell>
        </row>
        <row r="89">
          <cell r="A89">
            <v>7.2999999999999901</v>
          </cell>
          <cell r="B89">
            <v>-0.99540397669536473</v>
          </cell>
        </row>
        <row r="90">
          <cell r="A90">
            <v>7.3999999999999897</v>
          </cell>
          <cell r="B90">
            <v>-0.99560529755988514</v>
          </cell>
        </row>
        <row r="91">
          <cell r="A91">
            <v>7.4999999999999893</v>
          </cell>
          <cell r="B91">
            <v>-0.99584965498917488</v>
          </cell>
        </row>
        <row r="92">
          <cell r="A92">
            <v>7.599999999999989</v>
          </cell>
          <cell r="B92">
            <v>-0.99612482570141181</v>
          </cell>
        </row>
        <row r="93">
          <cell r="A93">
            <v>7.6999999999999886</v>
          </cell>
          <cell r="B93">
            <v>-0.99642024449948197</v>
          </cell>
        </row>
        <row r="94">
          <cell r="A94">
            <v>7.7999999999999883</v>
          </cell>
          <cell r="B94">
            <v>-0.99672689490698019</v>
          </cell>
        </row>
        <row r="95">
          <cell r="A95">
            <v>7.8999999999999879</v>
          </cell>
          <cell r="B95">
            <v>-0.99703719160172288</v>
          </cell>
        </row>
        <row r="96">
          <cell r="A96">
            <v>7.9999999999999876</v>
          </cell>
          <cell r="B96">
            <v>-0.99734485826120556</v>
          </cell>
        </row>
        <row r="97">
          <cell r="A97">
            <v>8.0999999999999872</v>
          </cell>
          <cell r="B97">
            <v>-0.99764480386227683</v>
          </cell>
        </row>
        <row r="98">
          <cell r="A98">
            <v>8.1999999999999869</v>
          </cell>
          <cell r="B98">
            <v>-0.99793299995380813</v>
          </cell>
        </row>
        <row r="99">
          <cell r="A99">
            <v>8.2999999999999865</v>
          </cell>
          <cell r="B99">
            <v>-0.9982063609469497</v>
          </cell>
        </row>
        <row r="100">
          <cell r="A100">
            <v>8.3999999999999861</v>
          </cell>
          <cell r="B100">
            <v>-0.99846262904233618</v>
          </cell>
        </row>
        <row r="101">
          <cell r="A101">
            <v>8.4999999999999858</v>
          </cell>
          <cell r="B101">
            <v>-0.99870026503614784</v>
          </cell>
        </row>
        <row r="102">
          <cell r="A102">
            <v>8.5999999999999854</v>
          </cell>
          <cell r="B102">
            <v>-0.99891834591542972</v>
          </cell>
        </row>
        <row r="103">
          <cell r="A103">
            <v>8.6999999999999851</v>
          </cell>
          <cell r="B103">
            <v>-0.99911646986517533</v>
          </cell>
        </row>
        <row r="104">
          <cell r="A104">
            <v>8.7999999999999847</v>
          </cell>
          <cell r="B104">
            <v>-0.99929466906271369</v>
          </cell>
        </row>
        <row r="105">
          <cell r="A105">
            <v>8.8999999999999844</v>
          </cell>
          <cell r="B105">
            <v>-0.99945333042594087</v>
          </cell>
        </row>
        <row r="106">
          <cell r="A106">
            <v>8.999999999999984</v>
          </cell>
          <cell r="B106">
            <v>-0.99959312430780656</v>
          </cell>
        </row>
        <row r="107">
          <cell r="A107">
            <v>9.0999999999999837</v>
          </cell>
          <cell r="B107">
            <v>-0.99971494098704305</v>
          </cell>
        </row>
        <row r="108">
          <cell r="A108">
            <v>9.1999999999999833</v>
          </cell>
          <cell r="B108">
            <v>-0.99981983469123026</v>
          </cell>
        </row>
        <row r="109">
          <cell r="A109">
            <v>9.2999999999999829</v>
          </cell>
          <cell r="B109">
            <v>-0.99990897479981444</v>
          </cell>
        </row>
        <row r="110">
          <cell r="A110">
            <v>9.3999999999999826</v>
          </cell>
          <cell r="B110">
            <v>-0.99998360380864482</v>
          </cell>
        </row>
        <row r="111">
          <cell r="A111">
            <v>9.4999999999999822</v>
          </cell>
          <cell r="B111">
            <v>-1.0000450015910773</v>
          </cell>
        </row>
        <row r="112">
          <cell r="A112">
            <v>9.5999999999999819</v>
          </cell>
          <cell r="B112">
            <v>-1.00009445546103</v>
          </cell>
        </row>
        <row r="113">
          <cell r="A113">
            <v>9.6999999999999815</v>
          </cell>
          <cell r="B113">
            <v>-1.0001332355280346</v>
          </cell>
        </row>
        <row r="114">
          <cell r="A114">
            <v>9.7999999999999812</v>
          </cell>
          <cell r="B114">
            <v>-1.0001625748310043</v>
          </cell>
        </row>
        <row r="115">
          <cell r="A115">
            <v>9.8999999999999808</v>
          </cell>
          <cell r="B115">
            <v>-1.0001836537439956</v>
          </cell>
        </row>
        <row r="116">
          <cell r="A116">
            <v>9.9999999999999805</v>
          </cell>
          <cell r="B116">
            <v>-1.0001975881617895</v>
          </cell>
        </row>
        <row r="117">
          <cell r="A117">
            <v>10.09999999999998</v>
          </cell>
          <cell r="B117">
            <v>-1.0002054209939273</v>
          </cell>
        </row>
        <row r="118">
          <cell r="A118">
            <v>10.19999999999998</v>
          </cell>
          <cell r="B118">
            <v>-1.0002081165214145</v>
          </cell>
        </row>
        <row r="119">
          <cell r="A119">
            <v>10.299999999999979</v>
          </cell>
          <cell r="B119">
            <v>-1.0002065571993</v>
          </cell>
        </row>
        <row r="120">
          <cell r="A120">
            <v>10.399999999999979</v>
          </cell>
          <cell r="B120">
            <v>-1.0002015425196349</v>
          </cell>
        </row>
        <row r="121">
          <cell r="A121">
            <v>10.499999999999979</v>
          </cell>
          <cell r="B121">
            <v>-1.0001937895819011</v>
          </cell>
        </row>
        <row r="122">
          <cell r="A122">
            <v>10.599999999999978</v>
          </cell>
          <cell r="B122">
            <v>-1.0001839350510793</v>
          </cell>
        </row>
        <row r="123">
          <cell r="A123">
            <v>10.699999999999978</v>
          </cell>
          <cell r="B123">
            <v>-1.0001725382163793</v>
          </cell>
        </row>
        <row r="124">
          <cell r="A124">
            <v>10.799999999999978</v>
          </cell>
          <cell r="B124">
            <v>-1.000160084895771</v>
          </cell>
        </row>
        <row r="125">
          <cell r="A125">
            <v>10.899999999999977</v>
          </cell>
          <cell r="B125">
            <v>-1.0001469919623314</v>
          </cell>
        </row>
        <row r="126">
          <cell r="A126">
            <v>10.999999999999977</v>
          </cell>
          <cell r="B126">
            <v>-1.000133612297784</v>
          </cell>
        </row>
        <row r="127">
          <cell r="A127">
            <v>11.099999999999977</v>
          </cell>
          <cell r="B127">
            <v>-1.0001202400061504</v>
          </cell>
        </row>
        <row r="128">
          <cell r="A128">
            <v>11.199999999999976</v>
          </cell>
          <cell r="B128">
            <v>-1.0001071157460124</v>
          </cell>
        </row>
        <row r="129">
          <cell r="A129">
            <v>11.299999999999976</v>
          </cell>
          <cell r="B129">
            <v>-1.0000944320633867</v>
          </cell>
        </row>
        <row r="130">
          <cell r="A130">
            <v>11.399999999999975</v>
          </cell>
          <cell r="B130">
            <v>-1.0000823386285955</v>
          </cell>
        </row>
        <row r="131">
          <cell r="A131">
            <v>11.499999999999975</v>
          </cell>
          <cell r="B131">
            <v>-1.0000709472997658</v>
          </cell>
        </row>
        <row r="132">
          <cell r="A132">
            <v>11.599999999999975</v>
          </cell>
          <cell r="B132">
            <v>-1.000060336952747</v>
          </cell>
        </row>
        <row r="133">
          <cell r="A133">
            <v>11.699999999999974</v>
          </cell>
          <cell r="B133">
            <v>-1.000050558032388</v>
          </cell>
        </row>
        <row r="134">
          <cell r="A134">
            <v>11.799999999999974</v>
          </cell>
          <cell r="B134">
            <v>-1.0000416367933143</v>
          </cell>
        </row>
        <row r="135">
          <cell r="A135">
            <v>11.899999999999974</v>
          </cell>
          <cell r="B135">
            <v>-1.0000335792097483</v>
          </cell>
        </row>
        <row r="136">
          <cell r="A136">
            <v>11.999999999999973</v>
          </cell>
          <cell r="B136">
            <v>-1.00002637454361</v>
          </cell>
        </row>
        <row r="137">
          <cell r="A137">
            <v>12.099999999999973</v>
          </cell>
          <cell r="B137">
            <v>-1.0000199985682652</v>
          </cell>
        </row>
        <row r="138">
          <cell r="A138">
            <v>12.199999999999973</v>
          </cell>
          <cell r="B138">
            <v>-1.0000144164520117</v>
          </cell>
        </row>
        <row r="139">
          <cell r="A139">
            <v>12.299999999999972</v>
          </cell>
          <cell r="B139">
            <v>-1.0000095853107909</v>
          </cell>
        </row>
        <row r="140">
          <cell r="A140">
            <v>12.399999999999972</v>
          </cell>
          <cell r="B140">
            <v>-1.0000054564438954</v>
          </cell>
        </row>
        <row r="141">
          <cell r="A141">
            <v>12.499999999999972</v>
          </cell>
          <cell r="B141">
            <v>-1.0000019772696731</v>
          </cell>
        </row>
        <row r="142">
          <cell r="A142">
            <v>12.599999999999971</v>
          </cell>
          <cell r="B142">
            <v>-0.99999909298058043</v>
          </cell>
        </row>
        <row r="143">
          <cell r="A143">
            <v>12.699999999999971</v>
          </cell>
          <cell r="B143">
            <v>-0.99999674793850624</v>
          </cell>
        </row>
        <row r="144">
          <cell r="A144">
            <v>12.799999999999971</v>
          </cell>
          <cell r="B144">
            <v>-0.99999488683219762</v>
          </cell>
        </row>
        <row r="145">
          <cell r="A145">
            <v>12.89999999999997</v>
          </cell>
          <cell r="B145">
            <v>-0.9999934556189648</v>
          </cell>
        </row>
        <row r="146">
          <cell r="A146">
            <v>12.99999999999997</v>
          </cell>
          <cell r="B146">
            <v>-0.99999240227272657</v>
          </cell>
        </row>
        <row r="147">
          <cell r="A147">
            <v>13.099999999999969</v>
          </cell>
          <cell r="B147">
            <v>-0.99999167735996441</v>
          </cell>
        </row>
        <row r="148">
          <cell r="A148">
            <v>13.199999999999969</v>
          </cell>
          <cell r="B148">
            <v>-0.999991234464357</v>
          </cell>
        </row>
        <row r="149">
          <cell r="A149">
            <v>13.299999999999969</v>
          </cell>
          <cell r="B149">
            <v>-0.99999103047983973</v>
          </cell>
        </row>
        <row r="150">
          <cell r="A150">
            <v>13.399999999999968</v>
          </cell>
          <cell r="B150">
            <v>-0.99999102579063648</v>
          </cell>
        </row>
        <row r="151">
          <cell r="A151">
            <v>13.499999999999968</v>
          </cell>
          <cell r="B151">
            <v>-0.99999118435549539</v>
          </cell>
        </row>
        <row r="152">
          <cell r="A152">
            <v>13.599999999999968</v>
          </cell>
          <cell r="B152">
            <v>-0.99999147371196628</v>
          </cell>
        </row>
        <row r="153">
          <cell r="A153">
            <v>13.699999999999967</v>
          </cell>
          <cell r="B153">
            <v>-0.99999186491513947</v>
          </cell>
        </row>
        <row r="154">
          <cell r="A154">
            <v>13.799999999999967</v>
          </cell>
          <cell r="B154">
            <v>-0.99999233242383256</v>
          </cell>
        </row>
        <row r="155">
          <cell r="A155">
            <v>13.899999999999967</v>
          </cell>
          <cell r="B155">
            <v>-0.99999285394581183</v>
          </cell>
        </row>
        <row r="156">
          <cell r="A156">
            <v>13.999999999999966</v>
          </cell>
          <cell r="B156">
            <v>-0.99999341025227506</v>
          </cell>
        </row>
        <row r="157">
          <cell r="A157">
            <v>14.099999999999966</v>
          </cell>
          <cell r="B157">
            <v>-0.99999398497052416</v>
          </cell>
        </row>
        <row r="158">
          <cell r="A158">
            <v>14.199999999999966</v>
          </cell>
          <cell r="B158">
            <v>-0.99999456436253398</v>
          </cell>
        </row>
        <row r="159">
          <cell r="A159">
            <v>14.299999999999965</v>
          </cell>
          <cell r="B159">
            <v>-0.99999513709598131</v>
          </cell>
        </row>
        <row r="160">
          <cell r="A160">
            <v>14.399999999999965</v>
          </cell>
          <cell r="B160">
            <v>-0.99999569401324273</v>
          </cell>
        </row>
        <row r="161">
          <cell r="A161">
            <v>14.499999999999964</v>
          </cell>
          <cell r="B161">
            <v>-0.99999622790291198</v>
          </cell>
        </row>
        <row r="162">
          <cell r="A162">
            <v>14.599999999999964</v>
          </cell>
          <cell r="B162">
            <v>-0.99999673327751371</v>
          </cell>
        </row>
        <row r="163">
          <cell r="A163">
            <v>14.699999999999964</v>
          </cell>
          <cell r="B163">
            <v>-0.99999720616031318</v>
          </cell>
        </row>
        <row r="164">
          <cell r="A164">
            <v>14.799999999999963</v>
          </cell>
          <cell r="B164">
            <v>-0.9999976438834316</v>
          </cell>
        </row>
        <row r="165">
          <cell r="A165">
            <v>14.899999999999963</v>
          </cell>
          <cell r="B165">
            <v>-0.99999804489887045</v>
          </cell>
        </row>
        <row r="166">
          <cell r="A166">
            <v>14.999999999999963</v>
          </cell>
          <cell r="B166">
            <v>-0.99999840860352562</v>
          </cell>
        </row>
        <row r="167">
          <cell r="A167">
            <v>15.099999999999962</v>
          </cell>
          <cell r="B167">
            <v>-0.99999873517882143</v>
          </cell>
        </row>
        <row r="168">
          <cell r="A168">
            <v>15.199999999999962</v>
          </cell>
          <cell r="B168">
            <v>-0.99999902544521624</v>
          </cell>
        </row>
        <row r="169">
          <cell r="A169">
            <v>15.299999999999962</v>
          </cell>
          <cell r="B169">
            <v>-0.99999928073151778</v>
          </cell>
        </row>
        <row r="170">
          <cell r="A170">
            <v>15.399999999999961</v>
          </cell>
          <cell r="B170">
            <v>-0.9999995027586881</v>
          </cell>
        </row>
        <row r="171">
          <cell r="A171">
            <v>15.499999999999961</v>
          </cell>
          <cell r="B171">
            <v>-0.99999969353761387</v>
          </cell>
        </row>
        <row r="172">
          <cell r="A172">
            <v>15.599999999999961</v>
          </cell>
          <cell r="B172">
            <v>-0.99999985528016166</v>
          </cell>
        </row>
        <row r="173">
          <cell r="A173">
            <v>15.69999999999996</v>
          </cell>
          <cell r="B173">
            <v>-0.9999999903227188</v>
          </cell>
        </row>
        <row r="174">
          <cell r="A174">
            <v>15.79999999999996</v>
          </cell>
          <cell r="B174">
            <v>-1.0000001010613406</v>
          </cell>
        </row>
        <row r="175">
          <cell r="A175">
            <v>15.899999999999959</v>
          </cell>
          <cell r="B175">
            <v>-1.0000001898975739</v>
          </cell>
        </row>
        <row r="176">
          <cell r="A176">
            <v>15.999999999999959</v>
          </cell>
          <cell r="B176">
            <v>-1.0000002591940003</v>
          </cell>
        </row>
        <row r="177">
          <cell r="A177">
            <v>16.099999999999959</v>
          </cell>
          <cell r="B177">
            <v>-1.0000003112385458</v>
          </cell>
        </row>
        <row r="178">
          <cell r="A178">
            <v>16.19999999999996</v>
          </cell>
          <cell r="B178">
            <v>-1.0000003482166087</v>
          </cell>
        </row>
        <row r="179">
          <cell r="A179">
            <v>16.299999999999962</v>
          </cell>
          <cell r="B179">
            <v>-1.0000003721900956</v>
          </cell>
        </row>
        <row r="180">
          <cell r="A180">
            <v>16.399999999999963</v>
          </cell>
          <cell r="B180">
            <v>-1.0000003850824946</v>
          </cell>
        </row>
        <row r="181">
          <cell r="A181">
            <v>16.499999999999964</v>
          </cell>
          <cell r="B181">
            <v>-1.0000003886691549</v>
          </cell>
        </row>
        <row r="182">
          <cell r="A182">
            <v>16.599999999999966</v>
          </cell>
          <cell r="B182">
            <v>-1.0000003845720142</v>
          </cell>
        </row>
        <row r="183">
          <cell r="A183">
            <v>16.699999999999967</v>
          </cell>
          <cell r="B183">
            <v>-1.0000003742580543</v>
          </cell>
        </row>
        <row r="184">
          <cell r="A184">
            <v>16.799999999999969</v>
          </cell>
          <cell r="B184">
            <v>-1.0000003590408424</v>
          </cell>
        </row>
        <row r="185">
          <cell r="A185">
            <v>16.89999999999997</v>
          </cell>
          <cell r="B185">
            <v>-1.0000003400845694</v>
          </cell>
        </row>
        <row r="186">
          <cell r="A186">
            <v>16.999999999999972</v>
          </cell>
          <cell r="B186">
            <v>-1.0000003184100592</v>
          </cell>
        </row>
        <row r="187">
          <cell r="A187">
            <v>17.099999999999973</v>
          </cell>
          <cell r="B187">
            <v>-1.0000002949022828</v>
          </cell>
        </row>
        <row r="188">
          <cell r="A188">
            <v>17.199999999999974</v>
          </cell>
          <cell r="B188">
            <v>-1.0000002703189694</v>
          </cell>
        </row>
        <row r="189">
          <cell r="A189">
            <v>17.299999999999976</v>
          </cell>
          <cell r="B189">
            <v>-1.000000245299959</v>
          </cell>
        </row>
        <row r="190">
          <cell r="A190">
            <v>17.399999999999977</v>
          </cell>
          <cell r="B190">
            <v>-1.0000002203769929</v>
          </cell>
        </row>
        <row r="191">
          <cell r="A191">
            <v>17.499999999999979</v>
          </cell>
          <cell r="B191">
            <v>-1.0000001959836862</v>
          </cell>
        </row>
        <row r="192">
          <cell r="A192">
            <v>17.59999999999998</v>
          </cell>
          <cell r="B192">
            <v>-1.0000001724654672</v>
          </cell>
        </row>
        <row r="193">
          <cell r="A193">
            <v>17.699999999999982</v>
          </cell>
          <cell r="B193">
            <v>-1.000000150089313</v>
          </cell>
        </row>
        <row r="194">
          <cell r="A194">
            <v>17.799999999999983</v>
          </cell>
          <cell r="B194">
            <v>-1.0000001290531382</v>
          </cell>
        </row>
        <row r="195">
          <cell r="A195">
            <v>17.899999999999984</v>
          </cell>
          <cell r="B195">
            <v>-1.0000001094947322</v>
          </cell>
        </row>
        <row r="196">
          <cell r="A196">
            <v>17.999999999999986</v>
          </cell>
          <cell r="B196">
            <v>-1.0000000915001646</v>
          </cell>
        </row>
        <row r="197">
          <cell r="A197">
            <v>18.099999999999987</v>
          </cell>
          <cell r="B197">
            <v>-1.0000000751116025</v>
          </cell>
        </row>
        <row r="198">
          <cell r="A198">
            <v>18.199999999999989</v>
          </cell>
          <cell r="B198">
            <v>-1.0000000603345069</v>
          </cell>
        </row>
        <row r="199">
          <cell r="A199">
            <v>18.29999999999999</v>
          </cell>
          <cell r="B199">
            <v>-1.0000000471441854</v>
          </cell>
        </row>
        <row r="200">
          <cell r="A200">
            <v>18.399999999999991</v>
          </cell>
          <cell r="B200">
            <v>-1.0000000354917069</v>
          </cell>
        </row>
        <row r="201">
          <cell r="A201">
            <v>18.499999999999993</v>
          </cell>
          <cell r="B201">
            <v>-1.0000000253091799</v>
          </cell>
        </row>
        <row r="202">
          <cell r="A202">
            <v>18.599999999999994</v>
          </cell>
          <cell r="B202">
            <v>-1.0000000165144176</v>
          </cell>
        </row>
        <row r="203">
          <cell r="A203">
            <v>18.699999999999996</v>
          </cell>
          <cell r="B203">
            <v>-1.0000000090150181</v>
          </cell>
        </row>
        <row r="204">
          <cell r="A204">
            <v>18.799999999999997</v>
          </cell>
          <cell r="B204">
            <v>-1.0000000027118865</v>
          </cell>
        </row>
        <row r="205">
          <cell r="A205">
            <v>18.899999999999999</v>
          </cell>
          <cell r="B205">
            <v>-0.99999999750224255</v>
          </cell>
        </row>
        <row r="206">
          <cell r="A206">
            <v>19</v>
          </cell>
          <cell r="B206">
            <v>-0.99999999328214806</v>
          </cell>
        </row>
        <row r="207">
          <cell r="A207">
            <v>19.100000000000001</v>
          </cell>
          <cell r="B207">
            <v>-0.99999998994859818</v>
          </cell>
        </row>
        <row r="208">
          <cell r="A208">
            <v>19.200000000000003</v>
          </cell>
          <cell r="B208">
            <v>-0.99999998740121621</v>
          </cell>
        </row>
        <row r="209">
          <cell r="A209">
            <v>19.300000000000004</v>
          </cell>
          <cell r="B209">
            <v>-0.99999998554359326</v>
          </cell>
        </row>
        <row r="210">
          <cell r="A210">
            <v>19.400000000000006</v>
          </cell>
          <cell r="B210">
            <v>-0.99999998428431436</v>
          </cell>
        </row>
        <row r="211">
          <cell r="A211">
            <v>19.500000000000007</v>
          </cell>
          <cell r="B211">
            <v>-0.9999999835377068</v>
          </cell>
        </row>
        <row r="212">
          <cell r="A212">
            <v>19.600000000000009</v>
          </cell>
          <cell r="B212">
            <v>-0.99999998322435024</v>
          </cell>
        </row>
        <row r="213">
          <cell r="A213">
            <v>19.70000000000001</v>
          </cell>
          <cell r="B213">
            <v>-0.99999998327138051</v>
          </cell>
        </row>
        <row r="214">
          <cell r="A214">
            <v>19.800000000000011</v>
          </cell>
          <cell r="B214">
            <v>-0.99999998361261921</v>
          </cell>
        </row>
        <row r="215">
          <cell r="A215">
            <v>19.900000000000013</v>
          </cell>
          <cell r="B215">
            <v>-0.99999998418856029</v>
          </cell>
        </row>
        <row r="216">
          <cell r="A216">
            <v>20.000000000000014</v>
          </cell>
          <cell r="B216">
            <v>-0.99999998494623676</v>
          </cell>
        </row>
        <row r="217">
          <cell r="A217">
            <v>20.100000000000016</v>
          </cell>
          <cell r="B217">
            <v>-0.99999998583899397</v>
          </cell>
        </row>
        <row r="218">
          <cell r="A218">
            <v>20.200000000000017</v>
          </cell>
          <cell r="B218">
            <v>-0.99999998682618996</v>
          </cell>
        </row>
        <row r="219">
          <cell r="A219">
            <v>20.300000000000018</v>
          </cell>
          <cell r="B219">
            <v>-0.99999998787284083</v>
          </cell>
        </row>
        <row r="220">
          <cell r="A220">
            <v>20.40000000000002</v>
          </cell>
          <cell r="B220">
            <v>-0.99999998894922837</v>
          </cell>
        </row>
        <row r="221">
          <cell r="A221">
            <v>20.500000000000021</v>
          </cell>
          <cell r="B221">
            <v>-0.99999999003048301</v>
          </cell>
        </row>
        <row r="222">
          <cell r="A222">
            <v>20.600000000000023</v>
          </cell>
          <cell r="B222">
            <v>-0.99999999109615534</v>
          </cell>
        </row>
        <row r="223">
          <cell r="A223">
            <v>20.700000000000024</v>
          </cell>
          <cell r="B223">
            <v>-0.99999999212978474</v>
          </cell>
        </row>
        <row r="224">
          <cell r="A224">
            <v>20.800000000000026</v>
          </cell>
          <cell r="B224">
            <v>-0.99999999311847421</v>
          </cell>
        </row>
        <row r="225">
          <cell r="A225">
            <v>20.900000000000027</v>
          </cell>
          <cell r="B225">
            <v>-0.99999999405247797</v>
          </cell>
        </row>
        <row r="226">
          <cell r="A226">
            <v>21.000000000000028</v>
          </cell>
          <cell r="B226">
            <v>-0.9999999949248064</v>
          </cell>
        </row>
        <row r="227">
          <cell r="A227">
            <v>21.10000000000003</v>
          </cell>
          <cell r="B227">
            <v>-0.99999999573085308</v>
          </cell>
        </row>
        <row r="228">
          <cell r="A228">
            <v>21.200000000000031</v>
          </cell>
          <cell r="B228">
            <v>-0.99999999646804605</v>
          </cell>
        </row>
        <row r="229">
          <cell r="A229">
            <v>21.300000000000033</v>
          </cell>
          <cell r="B229">
            <v>-0.99999999713552534</v>
          </cell>
        </row>
        <row r="230">
          <cell r="A230">
            <v>21.400000000000034</v>
          </cell>
          <cell r="B230">
            <v>-0.99999999773384896</v>
          </cell>
        </row>
        <row r="231">
          <cell r="A231">
            <v>21.500000000000036</v>
          </cell>
          <cell r="B231">
            <v>-0.99999999826472485</v>
          </cell>
        </row>
        <row r="232">
          <cell r="A232">
            <v>21.600000000000037</v>
          </cell>
          <cell r="B232">
            <v>-0.99999999873077217</v>
          </cell>
        </row>
        <row r="233">
          <cell r="A233">
            <v>21.700000000000038</v>
          </cell>
          <cell r="B233">
            <v>-0.99999999913530835</v>
          </cell>
        </row>
        <row r="234">
          <cell r="A234">
            <v>21.80000000000004</v>
          </cell>
          <cell r="B234">
            <v>-0.99999999948216256</v>
          </cell>
        </row>
        <row r="235">
          <cell r="A235">
            <v>21.900000000000041</v>
          </cell>
          <cell r="B235">
            <v>-0.99999999977551401</v>
          </cell>
        </row>
        <row r="236">
          <cell r="A236">
            <v>22.000000000000043</v>
          </cell>
          <cell r="B236">
            <v>-1.0000000000197524</v>
          </cell>
        </row>
        <row r="237">
          <cell r="A237">
            <v>22.100000000000044</v>
          </cell>
          <cell r="B237">
            <v>-1.0000000002193603</v>
          </cell>
        </row>
        <row r="238">
          <cell r="A238">
            <v>22.200000000000045</v>
          </cell>
          <cell r="B238">
            <v>-1.0000000003788159</v>
          </cell>
        </row>
        <row r="239">
          <cell r="A239">
            <v>22.300000000000047</v>
          </cell>
          <cell r="B239">
            <v>-1.0000000005025116</v>
          </cell>
        </row>
        <row r="240">
          <cell r="A240">
            <v>22.400000000000048</v>
          </cell>
          <cell r="B240">
            <v>-1.0000000005946912</v>
          </cell>
        </row>
        <row r="241">
          <cell r="A241">
            <v>22.50000000000005</v>
          </cell>
          <cell r="B241">
            <v>-1.0000000006593996</v>
          </cell>
        </row>
        <row r="242">
          <cell r="A242">
            <v>22.600000000000051</v>
          </cell>
          <cell r="B242">
            <v>-1.0000000007004455</v>
          </cell>
        </row>
        <row r="243">
          <cell r="A243">
            <v>22.700000000000053</v>
          </cell>
          <cell r="B243">
            <v>-1.000000000721375</v>
          </cell>
        </row>
        <row r="244">
          <cell r="A244">
            <v>22.800000000000054</v>
          </cell>
          <cell r="B244">
            <v>-1.0000000007254561</v>
          </cell>
        </row>
        <row r="245">
          <cell r="A245">
            <v>22.900000000000055</v>
          </cell>
          <cell r="B245">
            <v>-1.0000000007156691</v>
          </cell>
        </row>
        <row r="246">
          <cell r="A246">
            <v>23.000000000000057</v>
          </cell>
          <cell r="B246">
            <v>-1.000000000694705</v>
          </cell>
        </row>
        <row r="247">
          <cell r="A247">
            <v>23.100000000000058</v>
          </cell>
          <cell r="B247">
            <v>-1.000000000664969</v>
          </cell>
        </row>
        <row r="248">
          <cell r="A248">
            <v>23.20000000000006</v>
          </cell>
          <cell r="B248">
            <v>-1.0000000006285894</v>
          </cell>
        </row>
        <row r="249">
          <cell r="A249">
            <v>23.300000000000061</v>
          </cell>
          <cell r="B249">
            <v>-1.000000000587429</v>
          </cell>
        </row>
        <row r="250">
          <cell r="A250">
            <v>23.400000000000063</v>
          </cell>
          <cell r="B250">
            <v>-1.0000000005430991</v>
          </cell>
        </row>
        <row r="251">
          <cell r="A251">
            <v>23.500000000000064</v>
          </cell>
          <cell r="B251">
            <v>-1.0000000004969765</v>
          </cell>
        </row>
        <row r="252">
          <cell r="A252">
            <v>23.600000000000065</v>
          </cell>
          <cell r="B252">
            <v>-1.000000000450221</v>
          </cell>
        </row>
        <row r="253">
          <cell r="A253">
            <v>23.700000000000067</v>
          </cell>
          <cell r="B253">
            <v>-1.000000000403793</v>
          </cell>
        </row>
        <row r="254">
          <cell r="A254">
            <v>23.800000000000068</v>
          </cell>
          <cell r="B254">
            <v>-1.0000000003584739</v>
          </cell>
        </row>
        <row r="255">
          <cell r="A255">
            <v>23.90000000000007</v>
          </cell>
          <cell r="B255">
            <v>-1.0000000003148823</v>
          </cell>
        </row>
        <row r="256">
          <cell r="A256">
            <v>24.000000000000071</v>
          </cell>
          <cell r="B256">
            <v>-1.0000000002734943</v>
          </cell>
        </row>
        <row r="257">
          <cell r="A257">
            <v>24.100000000000072</v>
          </cell>
          <cell r="B257">
            <v>-1.0000000002346594</v>
          </cell>
        </row>
        <row r="258">
          <cell r="A258">
            <v>24.200000000000074</v>
          </cell>
          <cell r="B258">
            <v>-1.0000000001986173</v>
          </cell>
        </row>
        <row r="259">
          <cell r="A259">
            <v>24.300000000000075</v>
          </cell>
          <cell r="B259">
            <v>-1.0000000001655145</v>
          </cell>
        </row>
        <row r="260">
          <cell r="A260">
            <v>24.400000000000077</v>
          </cell>
          <cell r="B260">
            <v>-1.0000000001354168</v>
          </cell>
        </row>
        <row r="261">
          <cell r="A261">
            <v>24.500000000000078</v>
          </cell>
          <cell r="B261">
            <v>-1.0000000001083242</v>
          </cell>
        </row>
        <row r="262">
          <cell r="A262">
            <v>24.60000000000008</v>
          </cell>
          <cell r="B262">
            <v>-1.0000000000841824</v>
          </cell>
        </row>
        <row r="263">
          <cell r="A263">
            <v>24.700000000000081</v>
          </cell>
          <cell r="B263">
            <v>-1.0000000000628932</v>
          </cell>
        </row>
        <row r="264">
          <cell r="A264">
            <v>24.800000000000082</v>
          </cell>
          <cell r="B264">
            <v>-1.0000000000443252</v>
          </cell>
        </row>
        <row r="265">
          <cell r="A265">
            <v>24.900000000000084</v>
          </cell>
          <cell r="B265">
            <v>-1.0000000000283207</v>
          </cell>
        </row>
        <row r="266">
          <cell r="A266">
            <v>25.000000000000085</v>
          </cell>
          <cell r="B266">
            <v>-1.0000000000147047</v>
          </cell>
        </row>
        <row r="267">
          <cell r="A267">
            <v>25.100000000000087</v>
          </cell>
          <cell r="B267">
            <v>-1.0000000000032909</v>
          </cell>
        </row>
        <row r="268">
          <cell r="A268">
            <v>25.200000000000088</v>
          </cell>
          <cell r="B268">
            <v>-0.99999999999388645</v>
          </cell>
        </row>
        <row r="269">
          <cell r="A269">
            <v>25.30000000000009</v>
          </cell>
          <cell r="B269">
            <v>-0.99999999998629741</v>
          </cell>
        </row>
        <row r="270">
          <cell r="A270">
            <v>25.400000000000091</v>
          </cell>
          <cell r="B270">
            <v>-0.99999999998033207</v>
          </cell>
        </row>
        <row r="271">
          <cell r="A271">
            <v>25.500000000000092</v>
          </cell>
          <cell r="B271">
            <v>-0.99999999997580391</v>
          </cell>
        </row>
        <row r="272">
          <cell r="A272">
            <v>25.600000000000094</v>
          </cell>
          <cell r="B272">
            <v>-0.99999999997253441</v>
          </cell>
        </row>
        <row r="273">
          <cell r="A273">
            <v>25.700000000000095</v>
          </cell>
          <cell r="B273">
            <v>-0.9999999999703546</v>
          </cell>
        </row>
        <row r="274">
          <cell r="A274">
            <v>25.800000000000097</v>
          </cell>
          <cell r="B274">
            <v>-0.99999999996910649</v>
          </cell>
        </row>
        <row r="275">
          <cell r="A275">
            <v>25.900000000000098</v>
          </cell>
          <cell r="B275">
            <v>-0.99999999996864364</v>
          </cell>
        </row>
        <row r="276">
          <cell r="A276">
            <v>26.000000000000099</v>
          </cell>
          <cell r="B276">
            <v>-0.99999999996883215</v>
          </cell>
        </row>
        <row r="277">
          <cell r="A277">
            <v>26.100000000000101</v>
          </cell>
          <cell r="B277">
            <v>-0.99999999996955058</v>
          </cell>
        </row>
        <row r="278">
          <cell r="A278">
            <v>26.200000000000102</v>
          </cell>
          <cell r="B278">
            <v>-0.99999999997068978</v>
          </cell>
        </row>
        <row r="279">
          <cell r="A279">
            <v>26.300000000000104</v>
          </cell>
          <cell r="B279">
            <v>-0.99999999997215283</v>
          </cell>
        </row>
        <row r="280">
          <cell r="A280">
            <v>26.400000000000105</v>
          </cell>
          <cell r="B280">
            <v>-0.99999999997385469</v>
          </cell>
        </row>
        <row r="281">
          <cell r="A281">
            <v>26.500000000000107</v>
          </cell>
          <cell r="B281">
            <v>-0.9999999999757212</v>
          </cell>
        </row>
        <row r="282">
          <cell r="A282">
            <v>26.600000000000108</v>
          </cell>
          <cell r="B282">
            <v>-0.99999999997768874</v>
          </cell>
        </row>
        <row r="283">
          <cell r="A283">
            <v>26.700000000000109</v>
          </cell>
          <cell r="B283">
            <v>-0.99999999997970335</v>
          </cell>
        </row>
        <row r="284">
          <cell r="A284">
            <v>26.800000000000111</v>
          </cell>
          <cell r="B284">
            <v>-0.99999999998172007</v>
          </cell>
        </row>
        <row r="285">
          <cell r="A285">
            <v>26.900000000000112</v>
          </cell>
          <cell r="B285">
            <v>-0.99999999998370204</v>
          </cell>
        </row>
        <row r="286">
          <cell r="A286">
            <v>27.000000000000114</v>
          </cell>
          <cell r="B286">
            <v>-0.99999999998561973</v>
          </cell>
        </row>
        <row r="287">
          <cell r="A287">
            <v>27.100000000000115</v>
          </cell>
          <cell r="B287">
            <v>-0.99999999998745004</v>
          </cell>
        </row>
        <row r="288">
          <cell r="A288">
            <v>27.200000000000117</v>
          </cell>
          <cell r="B288">
            <v>-0.99999999998917555</v>
          </cell>
        </row>
        <row r="289">
          <cell r="A289">
            <v>27.300000000000118</v>
          </cell>
          <cell r="B289">
            <v>-0.99999999999078426</v>
          </cell>
        </row>
        <row r="290">
          <cell r="A290">
            <v>27.400000000000119</v>
          </cell>
          <cell r="B290">
            <v>-0.99999999999226818</v>
          </cell>
        </row>
        <row r="291">
          <cell r="A291">
            <v>27.500000000000121</v>
          </cell>
          <cell r="B291">
            <v>-0.99999999999362299</v>
          </cell>
        </row>
        <row r="292">
          <cell r="A292">
            <v>27.600000000000122</v>
          </cell>
          <cell r="B292">
            <v>-0.99999999999484757</v>
          </cell>
        </row>
        <row r="293">
          <cell r="A293">
            <v>27.700000000000124</v>
          </cell>
          <cell r="B293">
            <v>-0.99999999999594347</v>
          </cell>
        </row>
        <row r="294">
          <cell r="A294">
            <v>27.800000000000125</v>
          </cell>
          <cell r="B294">
            <v>-0.99999999999691414</v>
          </cell>
        </row>
        <row r="295">
          <cell r="A295">
            <v>27.900000000000126</v>
          </cell>
          <cell r="B295">
            <v>-0.99999999999776468</v>
          </cell>
        </row>
        <row r="296">
          <cell r="A296">
            <v>28.000000000000128</v>
          </cell>
          <cell r="B296">
            <v>-0.99999999999850153</v>
          </cell>
        </row>
        <row r="297">
          <cell r="A297">
            <v>28.100000000000129</v>
          </cell>
          <cell r="B297">
            <v>-0.99999999999913181</v>
          </cell>
        </row>
        <row r="298">
          <cell r="A298">
            <v>28.200000000000131</v>
          </cell>
          <cell r="B298">
            <v>-0.99999999999966371</v>
          </cell>
        </row>
        <row r="299">
          <cell r="A299">
            <v>28.300000000000132</v>
          </cell>
          <cell r="B299">
            <v>-1.0000000000001052</v>
          </cell>
        </row>
        <row r="300">
          <cell r="A300">
            <v>28.400000000000134</v>
          </cell>
          <cell r="B300">
            <v>-1.0000000000004647</v>
          </cell>
        </row>
        <row r="301">
          <cell r="A301">
            <v>28.500000000000135</v>
          </cell>
          <cell r="B301">
            <v>-1.0000000000007507</v>
          </cell>
        </row>
        <row r="302">
          <cell r="A302">
            <v>28.600000000000136</v>
          </cell>
          <cell r="B302">
            <v>-1.0000000000009712</v>
          </cell>
        </row>
        <row r="303">
          <cell r="A303">
            <v>28.700000000000138</v>
          </cell>
          <cell r="B303">
            <v>-1.0000000000011342</v>
          </cell>
        </row>
        <row r="304">
          <cell r="A304">
            <v>28.800000000000139</v>
          </cell>
          <cell r="B304">
            <v>-1.0000000000012472</v>
          </cell>
        </row>
        <row r="305">
          <cell r="A305">
            <v>28.900000000000141</v>
          </cell>
          <cell r="B305">
            <v>-1.0000000000013172</v>
          </cell>
        </row>
        <row r="306">
          <cell r="A306">
            <v>29.000000000000142</v>
          </cell>
          <cell r="B306">
            <v>-1.0000000000013505</v>
          </cell>
        </row>
        <row r="307">
          <cell r="A307">
            <v>29.100000000000144</v>
          </cell>
          <cell r="B307">
            <v>-1.0000000000013534</v>
          </cell>
        </row>
        <row r="308">
          <cell r="A308">
            <v>29.200000000000145</v>
          </cell>
          <cell r="B308">
            <v>-1.0000000000013312</v>
          </cell>
        </row>
        <row r="309">
          <cell r="A309">
            <v>29.300000000000146</v>
          </cell>
          <cell r="B309">
            <v>-1.000000000001289</v>
          </cell>
        </row>
        <row r="310">
          <cell r="A310">
            <v>29.400000000000148</v>
          </cell>
          <cell r="B310">
            <v>-1.0000000000012312</v>
          </cell>
        </row>
        <row r="311">
          <cell r="A311">
            <v>29.500000000000149</v>
          </cell>
          <cell r="B311">
            <v>-1.0000000000011615</v>
          </cell>
        </row>
        <row r="312">
          <cell r="A312">
            <v>29.600000000000151</v>
          </cell>
          <cell r="B312">
            <v>-1.0000000000010834</v>
          </cell>
        </row>
        <row r="313">
          <cell r="A313">
            <v>29.700000000000152</v>
          </cell>
          <cell r="B313">
            <v>-1.0000000000009999</v>
          </cell>
        </row>
        <row r="314">
          <cell r="A314">
            <v>29.800000000000153</v>
          </cell>
          <cell r="B314">
            <v>-1.0000000000009135</v>
          </cell>
        </row>
        <row r="315">
          <cell r="A315">
            <v>29.900000000000155</v>
          </cell>
          <cell r="B315">
            <v>-1.000000000000826</v>
          </cell>
        </row>
        <row r="316">
          <cell r="A316">
            <v>30.000000000000156</v>
          </cell>
          <cell r="B316">
            <v>-1.0000000000007396</v>
          </cell>
        </row>
        <row r="317">
          <cell r="A317">
            <v>30.100000000000158</v>
          </cell>
          <cell r="B317">
            <v>-1.0000000000006555</v>
          </cell>
        </row>
        <row r="318">
          <cell r="A318">
            <v>30.200000000000159</v>
          </cell>
          <cell r="B318">
            <v>-1.0000000000005747</v>
          </cell>
        </row>
        <row r="319">
          <cell r="A319">
            <v>30.300000000000161</v>
          </cell>
          <cell r="B319">
            <v>-1.0000000000004983</v>
          </cell>
        </row>
        <row r="320">
          <cell r="A320">
            <v>30.400000000000162</v>
          </cell>
          <cell r="B320">
            <v>-1.0000000000004265</v>
          </cell>
        </row>
        <row r="321">
          <cell r="A321">
            <v>30.500000000000163</v>
          </cell>
          <cell r="B321">
            <v>-1.0000000000003602</v>
          </cell>
        </row>
        <row r="322">
          <cell r="A322">
            <v>30.600000000000165</v>
          </cell>
          <cell r="B322">
            <v>-1.0000000000002993</v>
          </cell>
        </row>
        <row r="323">
          <cell r="A323">
            <v>30.700000000000166</v>
          </cell>
          <cell r="B323">
            <v>-1.000000000000244</v>
          </cell>
        </row>
        <row r="324">
          <cell r="A324">
            <v>30.800000000000168</v>
          </cell>
          <cell r="B324">
            <v>-1.0000000000001943</v>
          </cell>
        </row>
        <row r="325">
          <cell r="A325">
            <v>30.900000000000169</v>
          </cell>
          <cell r="B325">
            <v>-1.0000000000001501</v>
          </cell>
        </row>
        <row r="326">
          <cell r="A326">
            <v>31.000000000000171</v>
          </cell>
          <cell r="B326">
            <v>-1.0000000000001112</v>
          </cell>
        </row>
        <row r="327">
          <cell r="A327">
            <v>31.100000000000172</v>
          </cell>
          <cell r="B327">
            <v>-1.0000000000000775</v>
          </cell>
        </row>
        <row r="328">
          <cell r="A328">
            <v>31.200000000000173</v>
          </cell>
          <cell r="B328">
            <v>-1.0000000000000484</v>
          </cell>
        </row>
        <row r="329">
          <cell r="A329">
            <v>31.300000000000175</v>
          </cell>
          <cell r="B329">
            <v>-1.0000000000000235</v>
          </cell>
        </row>
        <row r="330">
          <cell r="A330">
            <v>31.400000000000176</v>
          </cell>
          <cell r="B330">
            <v>-1.0000000000000029</v>
          </cell>
        </row>
        <row r="331">
          <cell r="A331">
            <v>31.500000000000178</v>
          </cell>
          <cell r="B331">
            <v>-0.99999999999998601</v>
          </cell>
        </row>
        <row r="332">
          <cell r="A332">
            <v>31.600000000000179</v>
          </cell>
          <cell r="B332">
            <v>-0.99999999999997236</v>
          </cell>
        </row>
        <row r="333">
          <cell r="A333">
            <v>31.70000000000018</v>
          </cell>
          <cell r="B333">
            <v>-0.9999999999999617</v>
          </cell>
        </row>
        <row r="334">
          <cell r="A334">
            <v>31.800000000000182</v>
          </cell>
          <cell r="B334">
            <v>-0.99999999999995359</v>
          </cell>
        </row>
        <row r="335">
          <cell r="A335">
            <v>31.900000000000183</v>
          </cell>
          <cell r="B335">
            <v>-0.99999999999994793</v>
          </cell>
        </row>
        <row r="336">
          <cell r="A336">
            <v>32.000000000000185</v>
          </cell>
          <cell r="B336">
            <v>-0.99999999999994416</v>
          </cell>
        </row>
        <row r="337">
          <cell r="A337">
            <v>32.100000000000186</v>
          </cell>
          <cell r="B337">
            <v>-0.99999999999994205</v>
          </cell>
        </row>
        <row r="338">
          <cell r="A338">
            <v>32.200000000000188</v>
          </cell>
          <cell r="B338">
            <v>-0.99999999999994138</v>
          </cell>
        </row>
        <row r="339">
          <cell r="A339">
            <v>32.300000000000189</v>
          </cell>
          <cell r="B339">
            <v>-0.99999999999994194</v>
          </cell>
        </row>
        <row r="340">
          <cell r="A340">
            <v>32.40000000000019</v>
          </cell>
          <cell r="B340">
            <v>-0.99999999999994349</v>
          </cell>
        </row>
        <row r="341">
          <cell r="A341">
            <v>32.500000000000192</v>
          </cell>
          <cell r="B341">
            <v>-0.99999999999994571</v>
          </cell>
        </row>
        <row r="342">
          <cell r="A342">
            <v>32.600000000000193</v>
          </cell>
          <cell r="B342">
            <v>-0.99999999999994849</v>
          </cell>
        </row>
        <row r="343">
          <cell r="A343">
            <v>32.700000000000195</v>
          </cell>
          <cell r="B343">
            <v>-0.99999999999995171</v>
          </cell>
        </row>
        <row r="344">
          <cell r="A344">
            <v>32.800000000000196</v>
          </cell>
          <cell r="B344">
            <v>-0.99999999999995526</v>
          </cell>
        </row>
        <row r="345">
          <cell r="A345">
            <v>32.900000000000198</v>
          </cell>
          <cell r="B345">
            <v>-0.99999999999995892</v>
          </cell>
        </row>
        <row r="346">
          <cell r="A346">
            <v>33.000000000000199</v>
          </cell>
          <cell r="B346">
            <v>-0.9999999999999627</v>
          </cell>
        </row>
        <row r="347">
          <cell r="A347">
            <v>33.1000000000002</v>
          </cell>
          <cell r="B347">
            <v>-0.99999999999996647</v>
          </cell>
        </row>
        <row r="348">
          <cell r="A348">
            <v>33.200000000000202</v>
          </cell>
          <cell r="B348">
            <v>-0.99999999999997014</v>
          </cell>
        </row>
        <row r="349">
          <cell r="A349">
            <v>33.300000000000203</v>
          </cell>
          <cell r="B349">
            <v>-0.99999999999997369</v>
          </cell>
        </row>
        <row r="350">
          <cell r="A350">
            <v>33.400000000000205</v>
          </cell>
          <cell r="B350">
            <v>-0.99999999999997713</v>
          </cell>
        </row>
        <row r="351">
          <cell r="A351">
            <v>33.500000000000206</v>
          </cell>
          <cell r="B351">
            <v>-0.99999999999998035</v>
          </cell>
        </row>
        <row r="352">
          <cell r="A352">
            <v>33.600000000000207</v>
          </cell>
          <cell r="B352">
            <v>-0.99999999999998324</v>
          </cell>
        </row>
        <row r="353">
          <cell r="A353">
            <v>33.700000000000209</v>
          </cell>
          <cell r="B353">
            <v>-0.99999999999998601</v>
          </cell>
        </row>
        <row r="354">
          <cell r="A354">
            <v>33.80000000000021</v>
          </cell>
          <cell r="B354">
            <v>-0.99999999999998845</v>
          </cell>
        </row>
        <row r="355">
          <cell r="A355">
            <v>33.900000000000212</v>
          </cell>
          <cell r="B355">
            <v>-0.99999999999999079</v>
          </cell>
        </row>
        <row r="356">
          <cell r="A356">
            <v>34.000000000000213</v>
          </cell>
          <cell r="B356">
            <v>-0.99999999999999278</v>
          </cell>
        </row>
        <row r="357">
          <cell r="A357">
            <v>34.100000000000215</v>
          </cell>
          <cell r="B357">
            <v>-0.99999999999999456</v>
          </cell>
        </row>
        <row r="358">
          <cell r="A358">
            <v>34.200000000000216</v>
          </cell>
          <cell r="B358">
            <v>-0.99999999999999611</v>
          </cell>
        </row>
        <row r="359">
          <cell r="A359">
            <v>34.300000000000217</v>
          </cell>
          <cell r="B359">
            <v>-0.99999999999999745</v>
          </cell>
        </row>
        <row r="360">
          <cell r="A360">
            <v>34.400000000000219</v>
          </cell>
          <cell r="B360">
            <v>-0.99999999999999856</v>
          </cell>
        </row>
        <row r="361">
          <cell r="A361">
            <v>34.50000000000022</v>
          </cell>
          <cell r="B361">
            <v>-0.99999999999999956</v>
          </cell>
        </row>
        <row r="362">
          <cell r="A362">
            <v>34.600000000000222</v>
          </cell>
          <cell r="B362">
            <v>-1.0000000000000002</v>
          </cell>
        </row>
        <row r="363">
          <cell r="A363">
            <v>34.700000000000223</v>
          </cell>
          <cell r="B363">
            <v>-1.0000000000000009</v>
          </cell>
        </row>
        <row r="364">
          <cell r="A364">
            <v>34.800000000000225</v>
          </cell>
          <cell r="B364">
            <v>-1.0000000000000016</v>
          </cell>
        </row>
        <row r="365">
          <cell r="A365">
            <v>34.900000000000226</v>
          </cell>
          <cell r="B365">
            <v>-1.0000000000000018</v>
          </cell>
        </row>
        <row r="366">
          <cell r="A366">
            <v>35.000000000000227</v>
          </cell>
          <cell r="B366">
            <v>-1.0000000000000022</v>
          </cell>
        </row>
        <row r="367">
          <cell r="A367">
            <v>35.100000000000229</v>
          </cell>
          <cell r="B367">
            <v>-1.0000000000000024</v>
          </cell>
        </row>
        <row r="368">
          <cell r="A368">
            <v>35.20000000000023</v>
          </cell>
          <cell r="B368">
            <v>-1.0000000000000024</v>
          </cell>
        </row>
        <row r="369">
          <cell r="A369">
            <v>35.300000000000232</v>
          </cell>
          <cell r="B369">
            <v>-1.0000000000000024</v>
          </cell>
        </row>
        <row r="370">
          <cell r="A370">
            <v>35.400000000000233</v>
          </cell>
          <cell r="B370">
            <v>-1.0000000000000024</v>
          </cell>
        </row>
        <row r="371">
          <cell r="A371">
            <v>35.500000000000234</v>
          </cell>
          <cell r="B371">
            <v>-1.0000000000000024</v>
          </cell>
        </row>
        <row r="372">
          <cell r="A372">
            <v>35.600000000000236</v>
          </cell>
          <cell r="B372">
            <v>-1.0000000000000024</v>
          </cell>
        </row>
        <row r="373">
          <cell r="A373">
            <v>35.700000000000237</v>
          </cell>
          <cell r="B373">
            <v>-1.0000000000000022</v>
          </cell>
        </row>
        <row r="374">
          <cell r="A374">
            <v>35.800000000000239</v>
          </cell>
          <cell r="B374">
            <v>-1.0000000000000022</v>
          </cell>
        </row>
        <row r="375">
          <cell r="A375">
            <v>35.90000000000024</v>
          </cell>
          <cell r="B375">
            <v>-1.000000000000002</v>
          </cell>
        </row>
        <row r="376">
          <cell r="A376">
            <v>36.000000000000242</v>
          </cell>
          <cell r="B376">
            <v>-1.0000000000000018</v>
          </cell>
        </row>
        <row r="377">
          <cell r="A377">
            <v>36.100000000000243</v>
          </cell>
          <cell r="B377">
            <v>-1.0000000000000018</v>
          </cell>
        </row>
        <row r="378">
          <cell r="A378">
            <v>36.200000000000244</v>
          </cell>
          <cell r="B378">
            <v>-1.0000000000000016</v>
          </cell>
        </row>
        <row r="379">
          <cell r="A379">
            <v>36.300000000000246</v>
          </cell>
          <cell r="B379">
            <v>-1.0000000000000013</v>
          </cell>
        </row>
        <row r="380">
          <cell r="A380">
            <v>36.400000000000247</v>
          </cell>
          <cell r="B380">
            <v>-1.0000000000000011</v>
          </cell>
        </row>
        <row r="381">
          <cell r="A381">
            <v>36.500000000000249</v>
          </cell>
          <cell r="B381">
            <v>-1.0000000000000011</v>
          </cell>
        </row>
        <row r="382">
          <cell r="A382">
            <v>36.60000000000025</v>
          </cell>
          <cell r="B382">
            <v>-1.0000000000000009</v>
          </cell>
        </row>
        <row r="383">
          <cell r="A383">
            <v>36.700000000000252</v>
          </cell>
          <cell r="B383">
            <v>-1.0000000000000007</v>
          </cell>
        </row>
        <row r="384">
          <cell r="A384">
            <v>36.800000000000253</v>
          </cell>
          <cell r="B384">
            <v>-1.0000000000000007</v>
          </cell>
        </row>
        <row r="385">
          <cell r="A385">
            <v>36.900000000000254</v>
          </cell>
          <cell r="B385">
            <v>-1.0000000000000004</v>
          </cell>
        </row>
        <row r="386">
          <cell r="A386">
            <v>37.000000000000256</v>
          </cell>
          <cell r="B386">
            <v>-1.0000000000000004</v>
          </cell>
        </row>
        <row r="387">
          <cell r="A387">
            <v>37.100000000000257</v>
          </cell>
          <cell r="B387">
            <v>-1.0000000000000004</v>
          </cell>
        </row>
        <row r="388">
          <cell r="A388">
            <v>37.200000000000259</v>
          </cell>
          <cell r="B388">
            <v>-1.0000000000000002</v>
          </cell>
        </row>
        <row r="389">
          <cell r="A389">
            <v>37.30000000000026</v>
          </cell>
          <cell r="B389">
            <v>-1.0000000000000002</v>
          </cell>
        </row>
        <row r="390">
          <cell r="A390">
            <v>37.400000000000261</v>
          </cell>
          <cell r="B390">
            <v>-1.0000000000000002</v>
          </cell>
        </row>
        <row r="391">
          <cell r="A391">
            <v>37.500000000000263</v>
          </cell>
          <cell r="B391">
            <v>-1</v>
          </cell>
        </row>
        <row r="392">
          <cell r="A392">
            <v>37.600000000000264</v>
          </cell>
          <cell r="B392">
            <v>-1</v>
          </cell>
        </row>
        <row r="393">
          <cell r="A393">
            <v>37.700000000000266</v>
          </cell>
          <cell r="B393">
            <v>-1</v>
          </cell>
        </row>
        <row r="394">
          <cell r="A394">
            <v>37.800000000000267</v>
          </cell>
          <cell r="B394">
            <v>-1</v>
          </cell>
        </row>
        <row r="395">
          <cell r="A395">
            <v>37.900000000000269</v>
          </cell>
          <cell r="B395">
            <v>-1</v>
          </cell>
        </row>
        <row r="396">
          <cell r="A396">
            <v>38.00000000000027</v>
          </cell>
          <cell r="B396">
            <v>-0.99999999999999989</v>
          </cell>
        </row>
        <row r="397">
          <cell r="A397">
            <v>38.100000000000271</v>
          </cell>
          <cell r="B397">
            <v>-0.99999999999999989</v>
          </cell>
        </row>
        <row r="398">
          <cell r="A398">
            <v>38.200000000000273</v>
          </cell>
          <cell r="B398">
            <v>-0.99999999999999989</v>
          </cell>
        </row>
        <row r="399">
          <cell r="A399">
            <v>38.300000000000274</v>
          </cell>
          <cell r="B399">
            <v>-0.99999999999999989</v>
          </cell>
        </row>
        <row r="400">
          <cell r="A400">
            <v>38.400000000000276</v>
          </cell>
          <cell r="B400">
            <v>-0.99999999999999989</v>
          </cell>
        </row>
        <row r="401">
          <cell r="A401">
            <v>38.500000000000277</v>
          </cell>
          <cell r="B401">
            <v>-0.99999999999999989</v>
          </cell>
        </row>
        <row r="402">
          <cell r="A402">
            <v>38.600000000000279</v>
          </cell>
          <cell r="B402">
            <v>-0.99999999999999989</v>
          </cell>
        </row>
        <row r="403">
          <cell r="A403">
            <v>38.70000000000028</v>
          </cell>
          <cell r="B403">
            <v>-0.99999999999999989</v>
          </cell>
        </row>
        <row r="404">
          <cell r="A404">
            <v>38.800000000000281</v>
          </cell>
          <cell r="B404">
            <v>-0.99999999999999989</v>
          </cell>
        </row>
        <row r="405">
          <cell r="A405">
            <v>38.900000000000283</v>
          </cell>
          <cell r="B405">
            <v>-0.99999999999999989</v>
          </cell>
        </row>
        <row r="406">
          <cell r="A406">
            <v>39.000000000000284</v>
          </cell>
          <cell r="B406">
            <v>-0.99999999999999989</v>
          </cell>
        </row>
        <row r="407">
          <cell r="A407">
            <v>39.100000000000286</v>
          </cell>
          <cell r="B407">
            <v>-0.99999999999999989</v>
          </cell>
        </row>
        <row r="408">
          <cell r="A408">
            <v>39.200000000000287</v>
          </cell>
          <cell r="B408">
            <v>-0.99999999999999989</v>
          </cell>
        </row>
        <row r="409">
          <cell r="A409">
            <v>39.300000000000288</v>
          </cell>
          <cell r="B409">
            <v>-0.99999999999999989</v>
          </cell>
        </row>
        <row r="410">
          <cell r="A410">
            <v>39.40000000000029</v>
          </cell>
          <cell r="B410">
            <v>-0.99999999999999989</v>
          </cell>
        </row>
        <row r="411">
          <cell r="A411">
            <v>39.500000000000291</v>
          </cell>
          <cell r="B411">
            <v>-1</v>
          </cell>
        </row>
        <row r="412">
          <cell r="A412">
            <v>39.600000000000293</v>
          </cell>
          <cell r="B412">
            <v>-1</v>
          </cell>
        </row>
        <row r="413">
          <cell r="A413">
            <v>39.700000000000294</v>
          </cell>
          <cell r="B413">
            <v>-1</v>
          </cell>
        </row>
        <row r="414">
          <cell r="A414">
            <v>39.800000000000296</v>
          </cell>
          <cell r="B414">
            <v>-1</v>
          </cell>
        </row>
        <row r="415">
          <cell r="A415">
            <v>39.900000000000297</v>
          </cell>
          <cell r="B415">
            <v>-1</v>
          </cell>
        </row>
        <row r="416">
          <cell r="A416">
            <v>40.000000000000298</v>
          </cell>
          <cell r="B416">
            <v>-1</v>
          </cell>
        </row>
        <row r="417">
          <cell r="A417">
            <v>40.1000000000003</v>
          </cell>
          <cell r="B417">
            <v>-1</v>
          </cell>
        </row>
        <row r="418">
          <cell r="A418">
            <v>40.200000000000301</v>
          </cell>
          <cell r="B418">
            <v>-1</v>
          </cell>
        </row>
        <row r="419">
          <cell r="A419">
            <v>40.300000000000303</v>
          </cell>
          <cell r="B419">
            <v>-1</v>
          </cell>
        </row>
        <row r="420">
          <cell r="A420">
            <v>40.400000000000304</v>
          </cell>
          <cell r="B420">
            <v>-1</v>
          </cell>
        </row>
        <row r="421">
          <cell r="A421">
            <v>40.500000000000306</v>
          </cell>
          <cell r="B421">
            <v>-1</v>
          </cell>
        </row>
        <row r="422">
          <cell r="A422">
            <v>40.600000000000307</v>
          </cell>
          <cell r="B422">
            <v>-1</v>
          </cell>
        </row>
        <row r="423">
          <cell r="A423">
            <v>40.700000000000308</v>
          </cell>
          <cell r="B423">
            <v>-1</v>
          </cell>
        </row>
        <row r="424">
          <cell r="A424">
            <v>40.80000000000031</v>
          </cell>
          <cell r="B424">
            <v>-1</v>
          </cell>
        </row>
        <row r="425">
          <cell r="A425">
            <v>40.900000000000311</v>
          </cell>
          <cell r="B425">
            <v>-1</v>
          </cell>
        </row>
        <row r="426">
          <cell r="A426">
            <v>41.000000000000313</v>
          </cell>
          <cell r="B426">
            <v>-1</v>
          </cell>
        </row>
        <row r="427">
          <cell r="A427">
            <v>41.100000000000314</v>
          </cell>
          <cell r="B427">
            <v>-1</v>
          </cell>
        </row>
        <row r="428">
          <cell r="A428">
            <v>41.200000000000315</v>
          </cell>
          <cell r="B428">
            <v>-1</v>
          </cell>
        </row>
        <row r="429">
          <cell r="A429">
            <v>41.300000000000317</v>
          </cell>
          <cell r="B429">
            <v>-1</v>
          </cell>
        </row>
        <row r="430">
          <cell r="A430">
            <v>41.400000000000318</v>
          </cell>
          <cell r="B430">
            <v>-1</v>
          </cell>
        </row>
        <row r="431">
          <cell r="A431">
            <v>41.50000000000032</v>
          </cell>
          <cell r="B431">
            <v>-1</v>
          </cell>
        </row>
        <row r="432">
          <cell r="A432">
            <v>41.600000000000321</v>
          </cell>
          <cell r="B432">
            <v>-1</v>
          </cell>
        </row>
        <row r="433">
          <cell r="A433">
            <v>41.700000000000323</v>
          </cell>
          <cell r="B433">
            <v>-1</v>
          </cell>
        </row>
        <row r="434">
          <cell r="A434">
            <v>41.800000000000324</v>
          </cell>
          <cell r="B434">
            <v>-1</v>
          </cell>
        </row>
        <row r="435">
          <cell r="A435">
            <v>41.900000000000325</v>
          </cell>
          <cell r="B435">
            <v>-1</v>
          </cell>
        </row>
        <row r="436">
          <cell r="A436">
            <v>42.000000000000327</v>
          </cell>
          <cell r="B436">
            <v>-1</v>
          </cell>
        </row>
        <row r="437">
          <cell r="A437">
            <v>42.100000000000328</v>
          </cell>
          <cell r="B437">
            <v>-1</v>
          </cell>
        </row>
        <row r="438">
          <cell r="A438">
            <v>42.20000000000033</v>
          </cell>
          <cell r="B438">
            <v>-1</v>
          </cell>
        </row>
        <row r="439">
          <cell r="A439">
            <v>42.300000000000331</v>
          </cell>
          <cell r="B439">
            <v>-1</v>
          </cell>
        </row>
        <row r="440">
          <cell r="A440">
            <v>42.400000000000333</v>
          </cell>
          <cell r="B440">
            <v>-1</v>
          </cell>
        </row>
        <row r="441">
          <cell r="A441">
            <v>42.500000000000334</v>
          </cell>
          <cell r="B441">
            <v>-1</v>
          </cell>
        </row>
        <row r="442">
          <cell r="A442">
            <v>42.600000000000335</v>
          </cell>
          <cell r="B442">
            <v>-1</v>
          </cell>
        </row>
        <row r="443">
          <cell r="A443">
            <v>42.700000000000337</v>
          </cell>
          <cell r="B443">
            <v>-1</v>
          </cell>
        </row>
        <row r="444">
          <cell r="A444">
            <v>42.800000000000338</v>
          </cell>
          <cell r="B444">
            <v>-1</v>
          </cell>
        </row>
        <row r="445">
          <cell r="A445">
            <v>42.90000000000034</v>
          </cell>
          <cell r="B445">
            <v>-1</v>
          </cell>
        </row>
        <row r="446">
          <cell r="A446">
            <v>43.000000000000341</v>
          </cell>
          <cell r="B446">
            <v>-1</v>
          </cell>
        </row>
        <row r="447">
          <cell r="A447">
            <v>43.100000000000342</v>
          </cell>
          <cell r="B447">
            <v>-1</v>
          </cell>
        </row>
        <row r="448">
          <cell r="A448">
            <v>43.200000000000344</v>
          </cell>
          <cell r="B448">
            <v>-1</v>
          </cell>
        </row>
        <row r="449">
          <cell r="A449">
            <v>43.300000000000345</v>
          </cell>
          <cell r="B449">
            <v>-1</v>
          </cell>
        </row>
        <row r="450">
          <cell r="A450">
            <v>43.400000000000347</v>
          </cell>
          <cell r="B450">
            <v>-1</v>
          </cell>
        </row>
        <row r="451">
          <cell r="A451">
            <v>43.500000000000348</v>
          </cell>
          <cell r="B451">
            <v>-1</v>
          </cell>
        </row>
        <row r="452">
          <cell r="A452">
            <v>43.60000000000035</v>
          </cell>
          <cell r="B452">
            <v>-1</v>
          </cell>
        </row>
        <row r="453">
          <cell r="A453">
            <v>43.700000000000351</v>
          </cell>
          <cell r="B453">
            <v>-1</v>
          </cell>
        </row>
        <row r="454">
          <cell r="A454">
            <v>43.800000000000352</v>
          </cell>
          <cell r="B454">
            <v>-1</v>
          </cell>
        </row>
        <row r="455">
          <cell r="A455">
            <v>43.900000000000354</v>
          </cell>
          <cell r="B455">
            <v>-1</v>
          </cell>
        </row>
        <row r="456">
          <cell r="A456">
            <v>44.000000000000355</v>
          </cell>
          <cell r="B456">
            <v>-1</v>
          </cell>
        </row>
      </sheetData>
      <sheetData sheetId="20" refreshError="1"/>
      <sheetData sheetId="21" refreshError="1"/>
      <sheetData sheetId="22" refreshError="1"/>
      <sheetData sheetId="23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0D6945-142E-461A-B2DB-10E8BAA3B8C1}">
  <dimension ref="A2:L538"/>
  <sheetViews>
    <sheetView workbookViewId="0">
      <selection activeCell="J16" sqref="J16"/>
    </sheetView>
  </sheetViews>
  <sheetFormatPr baseColWidth="10" defaultRowHeight="15" x14ac:dyDescent="0.25"/>
  <cols>
    <col min="1" max="2" width="11.85546875" bestFit="1" customWidth="1"/>
  </cols>
  <sheetData>
    <row r="2" spans="1:12" x14ac:dyDescent="0.25">
      <c r="A2" t="s">
        <v>0</v>
      </c>
    </row>
    <row r="3" spans="1:12" ht="18" x14ac:dyDescent="0.35">
      <c r="A3" t="s">
        <v>1</v>
      </c>
    </row>
    <row r="5" spans="1:12" x14ac:dyDescent="0.25">
      <c r="A5" t="s">
        <v>2</v>
      </c>
      <c r="B5" t="s">
        <v>3</v>
      </c>
      <c r="F5" t="s">
        <v>4</v>
      </c>
    </row>
    <row r="6" spans="1:12" x14ac:dyDescent="0.25">
      <c r="A6" s="1">
        <v>-40</v>
      </c>
      <c r="B6" s="1">
        <f>SIN(-0.5*A6^(1/3) )+EXP(-0.1*A6)-0.03*A6^2</f>
        <v>7.5884801745215995</v>
      </c>
    </row>
    <row r="7" spans="1:12" x14ac:dyDescent="0.25">
      <c r="A7" s="1">
        <f>A6+0.1</f>
        <v>-39.9</v>
      </c>
      <c r="B7" s="1">
        <f t="shared" ref="B7:B70" si="0">SIN(-0.5*A7^(1/3) )+EXP(-0.1*A7)-0.03*A7^2</f>
        <v>7.2851163509486057</v>
      </c>
      <c r="C7" s="2"/>
    </row>
    <row r="8" spans="1:12" x14ac:dyDescent="0.25">
      <c r="A8" s="1">
        <f t="shared" ref="A8:A71" si="1">A7+0.1</f>
        <v>-39.799999999999997</v>
      </c>
      <c r="B8" s="1">
        <f t="shared" si="0"/>
        <v>6.986556370785685</v>
      </c>
    </row>
    <row r="9" spans="1:12" x14ac:dyDescent="0.25">
      <c r="A9" s="1">
        <f t="shared" si="1"/>
        <v>-39.699999999999996</v>
      </c>
      <c r="B9" s="1">
        <f t="shared" si="0"/>
        <v>6.6927464388919731</v>
      </c>
    </row>
    <row r="10" spans="1:12" x14ac:dyDescent="0.25">
      <c r="A10" s="1">
        <f t="shared" si="1"/>
        <v>-39.599999999999994</v>
      </c>
      <c r="B10" s="1">
        <f t="shared" si="0"/>
        <v>6.4036332952412565</v>
      </c>
    </row>
    <row r="11" spans="1:12" x14ac:dyDescent="0.25">
      <c r="A11" s="1">
        <f t="shared" si="1"/>
        <v>-39.499999999999993</v>
      </c>
      <c r="B11" s="1">
        <f t="shared" si="0"/>
        <v>6.1191642095962848</v>
      </c>
    </row>
    <row r="12" spans="1:12" x14ac:dyDescent="0.25">
      <c r="A12" s="1">
        <f t="shared" si="1"/>
        <v>-39.399999999999991</v>
      </c>
      <c r="B12" s="1">
        <f t="shared" si="0"/>
        <v>5.8392869762359894</v>
      </c>
    </row>
    <row r="13" spans="1:12" x14ac:dyDescent="0.25">
      <c r="A13" s="1">
        <f t="shared" si="1"/>
        <v>-39.29999999999999</v>
      </c>
      <c r="B13" s="1">
        <f t="shared" si="0"/>
        <v>5.5639499087351254</v>
      </c>
    </row>
    <row r="14" spans="1:12" x14ac:dyDescent="0.25">
      <c r="A14" s="1">
        <f t="shared" si="1"/>
        <v>-39.199999999999989</v>
      </c>
      <c r="B14" s="1">
        <f t="shared" si="0"/>
        <v>5.2931018347960546</v>
      </c>
    </row>
    <row r="15" spans="1:12" x14ac:dyDescent="0.25">
      <c r="A15" s="1">
        <f t="shared" si="1"/>
        <v>-39.099999999999987</v>
      </c>
      <c r="B15" s="1">
        <f t="shared" si="0"/>
        <v>5.0266920911316504</v>
      </c>
    </row>
    <row r="16" spans="1:12" x14ac:dyDescent="0.25">
      <c r="A16" s="1">
        <f t="shared" si="1"/>
        <v>-38.999999999999986</v>
      </c>
      <c r="B16" s="1">
        <f t="shared" si="0"/>
        <v>4.7646705183993063</v>
      </c>
      <c r="K16" s="3"/>
      <c r="L16" s="2"/>
    </row>
    <row r="17" spans="1:2" x14ac:dyDescent="0.25">
      <c r="A17" s="1">
        <f t="shared" si="1"/>
        <v>-38.899999999999984</v>
      </c>
      <c r="B17" s="1">
        <f t="shared" si="0"/>
        <v>4.5069874561852572</v>
      </c>
    </row>
    <row r="18" spans="1:2" x14ac:dyDescent="0.25">
      <c r="A18" s="1">
        <f t="shared" si="1"/>
        <v>-38.799999999999983</v>
      </c>
      <c r="B18" s="1">
        <f t="shared" si="0"/>
        <v>4.2535937380387381</v>
      </c>
    </row>
    <row r="19" spans="1:2" x14ac:dyDescent="0.25">
      <c r="A19" s="1">
        <f t="shared" si="1"/>
        <v>-38.699999999999982</v>
      </c>
      <c r="B19" s="1">
        <f t="shared" si="0"/>
        <v>4.0044406865557463</v>
      </c>
    </row>
    <row r="20" spans="1:2" x14ac:dyDescent="0.25">
      <c r="A20" s="1">
        <f t="shared" si="1"/>
        <v>-38.59999999999998</v>
      </c>
      <c r="B20" s="1">
        <f t="shared" si="0"/>
        <v>3.7594801085114682</v>
      </c>
    </row>
    <row r="21" spans="1:2" x14ac:dyDescent="0.25">
      <c r="A21" s="1">
        <f t="shared" si="1"/>
        <v>-38.499999999999979</v>
      </c>
      <c r="B21" s="1">
        <f t="shared" si="0"/>
        <v>3.5186642900412153</v>
      </c>
    </row>
    <row r="22" spans="1:2" x14ac:dyDescent="0.25">
      <c r="A22" s="1">
        <f t="shared" si="1"/>
        <v>-38.399999999999977</v>
      </c>
      <c r="B22" s="1">
        <f t="shared" si="0"/>
        <v>3.281945991869442</v>
      </c>
    </row>
    <row r="23" spans="1:2" x14ac:dyDescent="0.25">
      <c r="A23" s="1">
        <f t="shared" si="1"/>
        <v>-38.299999999999976</v>
      </c>
      <c r="B23" s="1">
        <f t="shared" si="0"/>
        <v>3.0492784445858234</v>
      </c>
    </row>
    <row r="24" spans="1:2" x14ac:dyDescent="0.25">
      <c r="A24" s="1">
        <f t="shared" si="1"/>
        <v>-38.199999999999974</v>
      </c>
      <c r="B24" s="1">
        <f t="shared" si="0"/>
        <v>2.8206153439688535</v>
      </c>
    </row>
    <row r="25" spans="1:2" x14ac:dyDescent="0.25">
      <c r="A25" s="1">
        <f t="shared" si="1"/>
        <v>-38.099999999999973</v>
      </c>
      <c r="B25" s="1">
        <f t="shared" si="0"/>
        <v>2.5959108463555296</v>
      </c>
    </row>
    <row r="26" spans="1:2" x14ac:dyDescent="0.25">
      <c r="A26" s="1">
        <f t="shared" si="1"/>
        <v>-37.999999999999972</v>
      </c>
      <c r="B26" s="1">
        <f t="shared" si="0"/>
        <v>2.3751195640572931</v>
      </c>
    </row>
    <row r="27" spans="1:2" x14ac:dyDescent="0.25">
      <c r="A27" s="1">
        <f t="shared" si="1"/>
        <v>-37.89999999999997</v>
      </c>
      <c r="B27" s="1">
        <f t="shared" si="0"/>
        <v>2.158196560821537</v>
      </c>
    </row>
    <row r="28" spans="1:2" x14ac:dyDescent="0.25">
      <c r="A28" s="1">
        <f t="shared" si="1"/>
        <v>-37.799999999999969</v>
      </c>
      <c r="B28" s="1">
        <f t="shared" si="0"/>
        <v>1.9450973473381552</v>
      </c>
    </row>
    <row r="29" spans="1:2" x14ac:dyDescent="0.25">
      <c r="A29" s="1">
        <f t="shared" si="1"/>
        <v>-37.699999999999967</v>
      </c>
      <c r="B29" s="1">
        <f t="shared" si="0"/>
        <v>1.7357778767910048</v>
      </c>
    </row>
    <row r="30" spans="1:2" x14ac:dyDescent="0.25">
      <c r="A30" s="1">
        <f t="shared" si="1"/>
        <v>-37.599999999999966</v>
      </c>
      <c r="B30" s="1">
        <f t="shared" si="0"/>
        <v>1.5301945404533654</v>
      </c>
    </row>
    <row r="31" spans="1:2" x14ac:dyDescent="0.25">
      <c r="A31" s="1">
        <f t="shared" si="1"/>
        <v>-37.499999999999964</v>
      </c>
      <c r="B31" s="1">
        <f t="shared" si="0"/>
        <v>1.3283041633274237</v>
      </c>
    </row>
    <row r="32" spans="1:2" x14ac:dyDescent="0.25">
      <c r="A32" s="1">
        <f t="shared" si="1"/>
        <v>-37.399999999999963</v>
      </c>
      <c r="B32" s="1">
        <f t="shared" si="0"/>
        <v>1.1300639998269375</v>
      </c>
    </row>
    <row r="33" spans="1:2" x14ac:dyDescent="0.25">
      <c r="A33" s="1">
        <f t="shared" si="1"/>
        <v>-37.299999999999962</v>
      </c>
      <c r="B33" s="1">
        <f t="shared" si="0"/>
        <v>0.93543172950294462</v>
      </c>
    </row>
    <row r="34" spans="1:2" x14ac:dyDescent="0.25">
      <c r="A34" s="1">
        <f t="shared" si="1"/>
        <v>-37.19999999999996</v>
      </c>
      <c r="B34" s="1">
        <f t="shared" si="0"/>
        <v>0.74436545281205468</v>
      </c>
    </row>
    <row r="35" spans="1:2" x14ac:dyDescent="0.25">
      <c r="A35" s="1">
        <f t="shared" si="1"/>
        <v>-37.099999999999959</v>
      </c>
      <c r="B35" s="1">
        <f t="shared" si="0"/>
        <v>0.55682368692664141</v>
      </c>
    </row>
    <row r="36" spans="1:2" x14ac:dyDescent="0.25">
      <c r="A36" s="1">
        <f t="shared" si="1"/>
        <v>-36.999999999999957</v>
      </c>
      <c r="B36" s="1">
        <f t="shared" si="0"/>
        <v>0.37276536158686469</v>
      </c>
    </row>
    <row r="37" spans="1:2" x14ac:dyDescent="0.25">
      <c r="A37" s="1">
        <f t="shared" si="1"/>
        <v>-36.899999999999956</v>
      </c>
      <c r="B37" s="1">
        <f t="shared" si="0"/>
        <v>0.19214981499388983</v>
      </c>
    </row>
    <row r="38" spans="1:2" x14ac:dyDescent="0.25">
      <c r="A38" s="1">
        <f t="shared" si="1"/>
        <v>-36.799999999999955</v>
      </c>
      <c r="B38" s="1">
        <f t="shared" si="0"/>
        <v>1.4936789743899226E-2</v>
      </c>
    </row>
    <row r="39" spans="1:2" x14ac:dyDescent="0.25">
      <c r="A39" s="1">
        <f t="shared" si="1"/>
        <v>-36.699999999999953</v>
      </c>
      <c r="B39" s="1">
        <f t="shared" si="0"/>
        <v>-0.15891357119731708</v>
      </c>
    </row>
    <row r="40" spans="1:2" x14ac:dyDescent="0.25">
      <c r="A40" s="1">
        <f t="shared" si="1"/>
        <v>-36.599999999999952</v>
      </c>
      <c r="B40" s="1">
        <f t="shared" si="0"/>
        <v>-0.32944072847990924</v>
      </c>
    </row>
    <row r="41" spans="1:2" x14ac:dyDescent="0.25">
      <c r="A41" s="1">
        <f t="shared" si="1"/>
        <v>-36.49999999999995</v>
      </c>
      <c r="B41" s="1">
        <f t="shared" si="0"/>
        <v>-0.49668375031572509</v>
      </c>
    </row>
    <row r="42" spans="1:2" x14ac:dyDescent="0.25">
      <c r="A42" s="1">
        <f t="shared" si="1"/>
        <v>-36.399999999999949</v>
      </c>
      <c r="B42" s="1">
        <f t="shared" si="0"/>
        <v>-0.66068131638492389</v>
      </c>
    </row>
    <row r="43" spans="1:2" x14ac:dyDescent="0.25">
      <c r="A43" s="1">
        <f t="shared" si="1"/>
        <v>-36.299999999999947</v>
      </c>
      <c r="B43" s="1">
        <f t="shared" si="0"/>
        <v>-0.82147172170378013</v>
      </c>
    </row>
    <row r="44" spans="1:2" x14ac:dyDescent="0.25">
      <c r="A44" s="1">
        <f t="shared" si="1"/>
        <v>-36.199999999999946</v>
      </c>
      <c r="B44" s="1">
        <f t="shared" si="0"/>
        <v>-0.9790928804538126</v>
      </c>
    </row>
    <row r="45" spans="1:2" x14ac:dyDescent="0.25">
      <c r="A45" s="1">
        <f t="shared" si="1"/>
        <v>-36.099999999999945</v>
      </c>
      <c r="B45" s="1">
        <f t="shared" si="0"/>
        <v>-1.1335823297730698</v>
      </c>
    </row>
    <row r="46" spans="1:2" x14ac:dyDescent="0.25">
      <c r="A46" s="1">
        <f t="shared" si="1"/>
        <v>-35.999999999999943</v>
      </c>
      <c r="B46" s="1">
        <f t="shared" si="0"/>
        <v>-1.2849772335096006</v>
      </c>
    </row>
    <row r="47" spans="1:2" x14ac:dyDescent="0.25">
      <c r="A47" s="1">
        <f t="shared" si="1"/>
        <v>-35.899999999999942</v>
      </c>
      <c r="B47" s="1">
        <f t="shared" si="0"/>
        <v>-1.4333143859376065</v>
      </c>
    </row>
    <row r="48" spans="1:2" x14ac:dyDescent="0.25">
      <c r="A48" s="1">
        <f t="shared" si="1"/>
        <v>-35.79999999999994</v>
      </c>
      <c r="B48" s="1">
        <f t="shared" si="0"/>
        <v>-1.5786302154366751</v>
      </c>
    </row>
    <row r="49" spans="1:2" x14ac:dyDescent="0.25">
      <c r="A49" s="1">
        <f t="shared" si="1"/>
        <v>-35.699999999999939</v>
      </c>
      <c r="B49" s="1">
        <f t="shared" si="0"/>
        <v>-1.7209607881343629</v>
      </c>
    </row>
    <row r="50" spans="1:2" x14ac:dyDescent="0.25">
      <c r="A50" s="1">
        <f t="shared" si="1"/>
        <v>-35.599999999999937</v>
      </c>
      <c r="B50" s="1">
        <f t="shared" si="0"/>
        <v>-1.8603418115125905</v>
      </c>
    </row>
    <row r="51" spans="1:2" x14ac:dyDescent="0.25">
      <c r="A51" s="1">
        <f t="shared" si="1"/>
        <v>-35.499999999999936</v>
      </c>
      <c r="B51" s="1">
        <f t="shared" si="0"/>
        <v>-1.9968086379782193</v>
      </c>
    </row>
    <row r="52" spans="1:2" x14ac:dyDescent="0.25">
      <c r="A52" s="1">
        <f t="shared" si="1"/>
        <v>-35.399999999999935</v>
      </c>
      <c r="B52" s="1">
        <f t="shared" si="0"/>
        <v>-2.1303962683980373</v>
      </c>
    </row>
    <row r="53" spans="1:2" x14ac:dyDescent="0.25">
      <c r="A53" s="1">
        <f t="shared" si="1"/>
        <v>-35.299999999999933</v>
      </c>
      <c r="B53" s="1">
        <f t="shared" si="0"/>
        <v>-2.2611393555987434</v>
      </c>
    </row>
    <row r="54" spans="1:2" x14ac:dyDescent="0.25">
      <c r="A54" s="1">
        <f t="shared" si="1"/>
        <v>-35.199999999999932</v>
      </c>
      <c r="B54" s="1">
        <f t="shared" si="0"/>
        <v>-2.3890722078318376</v>
      </c>
    </row>
    <row r="55" spans="1:2" x14ac:dyDescent="0.25">
      <c r="A55" s="1">
        <f t="shared" si="1"/>
        <v>-35.09999999999993</v>
      </c>
      <c r="B55" s="1">
        <f t="shared" si="0"/>
        <v>-2.5142287922044488</v>
      </c>
    </row>
    <row r="56" spans="1:2" x14ac:dyDescent="0.25">
      <c r="A56" s="1">
        <f t="shared" si="1"/>
        <v>-34.999999999999929</v>
      </c>
      <c r="B56" s="1">
        <f t="shared" si="0"/>
        <v>-2.6366427380757145</v>
      </c>
    </row>
    <row r="57" spans="1:2" x14ac:dyDescent="0.25">
      <c r="A57" s="1">
        <f t="shared" si="1"/>
        <v>-34.899999999999928</v>
      </c>
      <c r="B57" s="1">
        <f t="shared" si="0"/>
        <v>-2.7563473404196017</v>
      </c>
    </row>
    <row r="58" spans="1:2" x14ac:dyDescent="0.25">
      <c r="A58" s="1">
        <f t="shared" si="1"/>
        <v>-34.799999999999926</v>
      </c>
      <c r="B58" s="1">
        <f t="shared" si="0"/>
        <v>-2.8733755631542053</v>
      </c>
    </row>
    <row r="59" spans="1:2" x14ac:dyDescent="0.25">
      <c r="A59" s="1">
        <f t="shared" si="1"/>
        <v>-34.699999999999925</v>
      </c>
      <c r="B59" s="1">
        <f t="shared" si="0"/>
        <v>-2.9877600424379196</v>
      </c>
    </row>
    <row r="60" spans="1:2" x14ac:dyDescent="0.25">
      <c r="A60" s="1">
        <f t="shared" si="1"/>
        <v>-34.599999999999923</v>
      </c>
      <c r="B60" s="1">
        <f t="shared" si="0"/>
        <v>-3.0995330899329332</v>
      </c>
    </row>
    <row r="61" spans="1:2" x14ac:dyDescent="0.25">
      <c r="A61" s="1">
        <f t="shared" si="1"/>
        <v>-34.499999999999922</v>
      </c>
      <c r="B61" s="1">
        <f t="shared" si="0"/>
        <v>-3.2087266960361447</v>
      </c>
    </row>
    <row r="62" spans="1:2" x14ac:dyDescent="0.25">
      <c r="A62" s="1">
        <f t="shared" si="1"/>
        <v>-34.39999999999992</v>
      </c>
      <c r="B62" s="1">
        <f t="shared" si="0"/>
        <v>-3.3153725330781256</v>
      </c>
    </row>
    <row r="63" spans="1:2" x14ac:dyDescent="0.25">
      <c r="A63" s="1">
        <f t="shared" si="1"/>
        <v>-34.299999999999919</v>
      </c>
      <c r="B63" s="1">
        <f t="shared" si="0"/>
        <v>-3.4195019584901338</v>
      </c>
    </row>
    <row r="64" spans="1:2" x14ac:dyDescent="0.25">
      <c r="A64" s="1">
        <f t="shared" si="1"/>
        <v>-34.199999999999918</v>
      </c>
      <c r="B64" s="1">
        <f t="shared" si="0"/>
        <v>-3.5211460179396958</v>
      </c>
    </row>
    <row r="65" spans="1:2" x14ac:dyDescent="0.25">
      <c r="A65" s="1">
        <f t="shared" si="1"/>
        <v>-34.099999999999916</v>
      </c>
      <c r="B65" s="1">
        <f t="shared" si="0"/>
        <v>-3.6203354484350498</v>
      </c>
    </row>
    <row r="66" spans="1:2" x14ac:dyDescent="0.25">
      <c r="A66" s="1">
        <f t="shared" si="1"/>
        <v>-33.999999999999915</v>
      </c>
      <c r="B66" s="1">
        <f t="shared" si="0"/>
        <v>-3.7171006813986658</v>
      </c>
    </row>
    <row r="67" spans="1:2" x14ac:dyDescent="0.25">
      <c r="A67" s="1">
        <f t="shared" si="1"/>
        <v>-33.899999999999913</v>
      </c>
      <c r="B67" s="1">
        <f t="shared" si="0"/>
        <v>-3.8114718457102548</v>
      </c>
    </row>
    <row r="68" spans="1:2" x14ac:dyDescent="0.25">
      <c r="A68" s="1">
        <f t="shared" si="1"/>
        <v>-33.799999999999912</v>
      </c>
      <c r="B68" s="1">
        <f t="shared" si="0"/>
        <v>-3.903478770719552</v>
      </c>
    </row>
    <row r="69" spans="1:2" x14ac:dyDescent="0.25">
      <c r="A69" s="1">
        <f t="shared" si="1"/>
        <v>-33.69999999999991</v>
      </c>
      <c r="B69" s="1">
        <f t="shared" si="0"/>
        <v>-3.9931509892290435</v>
      </c>
    </row>
    <row r="70" spans="1:2" x14ac:dyDescent="0.25">
      <c r="A70" s="1">
        <f t="shared" si="1"/>
        <v>-33.599999999999909</v>
      </c>
      <c r="B70" s="1">
        <f t="shared" si="0"/>
        <v>-4.0805177404472062</v>
      </c>
    </row>
    <row r="71" spans="1:2" x14ac:dyDescent="0.25">
      <c r="A71" s="1">
        <f t="shared" si="1"/>
        <v>-33.499999999999908</v>
      </c>
      <c r="B71" s="1">
        <f t="shared" ref="B71:B134" si="2">SIN(-0.5*A71^(1/3) )+EXP(-0.1*A71)-0.03*A71^2</f>
        <v>-4.1656079729122411</v>
      </c>
    </row>
    <row r="72" spans="1:2" x14ac:dyDescent="0.25">
      <c r="A72" s="1">
        <f t="shared" ref="A72:A135" si="3">A71+0.1</f>
        <v>-33.399999999999906</v>
      </c>
      <c r="B72" s="1">
        <f t="shared" si="2"/>
        <v>-4.2484503473868394</v>
      </c>
    </row>
    <row r="73" spans="1:2" x14ac:dyDescent="0.25">
      <c r="A73" s="1">
        <f t="shared" si="3"/>
        <v>-33.299999999999905</v>
      </c>
      <c r="B73" s="1">
        <f t="shared" si="2"/>
        <v>-4.3290732397241634</v>
      </c>
    </row>
    <row r="74" spans="1:2" x14ac:dyDescent="0.25">
      <c r="A74" s="1">
        <f t="shared" si="3"/>
        <v>-33.199999999999903</v>
      </c>
      <c r="B74" s="1">
        <f t="shared" si="2"/>
        <v>-4.4075047437053172</v>
      </c>
    </row>
    <row r="75" spans="1:2" x14ac:dyDescent="0.25">
      <c r="A75" s="1">
        <f t="shared" si="3"/>
        <v>-33.099999999999902</v>
      </c>
      <c r="B75" s="1">
        <f t="shared" si="2"/>
        <v>-4.4837726738486019</v>
      </c>
    </row>
    <row r="76" spans="1:2" x14ac:dyDescent="0.25">
      <c r="A76" s="1">
        <f t="shared" si="3"/>
        <v>-32.999999999999901</v>
      </c>
      <c r="B76" s="1">
        <f t="shared" si="2"/>
        <v>-4.5579045681909349</v>
      </c>
    </row>
    <row r="77" spans="1:2" x14ac:dyDescent="0.25">
      <c r="A77" s="1">
        <f t="shared" si="3"/>
        <v>-32.899999999999899</v>
      </c>
      <c r="B77" s="1">
        <f t="shared" si="2"/>
        <v>-4.6299276910415017</v>
      </c>
    </row>
    <row r="78" spans="1:2" x14ac:dyDescent="0.25">
      <c r="A78" s="1">
        <f t="shared" si="3"/>
        <v>-32.799999999999898</v>
      </c>
      <c r="B78" s="1">
        <f t="shared" si="2"/>
        <v>-4.6998690357082182</v>
      </c>
    </row>
    <row r="79" spans="1:2" x14ac:dyDescent="0.25">
      <c r="A79" s="1">
        <f t="shared" si="3"/>
        <v>-32.699999999999896</v>
      </c>
      <c r="B79" s="1">
        <f t="shared" si="2"/>
        <v>-4.7677553271968804</v>
      </c>
    </row>
    <row r="80" spans="1:2" x14ac:dyDescent="0.25">
      <c r="A80" s="1">
        <f t="shared" si="3"/>
        <v>-32.599999999999895</v>
      </c>
      <c r="B80" s="1">
        <f t="shared" si="2"/>
        <v>-4.8336130248836717</v>
      </c>
    </row>
    <row r="81" spans="1:2" x14ac:dyDescent="0.25">
      <c r="A81" s="1">
        <f t="shared" si="3"/>
        <v>-32.499999999999893</v>
      </c>
      <c r="B81" s="1">
        <f t="shared" si="2"/>
        <v>-4.8974683251610323</v>
      </c>
    </row>
    <row r="82" spans="1:2" x14ac:dyDescent="0.25">
      <c r="A82" s="1">
        <f t="shared" si="3"/>
        <v>-32.399999999999892</v>
      </c>
      <c r="B82" s="1">
        <f t="shared" si="2"/>
        <v>-4.9593471640572488</v>
      </c>
    </row>
    <row r="83" spans="1:2" x14ac:dyDescent="0.25">
      <c r="A83" s="1">
        <f t="shared" si="3"/>
        <v>-32.299999999999891</v>
      </c>
      <c r="B83" s="1">
        <f t="shared" si="2"/>
        <v>-5.0192752198300816</v>
      </c>
    </row>
    <row r="84" spans="1:2" x14ac:dyDescent="0.25">
      <c r="A84" s="1">
        <f t="shared" si="3"/>
        <v>-32.199999999999889</v>
      </c>
      <c r="B84" s="1">
        <f t="shared" si="2"/>
        <v>-5.0772779155344629</v>
      </c>
    </row>
    <row r="85" spans="1:2" x14ac:dyDescent="0.25">
      <c r="A85" s="1">
        <f t="shared" si="3"/>
        <v>-32.099999999999888</v>
      </c>
      <c r="B85" s="1">
        <f t="shared" si="2"/>
        <v>-5.1333804215648584</v>
      </c>
    </row>
    <row r="86" spans="1:2" x14ac:dyDescent="0.25">
      <c r="A86" s="1">
        <f t="shared" si="3"/>
        <v>-31.999999999999886</v>
      </c>
      <c r="B86" s="1">
        <f t="shared" si="2"/>
        <v>-5.1876076581722899</v>
      </c>
    </row>
    <row r="87" spans="1:2" x14ac:dyDescent="0.25">
      <c r="A87" s="1">
        <f t="shared" si="3"/>
        <v>-31.899999999999885</v>
      </c>
      <c r="B87" s="1">
        <f t="shared" si="2"/>
        <v>-5.239984297956326</v>
      </c>
    </row>
    <row r="88" spans="1:2" x14ac:dyDescent="0.25">
      <c r="A88" s="1">
        <f t="shared" si="3"/>
        <v>-31.799999999999883</v>
      </c>
      <c r="B88" s="1">
        <f t="shared" si="2"/>
        <v>-5.2905347683324422</v>
      </c>
    </row>
    <row r="89" spans="1:2" x14ac:dyDescent="0.25">
      <c r="A89" s="1">
        <f t="shared" si="3"/>
        <v>-31.699999999999882</v>
      </c>
      <c r="B89" s="1">
        <f t="shared" si="2"/>
        <v>-5.3392832539746493</v>
      </c>
    </row>
    <row r="90" spans="1:2" x14ac:dyDescent="0.25">
      <c r="A90" s="1">
        <f t="shared" si="3"/>
        <v>-31.599999999999881</v>
      </c>
      <c r="B90" s="1">
        <f t="shared" si="2"/>
        <v>-5.3862536992341248</v>
      </c>
    </row>
    <row r="91" spans="1:2" x14ac:dyDescent="0.25">
      <c r="A91" s="1">
        <f t="shared" si="3"/>
        <v>-31.499999999999879</v>
      </c>
      <c r="B91" s="1">
        <f t="shared" si="2"/>
        <v>-5.4314698105336063</v>
      </c>
    </row>
    <row r="92" spans="1:2" x14ac:dyDescent="0.25">
      <c r="A92" s="1">
        <f t="shared" si="3"/>
        <v>-31.399999999999878</v>
      </c>
      <c r="B92" s="1">
        <f t="shared" si="2"/>
        <v>-5.4749550587381002</v>
      </c>
    </row>
    <row r="93" spans="1:2" x14ac:dyDescent="0.25">
      <c r="A93" s="1">
        <f t="shared" si="3"/>
        <v>-31.299999999999876</v>
      </c>
      <c r="B93" s="1">
        <f t="shared" si="2"/>
        <v>-5.5167326815020949</v>
      </c>
    </row>
    <row r="94" spans="1:2" x14ac:dyDescent="0.25">
      <c r="A94" s="1">
        <f t="shared" si="3"/>
        <v>-31.199999999999875</v>
      </c>
      <c r="B94" s="1">
        <f t="shared" si="2"/>
        <v>-5.5568256855933171</v>
      </c>
    </row>
    <row r="95" spans="1:2" x14ac:dyDescent="0.25">
      <c r="A95" s="1">
        <f t="shared" si="3"/>
        <v>-31.099999999999874</v>
      </c>
      <c r="B95" s="1">
        <f t="shared" si="2"/>
        <v>-5.5952568491935288</v>
      </c>
    </row>
    <row r="96" spans="1:2" x14ac:dyDescent="0.25">
      <c r="A96" s="1">
        <f t="shared" si="3"/>
        <v>-30.999999999999872</v>
      </c>
      <c r="B96" s="1">
        <f t="shared" si="2"/>
        <v>-5.6320487241764745</v>
      </c>
    </row>
    <row r="97" spans="1:2" x14ac:dyDescent="0.25">
      <c r="A97" s="1">
        <f t="shared" si="3"/>
        <v>-30.899999999999871</v>
      </c>
      <c r="B97" s="1">
        <f t="shared" si="2"/>
        <v>-5.6672236383631223</v>
      </c>
    </row>
    <row r="98" spans="1:2" x14ac:dyDescent="0.25">
      <c r="A98" s="1">
        <f t="shared" si="3"/>
        <v>-30.799999999999869</v>
      </c>
      <c r="B98" s="1">
        <f t="shared" si="2"/>
        <v>-5.7008036977546404</v>
      </c>
    </row>
    <row r="99" spans="1:2" x14ac:dyDescent="0.25">
      <c r="A99" s="1">
        <f t="shared" si="3"/>
        <v>-30.699999999999868</v>
      </c>
      <c r="B99" s="1">
        <f t="shared" si="2"/>
        <v>-5.7328107887430733</v>
      </c>
    </row>
    <row r="100" spans="1:2" x14ac:dyDescent="0.25">
      <c r="A100" s="1">
        <f t="shared" si="3"/>
        <v>-30.599999999999866</v>
      </c>
      <c r="B100" s="1">
        <f t="shared" si="2"/>
        <v>-5.7632665803001508</v>
      </c>
    </row>
    <row r="101" spans="1:2" x14ac:dyDescent="0.25">
      <c r="A101" s="1">
        <f t="shared" si="3"/>
        <v>-30.499999999999865</v>
      </c>
      <c r="B101" s="1">
        <f t="shared" si="2"/>
        <v>-5.7921925261443796</v>
      </c>
    </row>
    <row r="102" spans="1:2" x14ac:dyDescent="0.25">
      <c r="A102" s="1">
        <f t="shared" si="3"/>
        <v>-30.399999999999864</v>
      </c>
      <c r="B102" s="1">
        <f t="shared" si="2"/>
        <v>-5.8196098668865375</v>
      </c>
    </row>
    <row r="103" spans="1:2" x14ac:dyDescent="0.25">
      <c r="A103" s="1">
        <f t="shared" si="3"/>
        <v>-30.299999999999862</v>
      </c>
      <c r="B103" s="1">
        <f t="shared" si="2"/>
        <v>-5.8455396321540007</v>
      </c>
    </row>
    <row r="104" spans="1:2" x14ac:dyDescent="0.25">
      <c r="A104" s="1">
        <f t="shared" si="3"/>
        <v>-30.199999999999861</v>
      </c>
      <c r="B104" s="1">
        <f t="shared" si="2"/>
        <v>-5.8700026426938336</v>
      </c>
    </row>
    <row r="105" spans="1:2" x14ac:dyDescent="0.25">
      <c r="A105" s="1">
        <f t="shared" si="3"/>
        <v>-30.099999999999859</v>
      </c>
      <c r="B105" s="1">
        <f t="shared" si="2"/>
        <v>-5.8930195124551652</v>
      </c>
    </row>
    <row r="106" spans="1:2" x14ac:dyDescent="0.25">
      <c r="A106" s="1">
        <f t="shared" si="3"/>
        <v>-29.999999999999858</v>
      </c>
      <c r="B106" s="1">
        <f t="shared" si="2"/>
        <v>-5.9146106506507401</v>
      </c>
    </row>
    <row r="107" spans="1:2" x14ac:dyDescent="0.25">
      <c r="A107" s="1">
        <f t="shared" si="3"/>
        <v>-29.899999999999856</v>
      </c>
      <c r="B107" s="1">
        <f t="shared" si="2"/>
        <v>-5.934796263798173</v>
      </c>
    </row>
    <row r="108" spans="1:2" x14ac:dyDescent="0.25">
      <c r="A108" s="1">
        <f t="shared" si="3"/>
        <v>-29.799999999999855</v>
      </c>
      <c r="B108" s="1">
        <f t="shared" si="2"/>
        <v>-5.9535963577408424</v>
      </c>
    </row>
    <row r="109" spans="1:2" x14ac:dyDescent="0.25">
      <c r="A109" s="1">
        <f t="shared" si="3"/>
        <v>-29.699999999999854</v>
      </c>
      <c r="B109" s="1">
        <f t="shared" si="2"/>
        <v>-5.971030739648743</v>
      </c>
    </row>
    <row r="110" spans="1:2" x14ac:dyDescent="0.25">
      <c r="A110" s="1">
        <f t="shared" si="3"/>
        <v>-29.599999999999852</v>
      </c>
      <c r="B110" s="1">
        <f t="shared" si="2"/>
        <v>-5.9871190199995326</v>
      </c>
    </row>
    <row r="111" spans="1:2" x14ac:dyDescent="0.25">
      <c r="A111" s="1">
        <f t="shared" si="3"/>
        <v>-29.499999999999851</v>
      </c>
      <c r="B111" s="1">
        <f t="shared" si="2"/>
        <v>-6.0018806145399104</v>
      </c>
    </row>
    <row r="112" spans="1:2" x14ac:dyDescent="0.25">
      <c r="A112" s="1">
        <f t="shared" si="3"/>
        <v>-29.399999999999849</v>
      </c>
      <c r="B112" s="1">
        <f t="shared" si="2"/>
        <v>-6.0153347462274951</v>
      </c>
    </row>
    <row r="113" spans="1:2" x14ac:dyDescent="0.25">
      <c r="A113" s="1">
        <f t="shared" si="3"/>
        <v>-29.299999999999848</v>
      </c>
      <c r="B113" s="1">
        <f t="shared" si="2"/>
        <v>-6.0275004471535425</v>
      </c>
    </row>
    <row r="114" spans="1:2" x14ac:dyDescent="0.25">
      <c r="A114" s="1">
        <f t="shared" si="3"/>
        <v>-29.199999999999847</v>
      </c>
      <c r="B114" s="1">
        <f t="shared" si="2"/>
        <v>-6.0383965604464755</v>
      </c>
    </row>
    <row r="115" spans="1:2" x14ac:dyDescent="0.25">
      <c r="A115" s="1">
        <f t="shared" si="3"/>
        <v>-29.099999999999845</v>
      </c>
      <c r="B115" s="1">
        <f t="shared" si="2"/>
        <v>-6.0480417421566415</v>
      </c>
    </row>
    <row r="116" spans="1:2" x14ac:dyDescent="0.25">
      <c r="A116" s="1">
        <f t="shared" si="3"/>
        <v>-28.999999999999844</v>
      </c>
      <c r="B116" s="1">
        <f t="shared" si="2"/>
        <v>-6.0564544631223107</v>
      </c>
    </row>
    <row r="117" spans="1:2" x14ac:dyDescent="0.25">
      <c r="A117" s="1">
        <f t="shared" si="3"/>
        <v>-28.899999999999842</v>
      </c>
      <c r="B117" s="1">
        <f t="shared" si="2"/>
        <v>-6.0636530108172089</v>
      </c>
    </row>
    <row r="118" spans="1:2" x14ac:dyDescent="0.25">
      <c r="A118" s="1">
        <f t="shared" si="3"/>
        <v>-28.799999999999841</v>
      </c>
      <c r="B118" s="1">
        <f t="shared" si="2"/>
        <v>-6.0696554911797627</v>
      </c>
    </row>
    <row r="119" spans="1:2" x14ac:dyDescent="0.25">
      <c r="A119" s="1">
        <f t="shared" si="3"/>
        <v>-28.699999999999839</v>
      </c>
      <c r="B119" s="1">
        <f t="shared" si="2"/>
        <v>-6.0744798304241101</v>
      </c>
    </row>
    <row r="120" spans="1:2" x14ac:dyDescent="0.25">
      <c r="A120" s="1">
        <f t="shared" si="3"/>
        <v>-28.599999999999838</v>
      </c>
      <c r="B120" s="1">
        <f t="shared" si="2"/>
        <v>-6.0781437768332935</v>
      </c>
    </row>
    <row r="121" spans="1:2" x14ac:dyDescent="0.25">
      <c r="A121" s="1">
        <f t="shared" si="3"/>
        <v>-28.499999999999837</v>
      </c>
      <c r="B121" s="1">
        <f t="shared" si="2"/>
        <v>-6.0806649025345791</v>
      </c>
    </row>
    <row r="122" spans="1:2" x14ac:dyDescent="0.25">
      <c r="A122" s="1">
        <f t="shared" si="3"/>
        <v>-28.399999999999835</v>
      </c>
      <c r="B122" s="1">
        <f t="shared" si="2"/>
        <v>-6.0820606052572472</v>
      </c>
    </row>
    <row r="123" spans="1:2" x14ac:dyDescent="0.25">
      <c r="A123" s="1">
        <f t="shared" si="3"/>
        <v>-28.299999999999834</v>
      </c>
      <c r="B123" s="1">
        <f t="shared" si="2"/>
        <v>-6.0823481100729566</v>
      </c>
    </row>
    <row r="124" spans="1:2" x14ac:dyDescent="0.25">
      <c r="A124" s="1">
        <f t="shared" si="3"/>
        <v>-28.199999999999832</v>
      </c>
      <c r="B124" s="1">
        <f t="shared" si="2"/>
        <v>-6.0815444711188249</v>
      </c>
    </row>
    <row r="125" spans="1:2" x14ac:dyDescent="0.25">
      <c r="A125" s="1">
        <f t="shared" si="3"/>
        <v>-28.099999999999831</v>
      </c>
      <c r="B125" s="1">
        <f t="shared" si="2"/>
        <v>-6.0796665733034807</v>
      </c>
    </row>
    <row r="126" spans="1:2" x14ac:dyDescent="0.25">
      <c r="A126" s="1">
        <f t="shared" si="3"/>
        <v>-27.999999999999829</v>
      </c>
      <c r="B126" s="1">
        <f t="shared" si="2"/>
        <v>-6.0767311339962333</v>
      </c>
    </row>
    <row r="127" spans="1:2" x14ac:dyDescent="0.25">
      <c r="A127" s="1">
        <f t="shared" si="3"/>
        <v>-27.899999999999828</v>
      </c>
      <c r="B127" s="1">
        <f t="shared" si="2"/>
        <v>-6.0727547046994736</v>
      </c>
    </row>
    <row r="128" spans="1:2" x14ac:dyDescent="0.25">
      <c r="A128" s="1">
        <f t="shared" si="3"/>
        <v>-27.799999999999827</v>
      </c>
      <c r="B128" s="1">
        <f t="shared" si="2"/>
        <v>-6.0677536727045656</v>
      </c>
    </row>
    <row r="129" spans="1:2" x14ac:dyDescent="0.25">
      <c r="A129" s="1">
        <f t="shared" si="3"/>
        <v>-27.699999999999825</v>
      </c>
      <c r="B129" s="1">
        <f t="shared" si="2"/>
        <v>-6.061744262731267</v>
      </c>
    </row>
    <row r="130" spans="1:2" x14ac:dyDescent="0.25">
      <c r="A130" s="1">
        <f t="shared" si="3"/>
        <v>-27.599999999999824</v>
      </c>
      <c r="B130" s="1">
        <f t="shared" si="2"/>
        <v>-6.0547425385510323</v>
      </c>
    </row>
    <row r="131" spans="1:2" x14ac:dyDescent="0.25">
      <c r="A131" s="1">
        <f t="shared" si="3"/>
        <v>-27.499999999999822</v>
      </c>
      <c r="B131" s="1">
        <f t="shared" si="2"/>
        <v>-6.0467644045941285</v>
      </c>
    </row>
    <row r="132" spans="1:2" x14ac:dyDescent="0.25">
      <c r="A132" s="1">
        <f t="shared" si="3"/>
        <v>-27.399999999999821</v>
      </c>
      <c r="B132" s="1">
        <f t="shared" si="2"/>
        <v>-6.0378256075409809</v>
      </c>
    </row>
    <row r="133" spans="1:2" x14ac:dyDescent="0.25">
      <c r="A133" s="1">
        <f t="shared" si="3"/>
        <v>-27.29999999999982</v>
      </c>
      <c r="B133" s="1">
        <f t="shared" si="2"/>
        <v>-6.027941737897649</v>
      </c>
    </row>
    <row r="134" spans="1:2" x14ac:dyDescent="0.25">
      <c r="A134" s="1">
        <f t="shared" si="3"/>
        <v>-27.199999999999818</v>
      </c>
      <c r="B134" s="1">
        <f t="shared" si="2"/>
        <v>-6.0171282315558052</v>
      </c>
    </row>
    <row r="135" spans="1:2" x14ac:dyDescent="0.25">
      <c r="A135" s="1">
        <f t="shared" si="3"/>
        <v>-27.099999999999817</v>
      </c>
      <c r="B135" s="1">
        <f t="shared" ref="B135:B198" si="4">SIN(-0.5*A135^(1/3) )+EXP(-0.1*A135)-0.03*A135^2</f>
        <v>-6.0054003713372275</v>
      </c>
    </row>
    <row r="136" spans="1:2" x14ac:dyDescent="0.25">
      <c r="A136" s="1">
        <f t="shared" ref="A136:A199" si="5">A135+0.1</f>
        <v>-26.999999999999815</v>
      </c>
      <c r="B136" s="1">
        <f t="shared" si="4"/>
        <v>-5.9927732885230842</v>
      </c>
    </row>
    <row r="137" spans="1:2" x14ac:dyDescent="0.25">
      <c r="A137" s="1">
        <f t="shared" si="5"/>
        <v>-26.899999999999814</v>
      </c>
      <c r="B137" s="1">
        <f t="shared" si="4"/>
        <v>-5.9792619643680336</v>
      </c>
    </row>
    <row r="138" spans="1:2" x14ac:dyDescent="0.25">
      <c r="A138" s="1">
        <f t="shared" si="5"/>
        <v>-26.799999999999812</v>
      </c>
      <c r="B138" s="1">
        <f t="shared" si="4"/>
        <v>-5.9648812315994011</v>
      </c>
    </row>
    <row r="139" spans="1:2" x14ac:dyDescent="0.25">
      <c r="A139" s="1">
        <f t="shared" si="5"/>
        <v>-26.699999999999811</v>
      </c>
      <c r="B139" s="1">
        <f t="shared" si="4"/>
        <v>-5.94964577590153</v>
      </c>
    </row>
    <row r="140" spans="1:2" x14ac:dyDescent="0.25">
      <c r="A140" s="1">
        <f t="shared" si="5"/>
        <v>-26.59999999999981</v>
      </c>
      <c r="B140" s="1">
        <f t="shared" si="4"/>
        <v>-5.9335701373854395</v>
      </c>
    </row>
    <row r="141" spans="1:2" x14ac:dyDescent="0.25">
      <c r="A141" s="1">
        <f t="shared" si="5"/>
        <v>-26.499999999999808</v>
      </c>
      <c r="B141" s="1">
        <f t="shared" si="4"/>
        <v>-5.9166687120440216</v>
      </c>
    </row>
    <row r="142" spans="1:2" x14ac:dyDescent="0.25">
      <c r="A142" s="1">
        <f t="shared" si="5"/>
        <v>-26.399999999999807</v>
      </c>
      <c r="B142" s="1">
        <f t="shared" si="4"/>
        <v>-5.8989557531927961</v>
      </c>
    </row>
    <row r="143" spans="1:2" x14ac:dyDescent="0.25">
      <c r="A143" s="1">
        <f t="shared" si="5"/>
        <v>-26.299999999999805</v>
      </c>
      <c r="B143" s="1">
        <f t="shared" si="4"/>
        <v>-5.8804453728965314</v>
      </c>
    </row>
    <row r="144" spans="1:2" x14ac:dyDescent="0.25">
      <c r="A144" s="1">
        <f t="shared" si="5"/>
        <v>-26.199999999999804</v>
      </c>
      <c r="B144" s="1">
        <f t="shared" si="4"/>
        <v>-5.8611515433816805</v>
      </c>
    </row>
    <row r="145" spans="1:2" x14ac:dyDescent="0.25">
      <c r="A145" s="1">
        <f t="shared" si="5"/>
        <v>-26.099999999999802</v>
      </c>
      <c r="B145" s="1">
        <f t="shared" si="4"/>
        <v>-5.841088098434934</v>
      </c>
    </row>
    <row r="146" spans="1:2" x14ac:dyDescent="0.25">
      <c r="A146" s="1">
        <f t="shared" si="5"/>
        <v>-25.999999999999801</v>
      </c>
      <c r="B146" s="1">
        <f t="shared" si="4"/>
        <v>-5.8202687347879767</v>
      </c>
    </row>
    <row r="147" spans="1:2" x14ac:dyDescent="0.25">
      <c r="A147" s="1">
        <f t="shared" si="5"/>
        <v>-25.8999999999998</v>
      </c>
      <c r="B147" s="1">
        <f t="shared" si="4"/>
        <v>-5.7987070134885723</v>
      </c>
    </row>
    <row r="148" spans="1:2" x14ac:dyDescent="0.25">
      <c r="A148" s="1">
        <f t="shared" si="5"/>
        <v>-25.799999999999798</v>
      </c>
      <c r="B148" s="1">
        <f t="shared" si="4"/>
        <v>-5.7764163612581338</v>
      </c>
    </row>
    <row r="149" spans="1:2" x14ac:dyDescent="0.25">
      <c r="A149" s="1">
        <f t="shared" si="5"/>
        <v>-25.699999999999797</v>
      </c>
      <c r="B149" s="1">
        <f t="shared" si="4"/>
        <v>-5.7534100718358836</v>
      </c>
    </row>
    <row r="150" spans="1:2" x14ac:dyDescent="0.25">
      <c r="A150" s="1">
        <f t="shared" si="5"/>
        <v>-25.599999999999795</v>
      </c>
      <c r="B150" s="1">
        <f t="shared" si="4"/>
        <v>-5.72970130730981</v>
      </c>
    </row>
    <row r="151" spans="1:2" x14ac:dyDescent="0.25">
      <c r="A151" s="1">
        <f t="shared" si="5"/>
        <v>-25.499999999999794</v>
      </c>
      <c r="B151" s="1">
        <f t="shared" si="4"/>
        <v>-5.7053030994344702</v>
      </c>
    </row>
    <row r="152" spans="1:2" x14ac:dyDescent="0.25">
      <c r="A152" s="1">
        <f t="shared" si="5"/>
        <v>-25.399999999999793</v>
      </c>
      <c r="B152" s="1">
        <f t="shared" si="4"/>
        <v>-5.6802283509358418</v>
      </c>
    </row>
    <row r="153" spans="1:2" x14ac:dyDescent="0.25">
      <c r="A153" s="1">
        <f t="shared" si="5"/>
        <v>-25.299999999999791</v>
      </c>
      <c r="B153" s="1">
        <f t="shared" si="4"/>
        <v>-5.6544898368033163</v>
      </c>
    </row>
    <row r="154" spans="1:2" x14ac:dyDescent="0.25">
      <c r="A154" s="1">
        <f t="shared" si="5"/>
        <v>-25.19999999999979</v>
      </c>
      <c r="B154" s="1">
        <f t="shared" si="4"/>
        <v>-5.6281002055689502</v>
      </c>
    </row>
    <row r="155" spans="1:2" x14ac:dyDescent="0.25">
      <c r="A155" s="1">
        <f t="shared" si="5"/>
        <v>-25.099999999999788</v>
      </c>
      <c r="B155" s="1">
        <f t="shared" si="4"/>
        <v>-5.6010719805741811</v>
      </c>
    </row>
    <row r="156" spans="1:2" x14ac:dyDescent="0.25">
      <c r="A156" s="1">
        <f t="shared" si="5"/>
        <v>-24.999999999999787</v>
      </c>
      <c r="B156" s="1">
        <f t="shared" si="4"/>
        <v>-5.5734175612240229</v>
      </c>
    </row>
    <row r="157" spans="1:2" x14ac:dyDescent="0.25">
      <c r="A157" s="1">
        <f t="shared" si="5"/>
        <v>-24.899999999999785</v>
      </c>
      <c r="B157" s="1">
        <f t="shared" si="4"/>
        <v>-5.5451492242289735</v>
      </c>
    </row>
    <row r="158" spans="1:2" x14ac:dyDescent="0.25">
      <c r="A158" s="1">
        <f t="shared" si="5"/>
        <v>-24.799999999999784</v>
      </c>
      <c r="B158" s="1">
        <f t="shared" si="4"/>
        <v>-5.5162791248347141</v>
      </c>
    </row>
    <row r="159" spans="1:2" x14ac:dyDescent="0.25">
      <c r="A159" s="1">
        <f t="shared" si="5"/>
        <v>-24.699999999999783</v>
      </c>
      <c r="B159" s="1">
        <f t="shared" si="4"/>
        <v>-5.4868192980396717</v>
      </c>
    </row>
    <row r="160" spans="1:2" x14ac:dyDescent="0.25">
      <c r="A160" s="1">
        <f t="shared" si="5"/>
        <v>-24.599999999999781</v>
      </c>
      <c r="B160" s="1">
        <f t="shared" si="4"/>
        <v>-5.4567816598007006</v>
      </c>
    </row>
    <row r="161" spans="1:2" x14ac:dyDescent="0.25">
      <c r="A161" s="1">
        <f t="shared" si="5"/>
        <v>-24.49999999999978</v>
      </c>
      <c r="B161" s="1">
        <f t="shared" si="4"/>
        <v>-5.4261780082268594</v>
      </c>
    </row>
    <row r="162" spans="1:2" x14ac:dyDescent="0.25">
      <c r="A162" s="1">
        <f t="shared" si="5"/>
        <v>-24.399999999999778</v>
      </c>
      <c r="B162" s="1">
        <f t="shared" si="4"/>
        <v>-5.3950200247615179</v>
      </c>
    </row>
    <row r="163" spans="1:2" x14ac:dyDescent="0.25">
      <c r="A163" s="1">
        <f t="shared" si="5"/>
        <v>-24.299999999999777</v>
      </c>
      <c r="B163" s="1">
        <f t="shared" si="4"/>
        <v>-5.3633192753528736</v>
      </c>
    </row>
    <row r="164" spans="1:2" x14ac:dyDescent="0.25">
      <c r="A164" s="1">
        <f t="shared" si="5"/>
        <v>-24.199999999999775</v>
      </c>
      <c r="B164" s="1">
        <f t="shared" si="4"/>
        <v>-5.3310872116129175</v>
      </c>
    </row>
    <row r="165" spans="1:2" x14ac:dyDescent="0.25">
      <c r="A165" s="1">
        <f t="shared" si="5"/>
        <v>-24.099999999999774</v>
      </c>
      <c r="B165" s="1">
        <f t="shared" si="4"/>
        <v>-5.2983351719651441</v>
      </c>
    </row>
    <row r="166" spans="1:2" x14ac:dyDescent="0.25">
      <c r="A166" s="1">
        <f t="shared" si="5"/>
        <v>-23.999999999999773</v>
      </c>
      <c r="B166" s="1">
        <f t="shared" si="4"/>
        <v>-5.265074382780961</v>
      </c>
    </row>
    <row r="167" spans="1:2" x14ac:dyDescent="0.25">
      <c r="A167" s="1">
        <f t="shared" si="5"/>
        <v>-23.899999999999771</v>
      </c>
      <c r="B167" s="1">
        <f t="shared" si="4"/>
        <v>-5.231315959504963</v>
      </c>
    </row>
    <row r="168" spans="1:2" x14ac:dyDescent="0.25">
      <c r="A168" s="1">
        <f t="shared" si="5"/>
        <v>-23.79999999999977</v>
      </c>
      <c r="B168" s="1">
        <f t="shared" si="4"/>
        <v>-5.1970709077692447</v>
      </c>
    </row>
    <row r="169" spans="1:2" x14ac:dyDescent="0.25">
      <c r="A169" s="1">
        <f t="shared" si="5"/>
        <v>-23.699999999999768</v>
      </c>
      <c r="B169" s="1">
        <f t="shared" si="4"/>
        <v>-5.1623501244967649</v>
      </c>
    </row>
    <row r="170" spans="1:2" x14ac:dyDescent="0.25">
      <c r="A170" s="1">
        <f t="shared" si="5"/>
        <v>-23.599999999999767</v>
      </c>
      <c r="B170" s="1">
        <f t="shared" si="4"/>
        <v>-5.127164398993969</v>
      </c>
    </row>
    <row r="171" spans="1:2" x14ac:dyDescent="0.25">
      <c r="A171" s="1">
        <f t="shared" si="5"/>
        <v>-23.499999999999766</v>
      </c>
      <c r="B171" s="1">
        <f t="shared" si="4"/>
        <v>-5.0915244140326976</v>
      </c>
    </row>
    <row r="172" spans="1:2" x14ac:dyDescent="0.25">
      <c r="A172" s="1">
        <f t="shared" si="5"/>
        <v>-23.399999999999764</v>
      </c>
      <c r="B172" s="1">
        <f t="shared" si="4"/>
        <v>-5.0554407469215761</v>
      </c>
    </row>
    <row r="173" spans="1:2" x14ac:dyDescent="0.25">
      <c r="A173" s="1">
        <f t="shared" si="5"/>
        <v>-23.299999999999763</v>
      </c>
      <c r="B173" s="1">
        <f t="shared" si="4"/>
        <v>-5.0189238705669226</v>
      </c>
    </row>
    <row r="174" spans="1:2" x14ac:dyDescent="0.25">
      <c r="A174" s="1">
        <f t="shared" si="5"/>
        <v>-23.199999999999761</v>
      </c>
      <c r="B174" s="1">
        <f t="shared" si="4"/>
        <v>-4.9819841545233157</v>
      </c>
    </row>
    <row r="175" spans="1:2" x14ac:dyDescent="0.25">
      <c r="A175" s="1">
        <f t="shared" si="5"/>
        <v>-23.09999999999976</v>
      </c>
      <c r="B175" s="1">
        <f t="shared" si="4"/>
        <v>-4.9446318660339461</v>
      </c>
    </row>
    <row r="176" spans="1:2" x14ac:dyDescent="0.25">
      <c r="A176" s="1">
        <f t="shared" si="5"/>
        <v>-22.999999999999758</v>
      </c>
      <c r="B176" s="1">
        <f t="shared" si="4"/>
        <v>-4.9068771710608114</v>
      </c>
    </row>
    <row r="177" spans="1:2" x14ac:dyDescent="0.25">
      <c r="A177" s="1">
        <f t="shared" si="5"/>
        <v>-22.899999999999757</v>
      </c>
      <c r="B177" s="1">
        <f t="shared" si="4"/>
        <v>-4.8687301353049062</v>
      </c>
    </row>
    <row r="178" spans="1:2" x14ac:dyDescent="0.25">
      <c r="A178" s="1">
        <f t="shared" si="5"/>
        <v>-22.799999999999756</v>
      </c>
      <c r="B178" s="1">
        <f t="shared" si="4"/>
        <v>-4.830200725216498</v>
      </c>
    </row>
    <row r="179" spans="1:2" x14ac:dyDescent="0.25">
      <c r="A179" s="1">
        <f t="shared" si="5"/>
        <v>-22.699999999999754</v>
      </c>
      <c r="B179" s="1">
        <f t="shared" si="4"/>
        <v>-4.7912988089955828</v>
      </c>
    </row>
    <row r="180" spans="1:2" x14ac:dyDescent="0.25">
      <c r="A180" s="1">
        <f t="shared" si="5"/>
        <v>-22.599999999999753</v>
      </c>
      <c r="B180" s="1">
        <f t="shared" si="4"/>
        <v>-4.7520341575826208</v>
      </c>
    </row>
    <row r="181" spans="1:2" x14ac:dyDescent="0.25">
      <c r="A181" s="1">
        <f t="shared" si="5"/>
        <v>-22.499999999999751</v>
      </c>
      <c r="B181" s="1">
        <f t="shared" si="4"/>
        <v>-4.7124164456396791</v>
      </c>
    </row>
    <row r="182" spans="1:2" x14ac:dyDescent="0.25">
      <c r="A182" s="1">
        <f t="shared" si="5"/>
        <v>-22.39999999999975</v>
      </c>
      <c r="B182" s="1">
        <f t="shared" si="4"/>
        <v>-4.6724552525220684</v>
      </c>
    </row>
    <row r="183" spans="1:2" x14ac:dyDescent="0.25">
      <c r="A183" s="1">
        <f t="shared" si="5"/>
        <v>-22.299999999999748</v>
      </c>
      <c r="B183" s="1">
        <f t="shared" si="4"/>
        <v>-4.6321600632405602</v>
      </c>
    </row>
    <row r="184" spans="1:2" x14ac:dyDescent="0.25">
      <c r="A184" s="1">
        <f t="shared" si="5"/>
        <v>-22.199999999999747</v>
      </c>
      <c r="B184" s="1">
        <f t="shared" si="4"/>
        <v>-4.5915402694143292</v>
      </c>
    </row>
    <row r="185" spans="1:2" x14ac:dyDescent="0.25">
      <c r="A185" s="1">
        <f t="shared" si="5"/>
        <v>-22.099999999999746</v>
      </c>
      <c r="B185" s="1">
        <f t="shared" si="4"/>
        <v>-4.5506051702146344</v>
      </c>
    </row>
    <row r="186" spans="1:2" x14ac:dyDescent="0.25">
      <c r="A186" s="1">
        <f t="shared" si="5"/>
        <v>-21.999999999999744</v>
      </c>
      <c r="B186" s="1">
        <f t="shared" si="4"/>
        <v>-4.509363973299445</v>
      </c>
    </row>
    <row r="187" spans="1:2" x14ac:dyDescent="0.25">
      <c r="A187" s="1">
        <f t="shared" si="5"/>
        <v>-21.899999999999743</v>
      </c>
      <c r="B187" s="1">
        <f t="shared" si="4"/>
        <v>-4.4678257957390404</v>
      </c>
    </row>
    <row r="188" spans="1:2" x14ac:dyDescent="0.25">
      <c r="A188" s="1">
        <f t="shared" si="5"/>
        <v>-21.799999999999741</v>
      </c>
      <c r="B188" s="1">
        <f t="shared" si="4"/>
        <v>-4.4259996649326769</v>
      </c>
    </row>
    <row r="189" spans="1:2" x14ac:dyDescent="0.25">
      <c r="A189" s="1">
        <f t="shared" si="5"/>
        <v>-21.69999999999974</v>
      </c>
      <c r="B189" s="1">
        <f t="shared" si="4"/>
        <v>-4.3838945195164776</v>
      </c>
    </row>
    <row r="190" spans="1:2" x14ac:dyDescent="0.25">
      <c r="A190" s="1">
        <f t="shared" si="5"/>
        <v>-21.599999999999739</v>
      </c>
      <c r="B190" s="1">
        <f t="shared" si="4"/>
        <v>-4.3415192102625344</v>
      </c>
    </row>
    <row r="191" spans="1:2" x14ac:dyDescent="0.25">
      <c r="A191" s="1">
        <f t="shared" si="5"/>
        <v>-21.499999999999737</v>
      </c>
      <c r="B191" s="1">
        <f t="shared" si="4"/>
        <v>-4.2988825009694533</v>
      </c>
    </row>
    <row r="192" spans="1:2" x14ac:dyDescent="0.25">
      <c r="A192" s="1">
        <f t="shared" si="5"/>
        <v>-21.399999999999736</v>
      </c>
      <c r="B192" s="1">
        <f t="shared" si="4"/>
        <v>-4.2559930693443206</v>
      </c>
    </row>
    <row r="193" spans="1:2" x14ac:dyDescent="0.25">
      <c r="A193" s="1">
        <f t="shared" si="5"/>
        <v>-21.299999999999734</v>
      </c>
      <c r="B193" s="1">
        <f t="shared" si="4"/>
        <v>-4.2128595078762388</v>
      </c>
    </row>
    <row r="194" spans="1:2" x14ac:dyDescent="0.25">
      <c r="A194" s="1">
        <f t="shared" si="5"/>
        <v>-21.199999999999733</v>
      </c>
      <c r="B194" s="1">
        <f t="shared" si="4"/>
        <v>-4.1694903247015223</v>
      </c>
    </row>
    <row r="195" spans="1:2" x14ac:dyDescent="0.25">
      <c r="A195" s="1">
        <f t="shared" si="5"/>
        <v>-21.099999999999731</v>
      </c>
      <c r="B195" s="1">
        <f t="shared" si="4"/>
        <v>-4.1258939444606177</v>
      </c>
    </row>
    <row r="196" spans="1:2" x14ac:dyDescent="0.25">
      <c r="A196" s="1">
        <f t="shared" si="5"/>
        <v>-20.99999999999973</v>
      </c>
      <c r="B196" s="1">
        <f t="shared" si="4"/>
        <v>-4.0820787091468791</v>
      </c>
    </row>
    <row r="197" spans="1:2" x14ac:dyDescent="0.25">
      <c r="A197" s="1">
        <f t="shared" si="5"/>
        <v>-20.899999999999729</v>
      </c>
      <c r="B197" s="1">
        <f t="shared" si="4"/>
        <v>-4.0380528789472532</v>
      </c>
    </row>
    <row r="198" spans="1:2" x14ac:dyDescent="0.25">
      <c r="A198" s="1">
        <f t="shared" si="5"/>
        <v>-20.799999999999727</v>
      </c>
      <c r="B198" s="1">
        <f t="shared" si="4"/>
        <v>-3.9938246330749774</v>
      </c>
    </row>
    <row r="199" spans="1:2" x14ac:dyDescent="0.25">
      <c r="A199" s="1">
        <f t="shared" si="5"/>
        <v>-20.699999999999726</v>
      </c>
      <c r="B199" s="1">
        <f t="shared" ref="B199:B262" si="6">SIN(-0.5*A199^(1/3) )+EXP(-0.1*A199)-0.03*A199^2</f>
        <v>-3.9494020705944024</v>
      </c>
    </row>
    <row r="200" spans="1:2" x14ac:dyDescent="0.25">
      <c r="A200" s="1">
        <f t="shared" ref="A200:A263" si="7">A199+0.1</f>
        <v>-20.599999999999724</v>
      </c>
      <c r="B200" s="1">
        <f t="shared" si="6"/>
        <v>-3.9047932112379762</v>
      </c>
    </row>
    <row r="201" spans="1:2" x14ac:dyDescent="0.25">
      <c r="A201" s="1">
        <f t="shared" si="7"/>
        <v>-20.499999999999723</v>
      </c>
      <c r="B201" s="1">
        <f t="shared" si="6"/>
        <v>-3.8600059962155324</v>
      </c>
    </row>
    <row r="202" spans="1:2" x14ac:dyDescent="0.25">
      <c r="A202" s="1">
        <f t="shared" si="7"/>
        <v>-20.399999999999721</v>
      </c>
      <c r="B202" s="1">
        <f t="shared" si="6"/>
        <v>-3.8150482890159374</v>
      </c>
    </row>
    <row r="203" spans="1:2" x14ac:dyDescent="0.25">
      <c r="A203" s="1">
        <f t="shared" si="7"/>
        <v>-20.29999999999972</v>
      </c>
      <c r="B203" s="1">
        <f t="shared" si="6"/>
        <v>-3.7699278762011854</v>
      </c>
    </row>
    <row r="204" spans="1:2" x14ac:dyDescent="0.25">
      <c r="A204" s="1">
        <f t="shared" si="7"/>
        <v>-20.199999999999719</v>
      </c>
      <c r="B204" s="1">
        <f t="shared" si="6"/>
        <v>-3.7246524681930673</v>
      </c>
    </row>
    <row r="205" spans="1:2" x14ac:dyDescent="0.25">
      <c r="A205" s="1">
        <f t="shared" si="7"/>
        <v>-20.099999999999717</v>
      </c>
      <c r="B205" s="1">
        <f t="shared" si="6"/>
        <v>-3.6792297000524012</v>
      </c>
    </row>
    <row r="206" spans="1:2" x14ac:dyDescent="0.25">
      <c r="A206" s="1">
        <f t="shared" si="7"/>
        <v>-19.999999999999716</v>
      </c>
      <c r="B206" s="1">
        <f t="shared" si="6"/>
        <v>-3.6336671322510607</v>
      </c>
    </row>
    <row r="207" spans="1:2" x14ac:dyDescent="0.25">
      <c r="A207" s="1">
        <f t="shared" si="7"/>
        <v>-19.899999999999714</v>
      </c>
      <c r="B207" s="1">
        <f t="shared" si="6"/>
        <v>-3.5879722514367209</v>
      </c>
    </row>
    <row r="208" spans="1:2" x14ac:dyDescent="0.25">
      <c r="A208" s="1">
        <f t="shared" si="7"/>
        <v>-19.799999999999713</v>
      </c>
      <c r="B208" s="1">
        <f t="shared" si="6"/>
        <v>-3.5421524711905512</v>
      </c>
    </row>
    <row r="209" spans="1:2" x14ac:dyDescent="0.25">
      <c r="A209" s="1">
        <f t="shared" si="7"/>
        <v>-19.699999999999712</v>
      </c>
      <c r="B209" s="1">
        <f t="shared" si="6"/>
        <v>-3.4962151327778308</v>
      </c>
    </row>
    <row r="210" spans="1:2" x14ac:dyDescent="0.25">
      <c r="A210" s="1">
        <f t="shared" si="7"/>
        <v>-19.59999999999971</v>
      </c>
      <c r="B210" s="1">
        <f t="shared" si="6"/>
        <v>-3.4501675058916454</v>
      </c>
    </row>
    <row r="211" spans="1:2" x14ac:dyDescent="0.25">
      <c r="A211" s="1">
        <f t="shared" si="7"/>
        <v>-19.499999999999709</v>
      </c>
      <c r="B211" s="1">
        <f t="shared" si="6"/>
        <v>-3.4040167893896829</v>
      </c>
    </row>
    <row r="212" spans="1:2" x14ac:dyDescent="0.25">
      <c r="A212" s="1">
        <f t="shared" si="7"/>
        <v>-19.399999999999707</v>
      </c>
      <c r="B212" s="1">
        <f t="shared" si="6"/>
        <v>-3.3577701120242907</v>
      </c>
    </row>
    <row r="213" spans="1:2" x14ac:dyDescent="0.25">
      <c r="A213" s="1">
        <f t="shared" si="7"/>
        <v>-19.299999999999706</v>
      </c>
      <c r="B213" s="1">
        <f t="shared" si="6"/>
        <v>-3.3114345331657926</v>
      </c>
    </row>
    <row r="214" spans="1:2" x14ac:dyDescent="0.25">
      <c r="A214" s="1">
        <f t="shared" si="7"/>
        <v>-19.199999999999704</v>
      </c>
      <c r="B214" s="1">
        <f t="shared" si="6"/>
        <v>-3.2650170435192161</v>
      </c>
    </row>
    <row r="215" spans="1:2" x14ac:dyDescent="0.25">
      <c r="A215" s="1">
        <f t="shared" si="7"/>
        <v>-19.099999999999703</v>
      </c>
      <c r="B215" s="1">
        <f t="shared" si="6"/>
        <v>-3.2185245658344659</v>
      </c>
    </row>
    <row r="216" spans="1:2" x14ac:dyDescent="0.25">
      <c r="A216" s="1">
        <f t="shared" si="7"/>
        <v>-18.999999999999702</v>
      </c>
      <c r="B216" s="1">
        <f t="shared" si="6"/>
        <v>-3.1719639556100523</v>
      </c>
    </row>
    <row r="217" spans="1:2" x14ac:dyDescent="0.25">
      <c r="A217" s="1">
        <f t="shared" si="7"/>
        <v>-18.8999999999997</v>
      </c>
      <c r="B217" s="1">
        <f t="shared" si="6"/>
        <v>-3.1253420017904459</v>
      </c>
    </row>
    <row r="218" spans="1:2" x14ac:dyDescent="0.25">
      <c r="A218" s="1">
        <f t="shared" si="7"/>
        <v>-18.799999999999699</v>
      </c>
      <c r="B218" s="1">
        <f t="shared" si="6"/>
        <v>-3.0786654274571461</v>
      </c>
    </row>
    <row r="219" spans="1:2" x14ac:dyDescent="0.25">
      <c r="A219" s="1">
        <f t="shared" si="7"/>
        <v>-18.699999999999697</v>
      </c>
      <c r="B219" s="1">
        <f t="shared" si="6"/>
        <v>-3.031940890513523</v>
      </c>
    </row>
    <row r="220" spans="1:2" x14ac:dyDescent="0.25">
      <c r="A220" s="1">
        <f t="shared" si="7"/>
        <v>-18.599999999999696</v>
      </c>
      <c r="B220" s="1">
        <f t="shared" si="6"/>
        <v>-2.9851749843635549</v>
      </c>
    </row>
    <row r="221" spans="1:2" x14ac:dyDescent="0.25">
      <c r="A221" s="1">
        <f t="shared" si="7"/>
        <v>-18.499999999999694</v>
      </c>
      <c r="B221" s="1">
        <f t="shared" si="6"/>
        <v>-2.9383742385845064</v>
      </c>
    </row>
    <row r="222" spans="1:2" x14ac:dyDescent="0.25">
      <c r="A222" s="1">
        <f t="shared" si="7"/>
        <v>-18.399999999999693</v>
      </c>
      <c r="B222" s="1">
        <f t="shared" si="6"/>
        <v>-2.8915451195936202</v>
      </c>
    </row>
    <row r="223" spans="1:2" x14ac:dyDescent="0.25">
      <c r="A223" s="1">
        <f t="shared" si="7"/>
        <v>-18.299999999999692</v>
      </c>
      <c r="B223" s="1">
        <f t="shared" si="6"/>
        <v>-2.8446940313089684</v>
      </c>
    </row>
    <row r="224" spans="1:2" x14ac:dyDescent="0.25">
      <c r="A224" s="1">
        <f t="shared" si="7"/>
        <v>-18.19999999999969</v>
      </c>
      <c r="B224" s="1">
        <f t="shared" si="6"/>
        <v>-2.79782731580445</v>
      </c>
    </row>
    <row r="225" spans="1:2" x14ac:dyDescent="0.25">
      <c r="A225" s="1">
        <f t="shared" si="7"/>
        <v>-18.099999999999689</v>
      </c>
      <c r="B225" s="1">
        <f t="shared" si="6"/>
        <v>-2.7509512539591006</v>
      </c>
    </row>
    <row r="226" spans="1:2" x14ac:dyDescent="0.25">
      <c r="A226" s="1">
        <f t="shared" si="7"/>
        <v>-17.999999999999687</v>
      </c>
      <c r="B226" s="1">
        <f t="shared" si="6"/>
        <v>-2.7040720661007196</v>
      </c>
    </row>
    <row r="227" spans="1:2" x14ac:dyDescent="0.25">
      <c r="A227" s="1">
        <f t="shared" si="7"/>
        <v>-17.899999999999686</v>
      </c>
      <c r="B227" s="1">
        <f t="shared" si="6"/>
        <v>-2.657195912643985</v>
      </c>
    </row>
    <row r="228" spans="1:2" x14ac:dyDescent="0.25">
      <c r="A228" s="1">
        <f t="shared" si="7"/>
        <v>-17.799999999999685</v>
      </c>
      <c r="B228" s="1">
        <f t="shared" si="6"/>
        <v>-2.6103288947230299</v>
      </c>
    </row>
    <row r="229" spans="1:2" x14ac:dyDescent="0.25">
      <c r="A229" s="1">
        <f t="shared" si="7"/>
        <v>-17.699999999999683</v>
      </c>
      <c r="B229" s="1">
        <f t="shared" si="6"/>
        <v>-2.5634770548186498</v>
      </c>
    </row>
    <row r="230" spans="1:2" x14ac:dyDescent="0.25">
      <c r="A230" s="1">
        <f t="shared" si="7"/>
        <v>-17.599999999999682</v>
      </c>
      <c r="B230" s="1">
        <f t="shared" si="6"/>
        <v>-2.5166463773801935</v>
      </c>
    </row>
    <row r="231" spans="1:2" x14ac:dyDescent="0.25">
      <c r="A231" s="1">
        <f t="shared" si="7"/>
        <v>-17.49999999999968</v>
      </c>
      <c r="B231" s="1">
        <f t="shared" si="6"/>
        <v>-2.4698427894421782</v>
      </c>
    </row>
    <row r="232" spans="1:2" x14ac:dyDescent="0.25">
      <c r="A232" s="1">
        <f t="shared" si="7"/>
        <v>-17.399999999999679</v>
      </c>
      <c r="B232" s="1">
        <f t="shared" si="6"/>
        <v>-2.4230721612357913</v>
      </c>
    </row>
    <row r="233" spans="1:2" x14ac:dyDescent="0.25">
      <c r="A233" s="1">
        <f t="shared" si="7"/>
        <v>-17.299999999999677</v>
      </c>
      <c r="B233" s="1">
        <f t="shared" si="6"/>
        <v>-2.3763403067952797</v>
      </c>
    </row>
    <row r="234" spans="1:2" x14ac:dyDescent="0.25">
      <c r="A234" s="1">
        <f t="shared" si="7"/>
        <v>-17.199999999999676</v>
      </c>
      <c r="B234" s="1">
        <f t="shared" si="6"/>
        <v>-2.329652984559365</v>
      </c>
    </row>
    <row r="235" spans="1:2" x14ac:dyDescent="0.25">
      <c r="A235" s="1">
        <f t="shared" si="7"/>
        <v>-17.099999999999675</v>
      </c>
      <c r="B235" s="1">
        <f t="shared" si="6"/>
        <v>-2.2830158979677364</v>
      </c>
    </row>
    <row r="236" spans="1:2" x14ac:dyDescent="0.25">
      <c r="A236" s="1">
        <f t="shared" si="7"/>
        <v>-16.999999999999673</v>
      </c>
      <c r="B236" s="1">
        <f t="shared" si="6"/>
        <v>-2.2364346960527106</v>
      </c>
    </row>
    <row r="237" spans="1:2" x14ac:dyDescent="0.25">
      <c r="A237" s="1">
        <f t="shared" si="7"/>
        <v>-16.899999999999672</v>
      </c>
      <c r="B237" s="1">
        <f t="shared" si="6"/>
        <v>-2.1899149740261556</v>
      </c>
    </row>
    <row r="238" spans="1:2" x14ac:dyDescent="0.25">
      <c r="A238" s="1">
        <f t="shared" si="7"/>
        <v>-16.79999999999967</v>
      </c>
      <c r="B238" s="1">
        <f t="shared" si="6"/>
        <v>-2.1434622738617533</v>
      </c>
    </row>
    <row r="239" spans="1:2" x14ac:dyDescent="0.25">
      <c r="A239" s="1">
        <f t="shared" si="7"/>
        <v>-16.699999999999669</v>
      </c>
      <c r="B239" s="1">
        <f t="shared" si="6"/>
        <v>-2.0970820848726603</v>
      </c>
    </row>
    <row r="240" spans="1:2" x14ac:dyDescent="0.25">
      <c r="A240" s="1">
        <f t="shared" si="7"/>
        <v>-16.599999999999667</v>
      </c>
      <c r="B240" s="1">
        <f t="shared" si="6"/>
        <v>-2.0507798442847154</v>
      </c>
    </row>
    <row r="241" spans="1:2" x14ac:dyDescent="0.25">
      <c r="A241" s="1">
        <f t="shared" si="7"/>
        <v>-16.499999999999666</v>
      </c>
      <c r="B241" s="1">
        <f t="shared" si="6"/>
        <v>-2.0045609378051878</v>
      </c>
    </row>
    <row r="242" spans="1:2" x14ac:dyDescent="0.25">
      <c r="A242" s="1">
        <f t="shared" si="7"/>
        <v>-16.399999999999665</v>
      </c>
      <c r="B242" s="1">
        <f t="shared" si="6"/>
        <v>-1.9584307001872574</v>
      </c>
    </row>
    <row r="243" spans="1:2" x14ac:dyDescent="0.25">
      <c r="A243" s="1">
        <f t="shared" si="7"/>
        <v>-16.299999999999663</v>
      </c>
      <c r="B243" s="1">
        <f t="shared" si="6"/>
        <v>-1.9123944157902217</v>
      </c>
    </row>
    <row r="244" spans="1:2" x14ac:dyDescent="0.25">
      <c r="A244" s="1">
        <f t="shared" si="7"/>
        <v>-16.199999999999662</v>
      </c>
      <c r="B244" s="1">
        <f t="shared" si="6"/>
        <v>-1.8664573191355691</v>
      </c>
    </row>
    <row r="245" spans="1:2" x14ac:dyDescent="0.25">
      <c r="A245" s="1">
        <f t="shared" si="7"/>
        <v>-16.09999999999966</v>
      </c>
      <c r="B245" s="1">
        <f t="shared" si="6"/>
        <v>-1.820624595459007</v>
      </c>
    </row>
    <row r="246" spans="1:2" x14ac:dyDescent="0.25">
      <c r="A246" s="1">
        <f t="shared" si="7"/>
        <v>-15.999999999999661</v>
      </c>
      <c r="B246" s="1">
        <f t="shared" si="6"/>
        <v>-1.7749013812585011</v>
      </c>
    </row>
    <row r="247" spans="1:2" x14ac:dyDescent="0.25">
      <c r="A247" s="1">
        <f t="shared" si="7"/>
        <v>-15.899999999999661</v>
      </c>
      <c r="B247" s="1">
        <f t="shared" si="6"/>
        <v>-1.729292764838454</v>
      </c>
    </row>
    <row r="248" spans="1:2" x14ac:dyDescent="0.25">
      <c r="A248" s="1">
        <f t="shared" si="7"/>
        <v>-15.799999999999661</v>
      </c>
      <c r="B248" s="1">
        <f t="shared" si="6"/>
        <v>-1.6838037868500946</v>
      </c>
    </row>
    <row r="249" spans="1:2" x14ac:dyDescent="0.25">
      <c r="A249" s="1">
        <f t="shared" si="7"/>
        <v>-15.699999999999662</v>
      </c>
      <c r="B249" s="1">
        <f t="shared" si="6"/>
        <v>-1.6384394408281864</v>
      </c>
    </row>
    <row r="250" spans="1:2" x14ac:dyDescent="0.25">
      <c r="A250" s="1">
        <f t="shared" si="7"/>
        <v>-15.599999999999662</v>
      </c>
      <c r="B250" s="1">
        <f t="shared" si="6"/>
        <v>-1.5932046737241237</v>
      </c>
    </row>
    <row r="251" spans="1:2" x14ac:dyDescent="0.25">
      <c r="A251" s="1">
        <f t="shared" si="7"/>
        <v>-15.499999999999662</v>
      </c>
      <c r="B251" s="1">
        <f t="shared" si="6"/>
        <v>-1.5481043864355444</v>
      </c>
    </row>
    <row r="252" spans="1:2" x14ac:dyDescent="0.25">
      <c r="A252" s="1">
        <f t="shared" si="7"/>
        <v>-15.399999999999663</v>
      </c>
      <c r="B252" s="1">
        <f t="shared" si="6"/>
        <v>-1.5031434343325403</v>
      </c>
    </row>
    <row r="253" spans="1:2" x14ac:dyDescent="0.25">
      <c r="A253" s="1">
        <f t="shared" si="7"/>
        <v>-15.299999999999663</v>
      </c>
      <c r="B253" s="1">
        <f t="shared" si="6"/>
        <v>-1.4583266277805595</v>
      </c>
    </row>
    <row r="254" spans="1:2" x14ac:dyDescent="0.25">
      <c r="A254" s="1">
        <f t="shared" si="7"/>
        <v>-15.199999999999664</v>
      </c>
      <c r="B254" s="1">
        <f t="shared" si="6"/>
        <v>-1.41365873266012</v>
      </c>
    </row>
    <row r="255" spans="1:2" x14ac:dyDescent="0.25">
      <c r="A255" s="1">
        <f t="shared" si="7"/>
        <v>-15.099999999999664</v>
      </c>
      <c r="B255" s="1">
        <f t="shared" si="6"/>
        <v>-1.3691444708834233</v>
      </c>
    </row>
    <row r="256" spans="1:2" x14ac:dyDescent="0.25">
      <c r="A256" s="1">
        <f t="shared" si="7"/>
        <v>-14.999999999999664</v>
      </c>
      <c r="B256" s="1">
        <f t="shared" si="6"/>
        <v>-1.3247885209079682</v>
      </c>
    </row>
    <row r="257" spans="1:2" x14ac:dyDescent="0.25">
      <c r="A257" s="1">
        <f t="shared" si="7"/>
        <v>-14.899999999999665</v>
      </c>
      <c r="B257" s="1">
        <f t="shared" si="6"/>
        <v>-1.2805955182473046</v>
      </c>
    </row>
    <row r="258" spans="1:2" x14ac:dyDescent="0.25">
      <c r="A258" s="1">
        <f t="shared" si="7"/>
        <v>-14.799999999999665</v>
      </c>
      <c r="B258" s="1">
        <f t="shared" si="6"/>
        <v>-1.2365700559789943</v>
      </c>
    </row>
    <row r="259" spans="1:2" x14ac:dyDescent="0.25">
      <c r="A259" s="1">
        <f t="shared" si="7"/>
        <v>-14.699999999999665</v>
      </c>
      <c r="B259" s="1">
        <f t="shared" si="6"/>
        <v>-1.1927166852499287</v>
      </c>
    </row>
    <row r="260" spans="1:2" x14ac:dyDescent="0.25">
      <c r="A260" s="1">
        <f t="shared" si="7"/>
        <v>-14.599999999999666</v>
      </c>
      <c r="B260" s="1">
        <f t="shared" si="6"/>
        <v>-1.1490399157790803</v>
      </c>
    </row>
    <row r="261" spans="1:2" x14ac:dyDescent="0.25">
      <c r="A261" s="1">
        <f t="shared" si="7"/>
        <v>-14.499999999999666</v>
      </c>
      <c r="B261" s="1">
        <f t="shared" si="6"/>
        <v>-1.1055442163578508</v>
      </c>
    </row>
    <row r="262" spans="1:2" x14ac:dyDescent="0.25">
      <c r="A262" s="1">
        <f t="shared" si="7"/>
        <v>-14.399999999999666</v>
      </c>
      <c r="B262" s="1">
        <f t="shared" si="6"/>
        <v>-1.0622340153481025</v>
      </c>
    </row>
    <row r="263" spans="1:2" x14ac:dyDescent="0.25">
      <c r="A263" s="1">
        <f t="shared" si="7"/>
        <v>-14.299999999999667</v>
      </c>
      <c r="B263" s="1">
        <f t="shared" ref="B263:B326" si="8">SIN(-0.5*A263^(1/3) )+EXP(-0.1*A263)-0.03*A263^2</f>
        <v>-1.0191137011779992</v>
      </c>
    </row>
    <row r="264" spans="1:2" x14ac:dyDescent="0.25">
      <c r="A264" s="1">
        <f t="shared" ref="A264:A327" si="9">A263+0.1</f>
        <v>-14.199999999999667</v>
      </c>
      <c r="B264" s="1">
        <f t="shared" si="8"/>
        <v>-0.97618762283581351</v>
      </c>
    </row>
    <row r="265" spans="1:2" x14ac:dyDescent="0.25">
      <c r="A265" s="1">
        <f t="shared" si="9"/>
        <v>-14.099999999999667</v>
      </c>
      <c r="B265" s="1">
        <f t="shared" si="8"/>
        <v>-0.93346009036178579</v>
      </c>
    </row>
    <row r="266" spans="1:2" x14ac:dyDescent="0.25">
      <c r="A266" s="1">
        <f t="shared" si="9"/>
        <v>-13.999999999999668</v>
      </c>
      <c r="B266" s="1">
        <f t="shared" si="8"/>
        <v>-0.89093537533821543</v>
      </c>
    </row>
    <row r="267" spans="1:2" x14ac:dyDescent="0.25">
      <c r="A267" s="1">
        <f t="shared" si="9"/>
        <v>-13.899999999999668</v>
      </c>
      <c r="B267" s="1">
        <f t="shared" si="8"/>
        <v>-0.84861771137788633</v>
      </c>
    </row>
    <row r="268" spans="1:2" x14ac:dyDescent="0.25">
      <c r="A268" s="1">
        <f t="shared" si="9"/>
        <v>-13.799999999999669</v>
      </c>
      <c r="B268" s="1">
        <f t="shared" si="8"/>
        <v>-0.80651129461098936</v>
      </c>
    </row>
    <row r="269" spans="1:2" x14ac:dyDescent="0.25">
      <c r="A269" s="1">
        <f t="shared" si="9"/>
        <v>-13.699999999999669</v>
      </c>
      <c r="B269" s="1">
        <f t="shared" si="8"/>
        <v>-0.76462028417069305</v>
      </c>
    </row>
    <row r="270" spans="1:2" x14ac:dyDescent="0.25">
      <c r="A270" s="1">
        <f t="shared" si="9"/>
        <v>-13.599999999999669</v>
      </c>
      <c r="B270" s="1">
        <f t="shared" si="8"/>
        <v>-0.72294880267748951</v>
      </c>
    </row>
    <row r="271" spans="1:2" x14ac:dyDescent="0.25">
      <c r="A271" s="1">
        <f t="shared" si="9"/>
        <v>-13.49999999999967</v>
      </c>
      <c r="B271" s="1">
        <f t="shared" si="8"/>
        <v>-0.68150093672249934</v>
      </c>
    </row>
    <row r="272" spans="1:2" x14ac:dyDescent="0.25">
      <c r="A272" s="1">
        <f t="shared" si="9"/>
        <v>-13.39999999999967</v>
      </c>
      <c r="B272" s="1">
        <f t="shared" si="8"/>
        <v>-0.64028073734989466</v>
      </c>
    </row>
    <row r="273" spans="1:2" x14ac:dyDescent="0.25">
      <c r="A273" s="1">
        <f t="shared" si="9"/>
        <v>-13.29999999999967</v>
      </c>
      <c r="B273" s="1">
        <f t="shared" si="8"/>
        <v>-0.59929222053858666</v>
      </c>
    </row>
    <row r="274" spans="1:2" x14ac:dyDescent="0.25">
      <c r="A274" s="1">
        <f t="shared" si="9"/>
        <v>-13.199999999999671</v>
      </c>
      <c r="B274" s="1">
        <f t="shared" si="8"/>
        <v>-0.55853936768338652</v>
      </c>
    </row>
    <row r="275" spans="1:2" x14ac:dyDescent="0.25">
      <c r="A275" s="1">
        <f t="shared" si="9"/>
        <v>-13.099999999999671</v>
      </c>
      <c r="B275" s="1">
        <f t="shared" si="8"/>
        <v>-0.51802612607577991</v>
      </c>
    </row>
    <row r="276" spans="1:2" x14ac:dyDescent="0.25">
      <c r="A276" s="1">
        <f t="shared" si="9"/>
        <v>-12.999999999999671</v>
      </c>
      <c r="B276" s="1">
        <f t="shared" si="8"/>
        <v>-0.47775640938454877</v>
      </c>
    </row>
    <row r="277" spans="1:2" x14ac:dyDescent="0.25">
      <c r="A277" s="1">
        <f t="shared" si="9"/>
        <v>-12.899999999999672</v>
      </c>
      <c r="B277" s="1">
        <f t="shared" si="8"/>
        <v>-0.43773409813639841</v>
      </c>
    </row>
    <row r="278" spans="1:2" x14ac:dyDescent="0.25">
      <c r="A278" s="1">
        <f t="shared" si="9"/>
        <v>-12.799999999999672</v>
      </c>
      <c r="B278" s="1">
        <f t="shared" si="8"/>
        <v>-0.39796304019680928</v>
      </c>
    </row>
    <row r="279" spans="1:2" x14ac:dyDescent="0.25">
      <c r="A279" s="1">
        <f t="shared" si="9"/>
        <v>-12.699999999999672</v>
      </c>
      <c r="B279" s="1">
        <f t="shared" si="8"/>
        <v>-0.35844705125132759</v>
      </c>
    </row>
    <row r="280" spans="1:2" x14ac:dyDescent="0.25">
      <c r="A280" s="1">
        <f t="shared" si="9"/>
        <v>-12.599999999999673</v>
      </c>
      <c r="B280" s="1">
        <f t="shared" si="8"/>
        <v>-0.31918991528750151</v>
      </c>
    </row>
    <row r="281" spans="1:2" x14ac:dyDescent="0.25">
      <c r="A281" s="1">
        <f t="shared" si="9"/>
        <v>-12.499999999999673</v>
      </c>
      <c r="B281" s="1">
        <f t="shared" si="8"/>
        <v>-0.28019538507770925</v>
      </c>
    </row>
    <row r="282" spans="1:2" x14ac:dyDescent="0.25">
      <c r="A282" s="1">
        <f t="shared" si="9"/>
        <v>-12.399999999999674</v>
      </c>
      <c r="B282" s="1">
        <f t="shared" si="8"/>
        <v>-0.24146718266311051</v>
      </c>
    </row>
    <row r="283" spans="1:2" x14ac:dyDescent="0.25">
      <c r="A283" s="1">
        <f t="shared" si="9"/>
        <v>-12.299999999999674</v>
      </c>
      <c r="B283" s="1">
        <f t="shared" si="8"/>
        <v>-0.20300899983896148</v>
      </c>
    </row>
    <row r="284" spans="1:2" x14ac:dyDescent="0.25">
      <c r="A284" s="1">
        <f t="shared" si="9"/>
        <v>-12.199999999999674</v>
      </c>
      <c r="B284" s="1">
        <f t="shared" si="8"/>
        <v>-0.16482449864157989</v>
      </c>
    </row>
    <row r="285" spans="1:2" x14ac:dyDescent="0.25">
      <c r="A285" s="1">
        <f t="shared" si="9"/>
        <v>-12.099999999999675</v>
      </c>
      <c r="B285" s="1">
        <f t="shared" si="8"/>
        <v>-0.12691731183720556</v>
      </c>
    </row>
    <row r="286" spans="1:2" x14ac:dyDescent="0.25">
      <c r="A286" s="1">
        <f t="shared" si="9"/>
        <v>-11.999999999999675</v>
      </c>
      <c r="B286" s="1">
        <f t="shared" si="8"/>
        <v>-8.9291043413068039E-2</v>
      </c>
    </row>
    <row r="287" spans="1:2" x14ac:dyDescent="0.25">
      <c r="A287" s="1">
        <f t="shared" si="9"/>
        <v>-11.899999999999675</v>
      </c>
      <c r="B287" s="1">
        <f t="shared" si="8"/>
        <v>-5.194926907093933E-2</v>
      </c>
    </row>
    <row r="288" spans="1:2" x14ac:dyDescent="0.25">
      <c r="A288" s="1">
        <f t="shared" si="9"/>
        <v>-11.799999999999676</v>
      </c>
      <c r="B288" s="1">
        <f t="shared" si="8"/>
        <v>-1.4895536723505742E-2</v>
      </c>
    </row>
    <row r="289" spans="1:2" x14ac:dyDescent="0.25">
      <c r="A289" s="1">
        <f t="shared" si="9"/>
        <v>-11.699999999999676</v>
      </c>
      <c r="B289" s="1">
        <f t="shared" si="8"/>
        <v>2.1866633006119685E-2</v>
      </c>
    </row>
    <row r="290" spans="1:2" x14ac:dyDescent="0.25">
      <c r="A290" s="1">
        <f t="shared" si="9"/>
        <v>-11.599999999999676</v>
      </c>
      <c r="B290" s="1">
        <f t="shared" si="8"/>
        <v>5.8333746281403087E-2</v>
      </c>
    </row>
    <row r="291" spans="1:2" x14ac:dyDescent="0.25">
      <c r="A291" s="1">
        <f t="shared" si="9"/>
        <v>-11.499999999999677</v>
      </c>
      <c r="B291" s="1">
        <f t="shared" si="8"/>
        <v>9.4502335545537441E-2</v>
      </c>
    </row>
    <row r="292" spans="1:2" x14ac:dyDescent="0.25">
      <c r="A292" s="1">
        <f t="shared" si="9"/>
        <v>-11.399999999999677</v>
      </c>
      <c r="B292" s="1">
        <f t="shared" si="8"/>
        <v>0.13036895901035095</v>
      </c>
    </row>
    <row r="293" spans="1:2" x14ac:dyDescent="0.25">
      <c r="A293" s="1">
        <f t="shared" si="9"/>
        <v>-11.299999999999677</v>
      </c>
      <c r="B293" s="1">
        <f t="shared" si="8"/>
        <v>0.16593020014057958</v>
      </c>
    </row>
    <row r="294" spans="1:2" x14ac:dyDescent="0.25">
      <c r="A294" s="1">
        <f t="shared" si="9"/>
        <v>-11.199999999999678</v>
      </c>
      <c r="B294" s="1">
        <f t="shared" si="8"/>
        <v>0.20118266713306898</v>
      </c>
    </row>
    <row r="295" spans="1:2" x14ac:dyDescent="0.25">
      <c r="A295" s="1">
        <f t="shared" si="9"/>
        <v>-11.099999999999678</v>
      </c>
      <c r="B295" s="1">
        <f t="shared" si="8"/>
        <v>0.23612299239045376</v>
      </c>
    </row>
    <row r="296" spans="1:2" x14ac:dyDescent="0.25">
      <c r="A296" s="1">
        <f t="shared" si="9"/>
        <v>-10.999999999999678</v>
      </c>
      <c r="B296" s="1">
        <f t="shared" si="8"/>
        <v>0.2707478319888641</v>
      </c>
    </row>
    <row r="297" spans="1:2" x14ac:dyDescent="0.25">
      <c r="A297" s="1">
        <f t="shared" si="9"/>
        <v>-10.899999999999679</v>
      </c>
      <c r="B297" s="1">
        <f t="shared" si="8"/>
        <v>0.3050538651391177</v>
      </c>
    </row>
    <row r="298" spans="1:2" x14ac:dyDescent="0.25">
      <c r="A298" s="1">
        <f t="shared" si="9"/>
        <v>-10.799999999999679</v>
      </c>
      <c r="B298" s="1">
        <f t="shared" si="8"/>
        <v>0.33903779364090925</v>
      </c>
    </row>
    <row r="299" spans="1:2" x14ac:dyDescent="0.25">
      <c r="A299" s="1">
        <f t="shared" si="9"/>
        <v>-10.69999999999968</v>
      </c>
      <c r="B299" s="1">
        <f t="shared" si="8"/>
        <v>0.37269634132941043</v>
      </c>
    </row>
    <row r="300" spans="1:2" x14ac:dyDescent="0.25">
      <c r="A300" s="1">
        <f t="shared" si="9"/>
        <v>-10.59999999999968</v>
      </c>
      <c r="B300" s="1">
        <f t="shared" si="8"/>
        <v>0.4060262535136987</v>
      </c>
    </row>
    <row r="301" spans="1:2" x14ac:dyDescent="0.25">
      <c r="A301" s="1">
        <f t="shared" si="9"/>
        <v>-10.49999999999968</v>
      </c>
      <c r="B301" s="1">
        <f t="shared" si="8"/>
        <v>0.43902429640638729</v>
      </c>
    </row>
    <row r="302" spans="1:2" x14ac:dyDescent="0.25">
      <c r="A302" s="1">
        <f t="shared" si="9"/>
        <v>-10.399999999999681</v>
      </c>
      <c r="B302" s="1">
        <f t="shared" si="8"/>
        <v>0.47168725654378596</v>
      </c>
    </row>
    <row r="303" spans="1:2" x14ac:dyDescent="0.25">
      <c r="A303" s="1">
        <f t="shared" si="9"/>
        <v>-10.299999999999681</v>
      </c>
      <c r="B303" s="1">
        <f t="shared" si="8"/>
        <v>0.50401194019588846</v>
      </c>
    </row>
    <row r="304" spans="1:2" x14ac:dyDescent="0.25">
      <c r="A304" s="1">
        <f t="shared" si="9"/>
        <v>-10.199999999999681</v>
      </c>
      <c r="B304" s="1">
        <f t="shared" si="8"/>
        <v>0.53599517276543862</v>
      </c>
    </row>
    <row r="305" spans="1:2" x14ac:dyDescent="0.25">
      <c r="A305" s="1">
        <f t="shared" si="9"/>
        <v>-10.099999999999682</v>
      </c>
      <c r="B305" s="1">
        <f t="shared" si="8"/>
        <v>0.56763379817527593</v>
      </c>
    </row>
    <row r="306" spans="1:2" x14ac:dyDescent="0.25">
      <c r="A306" s="1">
        <f t="shared" si="9"/>
        <v>-9.999999999999682</v>
      </c>
      <c r="B306" s="1">
        <f t="shared" si="8"/>
        <v>0.59892467824311435</v>
      </c>
    </row>
    <row r="307" spans="1:2" x14ac:dyDescent="0.25">
      <c r="A307" s="1">
        <f t="shared" si="9"/>
        <v>-9.8999999999996824</v>
      </c>
      <c r="B307" s="1">
        <f t="shared" si="8"/>
        <v>0.62986469204284345</v>
      </c>
    </row>
    <row r="308" spans="1:2" x14ac:dyDescent="0.25">
      <c r="A308" s="1">
        <f t="shared" si="9"/>
        <v>-9.7999999999996827</v>
      </c>
      <c r="B308" s="1">
        <f t="shared" si="8"/>
        <v>0.66045073525141218</v>
      </c>
    </row>
    <row r="309" spans="1:2" x14ac:dyDescent="0.25">
      <c r="A309" s="1">
        <f t="shared" si="9"/>
        <v>-9.6999999999996831</v>
      </c>
      <c r="B309" s="1">
        <f t="shared" si="8"/>
        <v>0.69067971948023832</v>
      </c>
    </row>
    <row r="310" spans="1:2" x14ac:dyDescent="0.25">
      <c r="A310" s="1">
        <f t="shared" si="9"/>
        <v>-9.5999999999996835</v>
      </c>
      <c r="B310" s="1">
        <f t="shared" si="8"/>
        <v>0.72054857159008723</v>
      </c>
    </row>
    <row r="311" spans="1:2" x14ac:dyDescent="0.25">
      <c r="A311" s="1">
        <f t="shared" si="9"/>
        <v>-9.4999999999996838</v>
      </c>
      <c r="B311" s="1">
        <f t="shared" si="8"/>
        <v>0.75005423298821805</v>
      </c>
    </row>
    <row r="312" spans="1:2" x14ac:dyDescent="0.25">
      <c r="A312" s="1">
        <f t="shared" si="9"/>
        <v>-9.3999999999996842</v>
      </c>
      <c r="B312" s="1">
        <f t="shared" si="8"/>
        <v>0.77919365890657577</v>
      </c>
    </row>
    <row r="313" spans="1:2" x14ac:dyDescent="0.25">
      <c r="A313" s="1">
        <f t="shared" si="9"/>
        <v>-9.2999999999996845</v>
      </c>
      <c r="B313" s="1">
        <f t="shared" si="8"/>
        <v>0.80796381765968261</v>
      </c>
    </row>
    <row r="314" spans="1:2" x14ac:dyDescent="0.25">
      <c r="A314" s="1">
        <f t="shared" si="9"/>
        <v>-9.1999999999996849</v>
      </c>
      <c r="B314" s="1">
        <f t="shared" si="8"/>
        <v>0.83636168988079884</v>
      </c>
    </row>
    <row r="315" spans="1:2" x14ac:dyDescent="0.25">
      <c r="A315" s="1">
        <f t="shared" si="9"/>
        <v>-9.0999999999996852</v>
      </c>
      <c r="B315" s="1">
        <f t="shared" si="8"/>
        <v>0.86438426773483901</v>
      </c>
    </row>
    <row r="316" spans="1:2" x14ac:dyDescent="0.25">
      <c r="A316" s="1">
        <f t="shared" si="9"/>
        <v>-8.9999999999996856</v>
      </c>
      <c r="B316" s="1">
        <f t="shared" si="8"/>
        <v>0.89202855410637749</v>
      </c>
    </row>
    <row r="317" spans="1:2" x14ac:dyDescent="0.25">
      <c r="A317" s="1">
        <f t="shared" si="9"/>
        <v>-8.8999999999996859</v>
      </c>
      <c r="B317" s="1">
        <f t="shared" si="8"/>
        <v>0.9192915617610109</v>
      </c>
    </row>
    <row r="318" spans="1:2" x14ac:dyDescent="0.25">
      <c r="A318" s="1">
        <f t="shared" si="9"/>
        <v>-8.7999999999996863</v>
      </c>
      <c r="B318" s="1">
        <f t="shared" si="8"/>
        <v>0.94617031247816996</v>
      </c>
    </row>
    <row r="319" spans="1:2" x14ac:dyDescent="0.25">
      <c r="A319" s="1">
        <f t="shared" si="9"/>
        <v>-8.6999999999996867</v>
      </c>
      <c r="B319" s="1">
        <f t="shared" si="8"/>
        <v>0.97266183615335322</v>
      </c>
    </row>
    <row r="320" spans="1:2" x14ac:dyDescent="0.25">
      <c r="A320" s="1">
        <f t="shared" si="9"/>
        <v>-8.599999999999687</v>
      </c>
      <c r="B320" s="1">
        <f t="shared" si="8"/>
        <v>0.99876316986759717</v>
      </c>
    </row>
    <row r="321" spans="1:2" x14ac:dyDescent="0.25">
      <c r="A321" s="1">
        <f t="shared" si="9"/>
        <v>-8.4999999999996874</v>
      </c>
      <c r="B321" s="1">
        <f t="shared" si="8"/>
        <v>1.0244713569218331</v>
      </c>
    </row>
    <row r="322" spans="1:2" x14ac:dyDescent="0.25">
      <c r="A322" s="1">
        <f t="shared" si="9"/>
        <v>-8.3999999999996877</v>
      </c>
      <c r="B322" s="1">
        <f t="shared" si="8"/>
        <v>1.0497834458335826</v>
      </c>
    </row>
    <row r="323" spans="1:2" x14ac:dyDescent="0.25">
      <c r="A323" s="1">
        <f t="shared" si="9"/>
        <v>-8.2999999999996881</v>
      </c>
      <c r="B323" s="1">
        <f t="shared" si="8"/>
        <v>1.0746964892932658</v>
      </c>
    </row>
    <row r="324" spans="1:2" x14ac:dyDescent="0.25">
      <c r="A324" s="1">
        <f t="shared" si="9"/>
        <v>-8.1999999999996884</v>
      </c>
      <c r="B324" s="1">
        <f t="shared" si="8"/>
        <v>1.0992075430771577</v>
      </c>
    </row>
    <row r="325" spans="1:2" x14ac:dyDescent="0.25">
      <c r="A325" s="1">
        <f t="shared" si="9"/>
        <v>-8.0999999999996888</v>
      </c>
      <c r="B325" s="1">
        <f t="shared" si="8"/>
        <v>1.123313664913806</v>
      </c>
    </row>
    <row r="326" spans="1:2" x14ac:dyDescent="0.25">
      <c r="A326" s="1">
        <f t="shared" si="9"/>
        <v>-7.9999999999996891</v>
      </c>
      <c r="B326" s="1">
        <f t="shared" si="8"/>
        <v>1.1470119133004375</v>
      </c>
    </row>
    <row r="327" spans="1:2" x14ac:dyDescent="0.25">
      <c r="A327" s="1">
        <f t="shared" si="9"/>
        <v>-7.8999999999996895</v>
      </c>
      <c r="B327" s="1">
        <f t="shared" ref="B327:B390" si="10">SIN(-0.5*A327^(1/3) )+EXP(-0.1*A327)-0.03*A327^2</f>
        <v>1.1702993462656304</v>
      </c>
    </row>
    <row r="328" spans="1:2" x14ac:dyDescent="0.25">
      <c r="A328" s="1">
        <f t="shared" ref="A328:A391" si="11">A327+0.1</f>
        <v>-7.7999999999996898</v>
      </c>
      <c r="B328" s="1">
        <f t="shared" si="10"/>
        <v>1.1931730200741724</v>
      </c>
    </row>
    <row r="329" spans="1:2" x14ac:dyDescent="0.25">
      <c r="A329" s="1">
        <f t="shared" si="11"/>
        <v>-7.6999999999996902</v>
      </c>
      <c r="B329" s="1">
        <f t="shared" si="10"/>
        <v>1.2156299878697057</v>
      </c>
    </row>
    <row r="330" spans="1:2" x14ac:dyDescent="0.25">
      <c r="A330" s="1">
        <f t="shared" si="11"/>
        <v>-7.5999999999996906</v>
      </c>
      <c r="B330" s="1">
        <f t="shared" si="10"/>
        <v>1.2376672982503767</v>
      </c>
    </row>
    <row r="331" spans="1:2" x14ac:dyDescent="0.25">
      <c r="A331" s="1">
        <f t="shared" si="11"/>
        <v>-7.4999999999996909</v>
      </c>
      <c r="B331" s="1">
        <f t="shared" si="10"/>
        <v>1.2592819937722699</v>
      </c>
    </row>
    <row r="332" spans="1:2" x14ac:dyDescent="0.25">
      <c r="A332" s="1">
        <f t="shared" si="11"/>
        <v>-7.3999999999996913</v>
      </c>
      <c r="B332" s="1">
        <f t="shared" si="10"/>
        <v>1.2804711093749714</v>
      </c>
    </row>
    <row r="333" spans="1:2" x14ac:dyDescent="0.25">
      <c r="A333" s="1">
        <f t="shared" si="11"/>
        <v>-7.2999999999996916</v>
      </c>
      <c r="B333" s="1">
        <f t="shared" si="10"/>
        <v>1.3012316707230618</v>
      </c>
    </row>
    <row r="334" spans="1:2" x14ac:dyDescent="0.25">
      <c r="A334" s="1">
        <f t="shared" si="11"/>
        <v>-7.199999999999692</v>
      </c>
      <c r="B334" s="1">
        <f t="shared" si="10"/>
        <v>1.3215606924568086</v>
      </c>
    </row>
    <row r="335" spans="1:2" x14ac:dyDescent="0.25">
      <c r="A335" s="1">
        <f t="shared" si="11"/>
        <v>-7.0999999999996923</v>
      </c>
      <c r="B335" s="1">
        <f t="shared" si="10"/>
        <v>1.3414551763446745</v>
      </c>
    </row>
    <row r="336" spans="1:2" x14ac:dyDescent="0.25">
      <c r="A336" s="1">
        <f t="shared" si="11"/>
        <v>-6.9999999999996927</v>
      </c>
      <c r="B336" s="1">
        <f t="shared" si="10"/>
        <v>1.3609121093295757</v>
      </c>
    </row>
    <row r="337" spans="1:2" x14ac:dyDescent="0.25">
      <c r="A337" s="1">
        <f t="shared" si="11"/>
        <v>-6.899999999999693</v>
      </c>
      <c r="B337" s="1">
        <f t="shared" si="10"/>
        <v>1.3799284614600611</v>
      </c>
    </row>
    <row r="338" spans="1:2" x14ac:dyDescent="0.25">
      <c r="A338" s="1">
        <f t="shared" si="11"/>
        <v>-6.7999999999996934</v>
      </c>
      <c r="B338" s="1">
        <f t="shared" si="10"/>
        <v>1.3985011836967136</v>
      </c>
    </row>
    <row r="339" spans="1:2" x14ac:dyDescent="0.25">
      <c r="A339" s="1">
        <f t="shared" si="11"/>
        <v>-6.6999999999996938</v>
      </c>
      <c r="B339" s="1">
        <f t="shared" si="10"/>
        <v>1.4166272055831239</v>
      </c>
    </row>
    <row r="340" spans="1:2" x14ac:dyDescent="0.25">
      <c r="A340" s="1">
        <f t="shared" si="11"/>
        <v>-6.5999999999996941</v>
      </c>
      <c r="B340" s="1">
        <f t="shared" si="10"/>
        <v>1.4343034327697404</v>
      </c>
    </row>
    <row r="341" spans="1:2" x14ac:dyDescent="0.25">
      <c r="A341" s="1">
        <f t="shared" si="11"/>
        <v>-6.4999999999996945</v>
      </c>
      <c r="B341" s="1">
        <f t="shared" si="10"/>
        <v>1.4515267443776863</v>
      </c>
    </row>
    <row r="342" spans="1:2" x14ac:dyDescent="0.25">
      <c r="A342" s="1">
        <f t="shared" si="11"/>
        <v>-6.3999999999996948</v>
      </c>
      <c r="B342" s="1">
        <f t="shared" si="10"/>
        <v>1.4682939901883316</v>
      </c>
    </row>
    <row r="343" spans="1:2" x14ac:dyDescent="0.25">
      <c r="A343" s="1">
        <f t="shared" si="11"/>
        <v>-6.2999999999996952</v>
      </c>
      <c r="B343" s="1">
        <f t="shared" si="10"/>
        <v>1.4846019876429006</v>
      </c>
    </row>
    <row r="344" spans="1:2" x14ac:dyDescent="0.25">
      <c r="A344" s="1">
        <f t="shared" si="11"/>
        <v>-6.1999999999996955</v>
      </c>
      <c r="B344" s="1">
        <f t="shared" si="10"/>
        <v>1.5004475186347377</v>
      </c>
    </row>
    <row r="345" spans="1:2" x14ac:dyDescent="0.25">
      <c r="A345" s="1">
        <f t="shared" si="11"/>
        <v>-6.0999999999996959</v>
      </c>
      <c r="B345" s="1">
        <f t="shared" si="10"/>
        <v>1.5158273260749737</v>
      </c>
    </row>
    <row r="346" spans="1:2" x14ac:dyDescent="0.25">
      <c r="A346" s="1">
        <f t="shared" si="11"/>
        <v>-5.9999999999996962</v>
      </c>
      <c r="B346" s="1">
        <f t="shared" si="10"/>
        <v>1.530738110210214</v>
      </c>
    </row>
    <row r="347" spans="1:2" x14ac:dyDescent="0.25">
      <c r="A347" s="1">
        <f t="shared" si="11"/>
        <v>-5.8999999999996966</v>
      </c>
      <c r="B347" s="1">
        <f t="shared" si="10"/>
        <v>1.5451765246684983</v>
      </c>
    </row>
    <row r="348" spans="1:2" x14ac:dyDescent="0.25">
      <c r="A348" s="1">
        <f t="shared" si="11"/>
        <v>-5.799999999999697</v>
      </c>
      <c r="B348" s="1">
        <f t="shared" si="10"/>
        <v>1.5591391722070569</v>
      </c>
    </row>
    <row r="349" spans="1:2" x14ac:dyDescent="0.25">
      <c r="A349" s="1">
        <f t="shared" si="11"/>
        <v>-5.6999999999996973</v>
      </c>
      <c r="B349" s="1">
        <f t="shared" si="10"/>
        <v>1.5726226001323633</v>
      </c>
    </row>
    <row r="350" spans="1:2" x14ac:dyDescent="0.25">
      <c r="A350" s="1">
        <f t="shared" si="11"/>
        <v>-5.5999999999996977</v>
      </c>
      <c r="B350" s="1">
        <f t="shared" si="10"/>
        <v>1.5856232953594789</v>
      </c>
    </row>
    <row r="351" spans="1:2" x14ac:dyDescent="0.25">
      <c r="A351" s="1">
        <f t="shared" si="11"/>
        <v>-5.499999999999698</v>
      </c>
      <c r="B351" s="1">
        <f t="shared" si="10"/>
        <v>1.5981376790737603</v>
      </c>
    </row>
    <row r="352" spans="1:2" x14ac:dyDescent="0.25">
      <c r="A352" s="1">
        <f t="shared" si="11"/>
        <v>-5.3999999999996984</v>
      </c>
      <c r="B352" s="1">
        <f t="shared" si="10"/>
        <v>1.6101621009534774</v>
      </c>
    </row>
    <row r="353" spans="1:2" x14ac:dyDescent="0.25">
      <c r="A353" s="1">
        <f t="shared" si="11"/>
        <v>-5.2999999999996987</v>
      </c>
      <c r="B353" s="1">
        <f t="shared" si="10"/>
        <v>1.6216928329067581</v>
      </c>
    </row>
    <row r="354" spans="1:2" x14ac:dyDescent="0.25">
      <c r="A354" s="1">
        <f t="shared" si="11"/>
        <v>-5.1999999999996991</v>
      </c>
      <c r="B354" s="1">
        <f t="shared" si="10"/>
        <v>1.6327260622703565</v>
      </c>
    </row>
    <row r="355" spans="1:2" x14ac:dyDescent="0.25">
      <c r="A355" s="1">
        <f t="shared" si="11"/>
        <v>-5.0999999999996994</v>
      </c>
      <c r="B355" s="1">
        <f t="shared" si="10"/>
        <v>1.6432578844109917</v>
      </c>
    </row>
    <row r="356" spans="1:2" x14ac:dyDescent="0.25">
      <c r="A356" s="1">
        <f t="shared" si="11"/>
        <v>-4.9999999999996998</v>
      </c>
      <c r="B356" s="1">
        <f t="shared" si="10"/>
        <v>1.6532842946621868</v>
      </c>
    </row>
    <row r="357" spans="1:2" x14ac:dyDescent="0.25">
      <c r="A357" s="1">
        <f t="shared" si="11"/>
        <v>-4.8999999999997002</v>
      </c>
      <c r="B357" s="1">
        <f t="shared" si="10"/>
        <v>1.6628011795205364</v>
      </c>
    </row>
    <row r="358" spans="1:2" x14ac:dyDescent="0.25">
      <c r="A358" s="1">
        <f t="shared" si="11"/>
        <v>-4.7999999999997005</v>
      </c>
      <c r="B358" s="1">
        <f t="shared" si="10"/>
        <v>1.6718043070149187</v>
      </c>
    </row>
    <row r="359" spans="1:2" x14ac:dyDescent="0.25">
      <c r="A359" s="1">
        <f t="shared" si="11"/>
        <v>-4.6999999999997009</v>
      </c>
      <c r="B359" s="1">
        <f t="shared" si="10"/>
        <v>1.6802893161500521</v>
      </c>
    </row>
    <row r="360" spans="1:2" x14ac:dyDescent="0.25">
      <c r="A360" s="1">
        <f t="shared" si="11"/>
        <v>-4.5999999999997012</v>
      </c>
      <c r="B360" s="1">
        <f t="shared" si="10"/>
        <v>1.6882517053117234</v>
      </c>
    </row>
    <row r="361" spans="1:2" x14ac:dyDescent="0.25">
      <c r="A361" s="1">
        <f t="shared" si="11"/>
        <v>-4.4999999999997016</v>
      </c>
      <c r="B361" s="1">
        <f t="shared" si="10"/>
        <v>1.695686819504536</v>
      </c>
    </row>
    <row r="362" spans="1:2" x14ac:dyDescent="0.25">
      <c r="A362" s="1">
        <f t="shared" si="11"/>
        <v>-4.3999999999997019</v>
      </c>
      <c r="B362" s="1">
        <f t="shared" si="10"/>
        <v>1.7025898362737713</v>
      </c>
    </row>
    <row r="363" spans="1:2" x14ac:dyDescent="0.25">
      <c r="A363" s="1">
        <f t="shared" si="11"/>
        <v>-4.2999999999997023</v>
      </c>
      <c r="B363" s="1">
        <f t="shared" si="10"/>
        <v>1.7089557501402628</v>
      </c>
    </row>
    <row r="364" spans="1:2" x14ac:dyDescent="0.25">
      <c r="A364" s="1">
        <f t="shared" si="11"/>
        <v>-4.1999999999997026</v>
      </c>
      <c r="B364" s="1">
        <f t="shared" si="10"/>
        <v>1.7147793553504511</v>
      </c>
    </row>
    <row r="365" spans="1:2" x14ac:dyDescent="0.25">
      <c r="A365" s="1">
        <f t="shared" si="11"/>
        <v>-4.099999999999703</v>
      </c>
      <c r="B365" s="1">
        <f t="shared" si="10"/>
        <v>1.7200552267121108</v>
      </c>
    </row>
    <row r="366" spans="1:2" x14ac:dyDescent="0.25">
      <c r="A366" s="1">
        <f t="shared" si="11"/>
        <v>-3.9999999999997029</v>
      </c>
      <c r="B366" s="1">
        <f t="shared" si="10"/>
        <v>1.7247776982485943</v>
      </c>
    </row>
    <row r="367" spans="1:2" x14ac:dyDescent="0.25">
      <c r="A367" s="1">
        <f t="shared" si="11"/>
        <v>-3.8999999999997028</v>
      </c>
      <c r="B367" s="1">
        <f t="shared" si="10"/>
        <v>1.7289408393595247</v>
      </c>
    </row>
    <row r="368" spans="1:2" x14ac:dyDescent="0.25">
      <c r="A368" s="1">
        <f t="shared" si="11"/>
        <v>-3.7999999999997027</v>
      </c>
      <c r="B368" s="1">
        <f t="shared" si="10"/>
        <v>1.7325384281220084</v>
      </c>
    </row>
    <row r="369" spans="1:2" x14ac:dyDescent="0.25">
      <c r="A369" s="1">
        <f t="shared" si="11"/>
        <v>-3.6999999999997026</v>
      </c>
      <c r="B369" s="1">
        <f t="shared" si="10"/>
        <v>1.7355639213016572</v>
      </c>
    </row>
    <row r="370" spans="1:2" x14ac:dyDescent="0.25">
      <c r="A370" s="1">
        <f t="shared" si="11"/>
        <v>-3.5999999999997025</v>
      </c>
      <c r="B370" s="1">
        <f t="shared" si="10"/>
        <v>1.738010420564323</v>
      </c>
    </row>
    <row r="371" spans="1:2" x14ac:dyDescent="0.25">
      <c r="A371" s="1">
        <f t="shared" si="11"/>
        <v>-3.4999999999997025</v>
      </c>
      <c r="B371" s="1">
        <f t="shared" si="10"/>
        <v>1.7398706342842387</v>
      </c>
    </row>
    <row r="372" spans="1:2" x14ac:dyDescent="0.25">
      <c r="A372" s="1">
        <f t="shared" si="11"/>
        <v>-3.3999999999997024</v>
      </c>
      <c r="B372" s="1">
        <f t="shared" si="10"/>
        <v>1.7411368342279538</v>
      </c>
    </row>
    <row r="373" spans="1:2" x14ac:dyDescent="0.25">
      <c r="A373" s="1">
        <f t="shared" si="11"/>
        <v>-3.2999999999997023</v>
      </c>
      <c r="B373" s="1">
        <f t="shared" si="10"/>
        <v>1.7418008062506436</v>
      </c>
    </row>
    <row r="374" spans="1:2" x14ac:dyDescent="0.25">
      <c r="A374" s="1">
        <f t="shared" si="11"/>
        <v>-3.1999999999997022</v>
      </c>
      <c r="B374" s="1">
        <f t="shared" si="10"/>
        <v>1.7418537939650218</v>
      </c>
    </row>
    <row r="375" spans="1:2" x14ac:dyDescent="0.25">
      <c r="A375" s="1">
        <f t="shared" si="11"/>
        <v>-3.0999999999997021</v>
      </c>
      <c r="B375" s="1">
        <f t="shared" si="10"/>
        <v>1.741286434124</v>
      </c>
    </row>
    <row r="376" spans="1:2" x14ac:dyDescent="0.25">
      <c r="A376" s="1">
        <f t="shared" si="11"/>
        <v>-2.999999999999702</v>
      </c>
      <c r="B376" s="1">
        <f t="shared" si="10"/>
        <v>1.7400886821843153</v>
      </c>
    </row>
    <row r="377" spans="1:2" x14ac:dyDescent="0.25">
      <c r="A377" s="1">
        <f t="shared" si="11"/>
        <v>-2.8999999999997019</v>
      </c>
      <c r="B377" s="1">
        <f t="shared" si="10"/>
        <v>1.7382497261735836</v>
      </c>
    </row>
    <row r="378" spans="1:2" x14ac:dyDescent="0.25">
      <c r="A378" s="1">
        <f t="shared" si="11"/>
        <v>-2.7999999999997018</v>
      </c>
      <c r="B378" s="1">
        <f t="shared" si="10"/>
        <v>1.7357578865461363</v>
      </c>
    </row>
    <row r="379" spans="1:2" x14ac:dyDescent="0.25">
      <c r="A379" s="1">
        <f t="shared" si="11"/>
        <v>-2.6999999999997017</v>
      </c>
      <c r="B379" s="1">
        <f t="shared" si="10"/>
        <v>1.7326004991546586</v>
      </c>
    </row>
    <row r="380" spans="1:2" x14ac:dyDescent="0.25">
      <c r="A380" s="1">
        <f t="shared" si="11"/>
        <v>-2.5999999999997017</v>
      </c>
      <c r="B380" s="1">
        <f t="shared" si="10"/>
        <v>1.7287637777455742</v>
      </c>
    </row>
    <row r="381" spans="1:2" x14ac:dyDescent="0.25">
      <c r="A381" s="1">
        <f t="shared" si="11"/>
        <v>-2.4999999999997016</v>
      </c>
      <c r="B381" s="1">
        <f t="shared" si="10"/>
        <v>1.7242326514519626</v>
      </c>
    </row>
    <row r="382" spans="1:2" x14ac:dyDescent="0.25">
      <c r="A382" s="1">
        <f t="shared" si="11"/>
        <v>-2.3999999999997015</v>
      </c>
      <c r="B382" s="1">
        <f t="shared" si="10"/>
        <v>1.7189905715328795</v>
      </c>
    </row>
    <row r="383" spans="1:2" x14ac:dyDescent="0.25">
      <c r="A383" s="1">
        <f t="shared" si="11"/>
        <v>-2.2999999999997014</v>
      </c>
      <c r="B383" s="1">
        <f t="shared" si="10"/>
        <v>1.7130192799856274</v>
      </c>
    </row>
    <row r="384" spans="1:2" x14ac:dyDescent="0.25">
      <c r="A384" s="1">
        <f t="shared" si="11"/>
        <v>-2.1999999999997013</v>
      </c>
      <c r="B384" s="1">
        <f t="shared" si="10"/>
        <v>1.7062985304855292</v>
      </c>
    </row>
    <row r="385" spans="1:2" x14ac:dyDescent="0.25">
      <c r="A385" s="1">
        <f t="shared" si="11"/>
        <v>-2.0999999999997012</v>
      </c>
      <c r="B385" s="1">
        <f t="shared" si="10"/>
        <v>1.6988057491658439</v>
      </c>
    </row>
    <row r="386" spans="1:2" x14ac:dyDescent="0.25">
      <c r="A386" s="1">
        <f t="shared" si="11"/>
        <v>-1.9999999999997011</v>
      </c>
      <c r="B386" s="1">
        <f t="shared" si="10"/>
        <v>1.6905156187150321</v>
      </c>
    </row>
    <row r="387" spans="1:2" x14ac:dyDescent="0.25">
      <c r="A387" s="1">
        <f t="shared" si="11"/>
        <v>-1.899999999999701</v>
      </c>
      <c r="B387" s="1">
        <f t="shared" si="10"/>
        <v>1.681399563656613</v>
      </c>
    </row>
    <row r="388" spans="1:2" x14ac:dyDescent="0.25">
      <c r="A388" s="1">
        <f t="shared" si="11"/>
        <v>-1.799999999999701</v>
      </c>
      <c r="B388" s="1">
        <f t="shared" si="10"/>
        <v>1.6714251067545367</v>
      </c>
    </row>
    <row r="389" spans="1:2" x14ac:dyDescent="0.25">
      <c r="A389" s="1">
        <f t="shared" si="11"/>
        <v>-1.6999999999997009</v>
      </c>
      <c r="B389" s="1">
        <f t="shared" si="10"/>
        <v>1.6605550551176813</v>
      </c>
    </row>
    <row r="390" spans="1:2" x14ac:dyDescent="0.25">
      <c r="A390" s="1">
        <f t="shared" si="11"/>
        <v>-1.5999999999997008</v>
      </c>
      <c r="B390" s="1">
        <f t="shared" si="10"/>
        <v>1.6487464579627054</v>
      </c>
    </row>
    <row r="391" spans="1:2" x14ac:dyDescent="0.25">
      <c r="A391" s="1">
        <f t="shared" si="11"/>
        <v>-1.4999999999997007</v>
      </c>
      <c r="B391" s="1">
        <f t="shared" ref="B391:B454" si="12">SIN(-0.5*A391^(1/3) )+EXP(-0.1*A391)-0.03*A391^2</f>
        <v>1.6359492532232687</v>
      </c>
    </row>
    <row r="392" spans="1:2" x14ac:dyDescent="0.25">
      <c r="A392" s="1">
        <f t="shared" ref="A392:A455" si="13">A391+0.1</f>
        <v>-1.3999999999997006</v>
      </c>
      <c r="B392" s="1">
        <f t="shared" si="12"/>
        <v>1.622104482426471</v>
      </c>
    </row>
    <row r="393" spans="1:2" x14ac:dyDescent="0.25">
      <c r="A393" s="1">
        <f t="shared" si="13"/>
        <v>-1.2999999999997005</v>
      </c>
      <c r="B393" s="1">
        <f t="shared" si="12"/>
        <v>1.6071418942157911</v>
      </c>
    </row>
    <row r="394" spans="1:2" x14ac:dyDescent="0.25">
      <c r="A394" s="1">
        <f t="shared" si="13"/>
        <v>-1.1999999999997004</v>
      </c>
      <c r="B394" s="1">
        <f t="shared" si="12"/>
        <v>1.5909766619524954</v>
      </c>
    </row>
    <row r="395" spans="1:2" x14ac:dyDescent="0.25">
      <c r="A395" s="1">
        <f t="shared" si="13"/>
        <v>-1.0999999999997003</v>
      </c>
      <c r="B395" s="1">
        <f t="shared" si="12"/>
        <v>1.5735047831423097</v>
      </c>
    </row>
    <row r="396" spans="1:2" x14ac:dyDescent="0.25">
      <c r="A396" s="1">
        <f t="shared" si="13"/>
        <v>-0.99999999999970035</v>
      </c>
      <c r="B396" s="1">
        <f t="shared" si="12"/>
        <v>1.5545964566797918</v>
      </c>
    </row>
    <row r="397" spans="1:2" x14ac:dyDescent="0.25">
      <c r="A397" s="1">
        <f t="shared" si="13"/>
        <v>-0.89999999999970037</v>
      </c>
      <c r="B397" s="1">
        <f t="shared" si="12"/>
        <v>1.5340862449594181</v>
      </c>
    </row>
    <row r="398" spans="1:2" x14ac:dyDescent="0.25">
      <c r="A398" s="1">
        <f t="shared" si="13"/>
        <v>-0.7999999999997004</v>
      </c>
      <c r="B398" s="1">
        <f t="shared" si="12"/>
        <v>1.5117579023938457</v>
      </c>
    </row>
    <row r="399" spans="1:2" x14ac:dyDescent="0.25">
      <c r="A399" s="1">
        <f t="shared" si="13"/>
        <v>-0.69999999999970042</v>
      </c>
      <c r="B399" s="1">
        <f t="shared" si="12"/>
        <v>1.4873198901509208</v>
      </c>
    </row>
    <row r="400" spans="1:2" x14ac:dyDescent="0.25">
      <c r="A400" s="1">
        <f t="shared" si="13"/>
        <v>-0.59999999999970044</v>
      </c>
      <c r="B400" s="1">
        <f t="shared" si="12"/>
        <v>1.4603635626070617</v>
      </c>
    </row>
    <row r="401" spans="1:2" x14ac:dyDescent="0.25">
      <c r="A401" s="1">
        <f t="shared" si="13"/>
        <v>-0.49999999999970046</v>
      </c>
      <c r="B401" s="1">
        <f t="shared" si="12"/>
        <v>1.430286411904516</v>
      </c>
    </row>
    <row r="402" spans="1:2" x14ac:dyDescent="0.25">
      <c r="A402" s="1">
        <f t="shared" si="13"/>
        <v>-0.39999999999970048</v>
      </c>
      <c r="B402" s="1">
        <f t="shared" si="12"/>
        <v>1.3961369586943804</v>
      </c>
    </row>
    <row r="403" spans="1:2" x14ac:dyDescent="0.25">
      <c r="A403" s="1">
        <f t="shared" si="13"/>
        <v>-0.29999999999970051</v>
      </c>
      <c r="B403" s="1">
        <f t="shared" si="12"/>
        <v>1.356255926722354</v>
      </c>
    </row>
    <row r="404" spans="1:2" x14ac:dyDescent="0.25">
      <c r="A404" s="1">
        <f t="shared" si="13"/>
        <v>-0.1999999999997005</v>
      </c>
      <c r="B404" s="1">
        <f t="shared" si="12"/>
        <v>1.307254223213538</v>
      </c>
    </row>
    <row r="405" spans="1:2" x14ac:dyDescent="0.25">
      <c r="A405" s="1">
        <f t="shared" si="13"/>
        <v>-9.9999999999700495E-2</v>
      </c>
      <c r="B405" s="1">
        <f t="shared" si="12"/>
        <v>1.2397518787486814</v>
      </c>
    </row>
    <row r="406" spans="1:2" x14ac:dyDescent="0.25">
      <c r="A406" s="1">
        <f t="shared" si="13"/>
        <v>2.9951041646825161E-13</v>
      </c>
      <c r="B406" s="1">
        <f t="shared" si="12"/>
        <v>0.99996654657034967</v>
      </c>
    </row>
    <row r="407" spans="1:2" x14ac:dyDescent="0.25">
      <c r="A407" s="1">
        <f t="shared" si="13"/>
        <v>0.10000000000029952</v>
      </c>
      <c r="B407" s="1">
        <f t="shared" si="12"/>
        <v>0.75974812208414377</v>
      </c>
    </row>
    <row r="408" spans="1:2" x14ac:dyDescent="0.25">
      <c r="A408" s="1">
        <f t="shared" si="13"/>
        <v>0.20000000000029952</v>
      </c>
      <c r="B408" s="1">
        <f t="shared" si="12"/>
        <v>0.69074579011963377</v>
      </c>
    </row>
    <row r="409" spans="1:2" x14ac:dyDescent="0.25">
      <c r="A409" s="1">
        <f t="shared" si="13"/>
        <v>0.30000000000029953</v>
      </c>
      <c r="B409" s="1">
        <f t="shared" si="12"/>
        <v>0.63924414077940095</v>
      </c>
    </row>
    <row r="410" spans="1:2" x14ac:dyDescent="0.25">
      <c r="A410" s="1">
        <f t="shared" si="13"/>
        <v>0.40000000000029956</v>
      </c>
      <c r="B410" s="1">
        <f t="shared" si="12"/>
        <v>0.59586325465009948</v>
      </c>
    </row>
    <row r="411" spans="1:2" x14ac:dyDescent="0.25">
      <c r="A411" s="1">
        <f t="shared" si="13"/>
        <v>0.50000000000029954</v>
      </c>
      <c r="B411" s="1">
        <f t="shared" si="12"/>
        <v>0.55721410897201606</v>
      </c>
    </row>
    <row r="412" spans="1:2" x14ac:dyDescent="0.25">
      <c r="A412" s="1">
        <f t="shared" si="13"/>
        <v>0.60000000000029952</v>
      </c>
      <c r="B412" s="1">
        <f t="shared" si="12"/>
        <v>0.52163751752235865</v>
      </c>
    </row>
    <row r="413" spans="1:2" x14ac:dyDescent="0.25">
      <c r="A413" s="1">
        <f t="shared" si="13"/>
        <v>0.70000000000029949</v>
      </c>
      <c r="B413" s="1">
        <f t="shared" si="12"/>
        <v>0.48818211100906928</v>
      </c>
    </row>
    <row r="414" spans="1:2" x14ac:dyDescent="0.25">
      <c r="A414" s="1">
        <f t="shared" si="13"/>
        <v>0.80000000000029947</v>
      </c>
      <c r="B414" s="1">
        <f t="shared" si="12"/>
        <v>0.45624551166758476</v>
      </c>
    </row>
    <row r="415" spans="1:2" x14ac:dyDescent="0.25">
      <c r="A415" s="1">
        <f t="shared" si="13"/>
        <v>0.90000000000029945</v>
      </c>
      <c r="B415" s="1">
        <f t="shared" si="12"/>
        <v>0.42541922401686544</v>
      </c>
    </row>
    <row r="416" spans="1:2" x14ac:dyDescent="0.25">
      <c r="A416" s="1">
        <f t="shared" si="13"/>
        <v>1.0000000000002995</v>
      </c>
      <c r="B416" s="1">
        <f t="shared" si="12"/>
        <v>0.39541187943166761</v>
      </c>
    </row>
    <row r="417" spans="1:2" x14ac:dyDescent="0.25">
      <c r="A417" s="1">
        <f t="shared" si="13"/>
        <v>1.1000000000002996</v>
      </c>
      <c r="B417" s="1">
        <f t="shared" si="12"/>
        <v>0.366007422612948</v>
      </c>
    </row>
    <row r="418" spans="1:2" x14ac:dyDescent="0.25">
      <c r="A418" s="1">
        <f t="shared" si="13"/>
        <v>1.2000000000002997</v>
      </c>
      <c r="B418" s="1">
        <f t="shared" si="12"/>
        <v>0.33704062634390142</v>
      </c>
    </row>
    <row r="419" spans="1:2" x14ac:dyDescent="0.25">
      <c r="A419" s="1">
        <f t="shared" si="13"/>
        <v>1.3000000000002998</v>
      </c>
      <c r="B419" s="1">
        <f t="shared" si="12"/>
        <v>0.30838192002926001</v>
      </c>
    </row>
    <row r="420" spans="1:2" x14ac:dyDescent="0.25">
      <c r="A420" s="1">
        <f t="shared" si="13"/>
        <v>1.4000000000002999</v>
      </c>
      <c r="B420" s="1">
        <f t="shared" si="12"/>
        <v>0.27992755182943396</v>
      </c>
    </row>
    <row r="421" spans="1:2" x14ac:dyDescent="0.25">
      <c r="A421" s="1">
        <f t="shared" si="13"/>
        <v>1.5000000000003</v>
      </c>
      <c r="B421" s="1">
        <f t="shared" si="12"/>
        <v>0.25159296592994762</v>
      </c>
    </row>
    <row r="422" spans="1:2" x14ac:dyDescent="0.25">
      <c r="A422" s="1">
        <f t="shared" si="13"/>
        <v>1.6000000000003001</v>
      </c>
      <c r="B422" s="1">
        <f t="shared" si="12"/>
        <v>0.22330820199519447</v>
      </c>
    </row>
    <row r="423" spans="1:2" x14ac:dyDescent="0.25">
      <c r="A423" s="1">
        <f t="shared" si="13"/>
        <v>1.7000000000003002</v>
      </c>
      <c r="B423" s="1">
        <f t="shared" si="12"/>
        <v>0.19501461279894886</v>
      </c>
    </row>
    <row r="424" spans="1:2" x14ac:dyDescent="0.25">
      <c r="A424" s="1">
        <f t="shared" si="13"/>
        <v>1.8000000000003002</v>
      </c>
      <c r="B424" s="1">
        <f t="shared" si="12"/>
        <v>0.16666246777842891</v>
      </c>
    </row>
    <row r="425" spans="1:2" x14ac:dyDescent="0.25">
      <c r="A425" s="1">
        <f t="shared" si="13"/>
        <v>1.9000000000003003</v>
      </c>
      <c r="B425" s="1">
        <f t="shared" si="12"/>
        <v>0.13820916794388663</v>
      </c>
    </row>
    <row r="426" spans="1:2" x14ac:dyDescent="0.25">
      <c r="A426" s="1">
        <f t="shared" si="13"/>
        <v>2.0000000000003002</v>
      </c>
      <c r="B426" s="1">
        <f t="shared" si="12"/>
        <v>0.10961789252300752</v>
      </c>
    </row>
    <row r="427" spans="1:2" x14ac:dyDescent="0.25">
      <c r="A427" s="1">
        <f t="shared" si="13"/>
        <v>2.1000000000003003</v>
      </c>
      <c r="B427" s="1">
        <f t="shared" si="12"/>
        <v>8.085655676097625E-2</v>
      </c>
    </row>
    <row r="428" spans="1:2" x14ac:dyDescent="0.25">
      <c r="A428" s="1">
        <f t="shared" si="13"/>
        <v>2.2000000000003004</v>
      </c>
      <c r="B428" s="1">
        <f t="shared" si="12"/>
        <v>5.1896998064221878E-2</v>
      </c>
    </row>
    <row r="429" spans="1:2" x14ac:dyDescent="0.25">
      <c r="A429" s="4">
        <f t="shared" si="13"/>
        <v>2.3000000000003005</v>
      </c>
      <c r="B429" s="4">
        <f t="shared" si="12"/>
        <v>2.2714332447077573E-2</v>
      </c>
    </row>
    <row r="430" spans="1:2" x14ac:dyDescent="0.25">
      <c r="A430" s="4">
        <f t="shared" si="13"/>
        <v>2.4000000000003006</v>
      </c>
      <c r="B430" s="4">
        <f t="shared" si="12"/>
        <v>-6.7135601450269144E-3</v>
      </c>
    </row>
    <row r="431" spans="1:2" x14ac:dyDescent="0.25">
      <c r="A431" s="1">
        <f t="shared" si="13"/>
        <v>2.5000000000003006</v>
      </c>
      <c r="B431" s="1">
        <f t="shared" si="12"/>
        <v>-3.640645169292045E-2</v>
      </c>
    </row>
    <row r="432" spans="1:2" x14ac:dyDescent="0.25">
      <c r="A432" s="1">
        <f t="shared" si="13"/>
        <v>2.6000000000003007</v>
      </c>
      <c r="B432" s="1">
        <f t="shared" si="12"/>
        <v>-6.6382105276339226E-2</v>
      </c>
    </row>
    <row r="433" spans="1:2" x14ac:dyDescent="0.25">
      <c r="A433" s="1">
        <f t="shared" si="13"/>
        <v>2.7000000000003008</v>
      </c>
      <c r="B433" s="1">
        <f t="shared" si="12"/>
        <v>-9.6656554084659979E-2</v>
      </c>
    </row>
    <row r="434" spans="1:2" x14ac:dyDescent="0.25">
      <c r="A434" s="1">
        <f t="shared" si="13"/>
        <v>2.8000000000003009</v>
      </c>
      <c r="B434" s="1">
        <f t="shared" si="12"/>
        <v>-0.12724433275307495</v>
      </c>
    </row>
    <row r="435" spans="1:2" x14ac:dyDescent="0.25">
      <c r="A435" s="1">
        <f t="shared" si="13"/>
        <v>2.900000000000301</v>
      </c>
      <c r="B435" s="1">
        <f t="shared" si="12"/>
        <v>-0.15815867056964639</v>
      </c>
    </row>
    <row r="436" spans="1:2" x14ac:dyDescent="0.25">
      <c r="A436" s="1">
        <f t="shared" si="13"/>
        <v>3.0000000000003011</v>
      </c>
      <c r="B436" s="1">
        <f t="shared" si="12"/>
        <v>-0.18941165392669324</v>
      </c>
    </row>
    <row r="437" spans="1:2" x14ac:dyDescent="0.25">
      <c r="A437" s="1">
        <f t="shared" si="13"/>
        <v>3.1000000000003012</v>
      </c>
      <c r="B437" s="1">
        <f t="shared" si="12"/>
        <v>-0.22101436376763089</v>
      </c>
    </row>
    <row r="438" spans="1:2" x14ac:dyDescent="0.25">
      <c r="A438" s="1">
        <f t="shared" si="13"/>
        <v>3.2000000000003013</v>
      </c>
      <c r="B438" s="1">
        <f t="shared" si="12"/>
        <v>-0.25297699255547151</v>
      </c>
    </row>
    <row r="439" spans="1:2" x14ac:dyDescent="0.25">
      <c r="A439" s="1">
        <f t="shared" si="13"/>
        <v>3.3000000000003014</v>
      </c>
      <c r="B439" s="1">
        <f t="shared" si="12"/>
        <v>-0.28530894435503412</v>
      </c>
    </row>
    <row r="440" spans="1:2" x14ac:dyDescent="0.25">
      <c r="A440" s="1">
        <f t="shared" si="13"/>
        <v>3.4000000000003014</v>
      </c>
      <c r="B440" s="1">
        <f t="shared" si="12"/>
        <v>-0.3180189209018468</v>
      </c>
    </row>
    <row r="441" spans="1:2" x14ac:dyDescent="0.25">
      <c r="A441" s="1">
        <f t="shared" si="13"/>
        <v>3.5000000000003015</v>
      </c>
      <c r="B441" s="1">
        <f t="shared" si="12"/>
        <v>-0.35111499597236379</v>
      </c>
    </row>
    <row r="442" spans="1:2" x14ac:dyDescent="0.25">
      <c r="A442" s="1">
        <f t="shared" si="13"/>
        <v>3.6000000000003016</v>
      </c>
      <c r="B442" s="1">
        <f t="shared" si="12"/>
        <v>-0.38460467993304687</v>
      </c>
    </row>
    <row r="443" spans="1:2" x14ac:dyDescent="0.25">
      <c r="A443" s="1">
        <f t="shared" si="13"/>
        <v>3.7000000000003017</v>
      </c>
      <c r="B443" s="1">
        <f t="shared" si="12"/>
        <v>-0.41849497600107305</v>
      </c>
    </row>
    <row r="444" spans="1:2" x14ac:dyDescent="0.25">
      <c r="A444" s="1">
        <f t="shared" si="13"/>
        <v>3.8000000000003018</v>
      </c>
      <c r="B444" s="1">
        <f t="shared" si="12"/>
        <v>-0.4527924294755224</v>
      </c>
    </row>
    <row r="445" spans="1:2" x14ac:dyDescent="0.25">
      <c r="A445" s="1">
        <f t="shared" si="13"/>
        <v>3.9000000000003019</v>
      </c>
      <c r="B445" s="1">
        <f t="shared" si="12"/>
        <v>-0.48750317097881096</v>
      </c>
    </row>
    <row r="446" spans="1:2" x14ac:dyDescent="0.25">
      <c r="A446" s="1">
        <f t="shared" si="13"/>
        <v>4.000000000000302</v>
      </c>
      <c r="B446" s="1">
        <f t="shared" si="12"/>
        <v>-0.52263295457177794</v>
      </c>
    </row>
    <row r="447" spans="1:2" x14ac:dyDescent="0.25">
      <c r="A447" s="1">
        <f t="shared" si="13"/>
        <v>4.1000000000003016</v>
      </c>
      <c r="B447" s="1">
        <f t="shared" si="12"/>
        <v>-0.55818719146303064</v>
      </c>
    </row>
    <row r="448" spans="1:2" x14ac:dyDescent="0.25">
      <c r="A448" s="1">
        <f t="shared" si="13"/>
        <v>4.2000000000003013</v>
      </c>
      <c r="B448" s="1">
        <f t="shared" si="12"/>
        <v>-0.59417097991685308</v>
      </c>
    </row>
    <row r="449" spans="1:2" x14ac:dyDescent="0.25">
      <c r="A449" s="1">
        <f t="shared" si="13"/>
        <v>4.3000000000003009</v>
      </c>
      <c r="B449" s="1">
        <f t="shared" si="12"/>
        <v>-0.63058913186875687</v>
      </c>
    </row>
    <row r="450" spans="1:2" x14ac:dyDescent="0.25">
      <c r="A450" s="1">
        <f t="shared" si="13"/>
        <v>4.4000000000003006</v>
      </c>
      <c r="B450" s="1">
        <f t="shared" si="12"/>
        <v>-0.66744619667938554</v>
      </c>
    </row>
    <row r="451" spans="1:2" x14ac:dyDescent="0.25">
      <c r="A451" s="1">
        <f t="shared" si="13"/>
        <v>4.5000000000003002</v>
      </c>
      <c r="B451" s="1">
        <f t="shared" si="12"/>
        <v>-0.70474648239268523</v>
      </c>
    </row>
    <row r="452" spans="1:2" x14ac:dyDescent="0.25">
      <c r="A452" s="1">
        <f t="shared" si="13"/>
        <v>4.6000000000002998</v>
      </c>
      <c r="B452" s="1">
        <f t="shared" si="12"/>
        <v>-0.74249407481040652</v>
      </c>
    </row>
    <row r="453" spans="1:2" x14ac:dyDescent="0.25">
      <c r="A453" s="1">
        <f t="shared" si="13"/>
        <v>4.7000000000002995</v>
      </c>
      <c r="B453" s="1">
        <f t="shared" si="12"/>
        <v>-0.78069285465008154</v>
      </c>
    </row>
    <row r="454" spans="1:2" x14ac:dyDescent="0.25">
      <c r="A454" s="1">
        <f t="shared" si="13"/>
        <v>4.8000000000002991</v>
      </c>
      <c r="B454" s="1">
        <f t="shared" si="12"/>
        <v>-0.81934651301597439</v>
      </c>
    </row>
    <row r="455" spans="1:2" x14ac:dyDescent="0.25">
      <c r="A455" s="1">
        <f t="shared" si="13"/>
        <v>4.9000000000002988</v>
      </c>
      <c r="B455" s="1">
        <f t="shared" ref="B455:B456" si="14">SIN(-0.5*A455^(1/3) )+EXP(-0.1*A455)-0.03*A455^2</f>
        <v>-0.85845856538083121</v>
      </c>
    </row>
    <row r="456" spans="1:2" x14ac:dyDescent="0.25">
      <c r="A456" s="1">
        <f t="shared" ref="A456" si="15">A455+0.1</f>
        <v>5.0000000000002984</v>
      </c>
      <c r="B456" s="1">
        <f t="shared" si="14"/>
        <v>-0.89803236424951494</v>
      </c>
    </row>
    <row r="457" spans="1:2" x14ac:dyDescent="0.25">
      <c r="A457" s="1"/>
    </row>
    <row r="458" spans="1:2" x14ac:dyDescent="0.25">
      <c r="A458" s="1"/>
    </row>
    <row r="459" spans="1:2" x14ac:dyDescent="0.25">
      <c r="A459" s="1"/>
    </row>
    <row r="460" spans="1:2" x14ac:dyDescent="0.25">
      <c r="A460" s="1"/>
    </row>
    <row r="461" spans="1:2" x14ac:dyDescent="0.25">
      <c r="A461" s="1"/>
    </row>
    <row r="462" spans="1:2" x14ac:dyDescent="0.25">
      <c r="A462" s="1"/>
    </row>
    <row r="463" spans="1:2" x14ac:dyDescent="0.25">
      <c r="A463" s="1"/>
    </row>
    <row r="464" spans="1:2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/>
    </row>
    <row r="468" spans="1:1" x14ac:dyDescent="0.25">
      <c r="A468" s="1"/>
    </row>
    <row r="469" spans="1:1" x14ac:dyDescent="0.25">
      <c r="A469" s="1"/>
    </row>
    <row r="470" spans="1:1" x14ac:dyDescent="0.25">
      <c r="A470" s="1"/>
    </row>
    <row r="471" spans="1:1" x14ac:dyDescent="0.25">
      <c r="A471" s="1"/>
    </row>
    <row r="472" spans="1:1" x14ac:dyDescent="0.25">
      <c r="A472" s="1"/>
    </row>
    <row r="473" spans="1:1" x14ac:dyDescent="0.25">
      <c r="A473" s="1"/>
    </row>
    <row r="474" spans="1:1" x14ac:dyDescent="0.25">
      <c r="A474" s="1"/>
    </row>
    <row r="475" spans="1:1" x14ac:dyDescent="0.25">
      <c r="A475" s="1"/>
    </row>
    <row r="476" spans="1:1" x14ac:dyDescent="0.25">
      <c r="A476" s="1"/>
    </row>
    <row r="477" spans="1:1" x14ac:dyDescent="0.25">
      <c r="A477" s="1"/>
    </row>
    <row r="478" spans="1:1" x14ac:dyDescent="0.25">
      <c r="A478" s="1"/>
    </row>
    <row r="479" spans="1:1" x14ac:dyDescent="0.25">
      <c r="A479" s="1"/>
    </row>
    <row r="480" spans="1:1" x14ac:dyDescent="0.25">
      <c r="A480" s="1"/>
    </row>
    <row r="481" spans="1:1" x14ac:dyDescent="0.25">
      <c r="A481" s="1"/>
    </row>
    <row r="482" spans="1:1" x14ac:dyDescent="0.25">
      <c r="A482" s="1"/>
    </row>
    <row r="483" spans="1:1" x14ac:dyDescent="0.25">
      <c r="A483" s="1"/>
    </row>
    <row r="484" spans="1:1" x14ac:dyDescent="0.25">
      <c r="A484" s="1"/>
    </row>
    <row r="485" spans="1:1" x14ac:dyDescent="0.25">
      <c r="A485" s="1"/>
    </row>
    <row r="486" spans="1:1" x14ac:dyDescent="0.25">
      <c r="A486" s="1"/>
    </row>
    <row r="487" spans="1:1" x14ac:dyDescent="0.25">
      <c r="A487" s="1"/>
    </row>
    <row r="488" spans="1:1" x14ac:dyDescent="0.25">
      <c r="A488" s="1"/>
    </row>
    <row r="489" spans="1:1" x14ac:dyDescent="0.25">
      <c r="A489" s="1"/>
    </row>
    <row r="490" spans="1:1" x14ac:dyDescent="0.25">
      <c r="A490" s="1"/>
    </row>
    <row r="491" spans="1:1" x14ac:dyDescent="0.25">
      <c r="A491" s="1"/>
    </row>
    <row r="492" spans="1:1" x14ac:dyDescent="0.25">
      <c r="A492" s="1"/>
    </row>
    <row r="493" spans="1:1" x14ac:dyDescent="0.25">
      <c r="A493" s="1"/>
    </row>
    <row r="494" spans="1:1" x14ac:dyDescent="0.25">
      <c r="A494" s="1"/>
    </row>
    <row r="495" spans="1:1" x14ac:dyDescent="0.25">
      <c r="A495" s="1"/>
    </row>
    <row r="496" spans="1:1" x14ac:dyDescent="0.25">
      <c r="A496" s="1"/>
    </row>
    <row r="497" spans="1:1" x14ac:dyDescent="0.25">
      <c r="A497" s="1"/>
    </row>
    <row r="498" spans="1:1" x14ac:dyDescent="0.25">
      <c r="A498" s="1"/>
    </row>
    <row r="499" spans="1:1" x14ac:dyDescent="0.25">
      <c r="A499" s="1"/>
    </row>
    <row r="500" spans="1:1" x14ac:dyDescent="0.25">
      <c r="A500" s="1"/>
    </row>
    <row r="501" spans="1:1" x14ac:dyDescent="0.25">
      <c r="A501" s="1"/>
    </row>
    <row r="502" spans="1:1" x14ac:dyDescent="0.25">
      <c r="A502" s="1"/>
    </row>
    <row r="503" spans="1:1" x14ac:dyDescent="0.25">
      <c r="A503" s="1"/>
    </row>
    <row r="504" spans="1:1" x14ac:dyDescent="0.25">
      <c r="A504" s="1"/>
    </row>
    <row r="505" spans="1:1" x14ac:dyDescent="0.25">
      <c r="A505" s="1"/>
    </row>
    <row r="506" spans="1:1" x14ac:dyDescent="0.25">
      <c r="A506" s="1"/>
    </row>
    <row r="507" spans="1:1" x14ac:dyDescent="0.25">
      <c r="A507" s="1"/>
    </row>
    <row r="508" spans="1:1" x14ac:dyDescent="0.25">
      <c r="A508" s="1"/>
    </row>
    <row r="509" spans="1:1" x14ac:dyDescent="0.25">
      <c r="A509" s="1"/>
    </row>
    <row r="510" spans="1:1" x14ac:dyDescent="0.25">
      <c r="A510" s="1"/>
    </row>
    <row r="511" spans="1:1" x14ac:dyDescent="0.25">
      <c r="A511" s="1"/>
    </row>
    <row r="512" spans="1:1" x14ac:dyDescent="0.25">
      <c r="A512" s="1"/>
    </row>
    <row r="513" spans="1:1" x14ac:dyDescent="0.25">
      <c r="A513" s="1"/>
    </row>
    <row r="514" spans="1:1" x14ac:dyDescent="0.25">
      <c r="A514" s="1"/>
    </row>
    <row r="515" spans="1:1" x14ac:dyDescent="0.25">
      <c r="A515" s="1"/>
    </row>
    <row r="516" spans="1:1" x14ac:dyDescent="0.25">
      <c r="A516" s="1"/>
    </row>
    <row r="517" spans="1:1" x14ac:dyDescent="0.25">
      <c r="A517" s="1"/>
    </row>
    <row r="518" spans="1:1" x14ac:dyDescent="0.25">
      <c r="A518" s="1"/>
    </row>
    <row r="519" spans="1:1" x14ac:dyDescent="0.25">
      <c r="A519" s="1"/>
    </row>
    <row r="520" spans="1:1" x14ac:dyDescent="0.25">
      <c r="A520" s="1"/>
    </row>
    <row r="521" spans="1:1" x14ac:dyDescent="0.25">
      <c r="A521" s="1"/>
    </row>
    <row r="522" spans="1:1" x14ac:dyDescent="0.25">
      <c r="A522" s="1"/>
    </row>
    <row r="523" spans="1:1" x14ac:dyDescent="0.25">
      <c r="A523" s="1"/>
    </row>
    <row r="524" spans="1:1" x14ac:dyDescent="0.25">
      <c r="A524" s="1"/>
    </row>
    <row r="525" spans="1:1" x14ac:dyDescent="0.25">
      <c r="A525" s="1"/>
    </row>
    <row r="526" spans="1:1" x14ac:dyDescent="0.25">
      <c r="A526" s="1"/>
    </row>
    <row r="527" spans="1:1" x14ac:dyDescent="0.25">
      <c r="A527" s="1"/>
    </row>
    <row r="528" spans="1:1" x14ac:dyDescent="0.25">
      <c r="A528" s="1"/>
    </row>
    <row r="529" spans="1:1" x14ac:dyDescent="0.25">
      <c r="A529" s="1"/>
    </row>
    <row r="530" spans="1:1" x14ac:dyDescent="0.25">
      <c r="A530" s="1"/>
    </row>
    <row r="531" spans="1:1" x14ac:dyDescent="0.25">
      <c r="A531" s="1"/>
    </row>
    <row r="532" spans="1:1" x14ac:dyDescent="0.25">
      <c r="A532" s="1"/>
    </row>
    <row r="533" spans="1:1" x14ac:dyDescent="0.25">
      <c r="A533" s="1"/>
    </row>
    <row r="534" spans="1:1" x14ac:dyDescent="0.25">
      <c r="A534" s="1"/>
    </row>
    <row r="535" spans="1:1" x14ac:dyDescent="0.25">
      <c r="A535" s="1"/>
    </row>
    <row r="536" spans="1:1" x14ac:dyDescent="0.25">
      <c r="A536" s="1"/>
    </row>
    <row r="537" spans="1:1" x14ac:dyDescent="0.25">
      <c r="A537" s="1"/>
    </row>
    <row r="538" spans="1:1" x14ac:dyDescent="0.25">
      <c r="A538" s="1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BE4EB8-83D6-4BCF-9744-898C17C90AAE}">
  <dimension ref="A1:M33"/>
  <sheetViews>
    <sheetView topLeftCell="A7" workbookViewId="0">
      <selection sqref="A1:I21"/>
    </sheetView>
  </sheetViews>
  <sheetFormatPr baseColWidth="10" defaultColWidth="11.42578125" defaultRowHeight="15" x14ac:dyDescent="0.25"/>
  <cols>
    <col min="1" max="2" width="11.42578125" style="22"/>
    <col min="3" max="3" width="11.85546875" style="22" bestFit="1" customWidth="1"/>
    <col min="4" max="4" width="11.42578125" style="22"/>
    <col min="5" max="5" width="15.28515625" style="22" customWidth="1"/>
    <col min="6" max="16384" width="11.42578125" style="22"/>
  </cols>
  <sheetData>
    <row r="1" spans="1:9" ht="33.75" x14ac:dyDescent="0.5">
      <c r="A1" s="33"/>
      <c r="B1" s="33"/>
      <c r="C1" s="34" t="s">
        <v>5</v>
      </c>
      <c r="D1" s="35"/>
      <c r="E1" s="35"/>
      <c r="F1" s="33"/>
      <c r="G1" s="33"/>
      <c r="H1" s="33"/>
      <c r="I1" s="33"/>
    </row>
    <row r="2" spans="1:9" x14ac:dyDescent="0.25">
      <c r="A2" s="37" t="s">
        <v>6</v>
      </c>
      <c r="B2" s="29"/>
      <c r="C2" s="29"/>
      <c r="D2" s="29"/>
      <c r="E2" s="29"/>
      <c r="F2" s="29"/>
      <c r="G2" s="29"/>
      <c r="H2" s="29"/>
      <c r="I2" s="29"/>
    </row>
    <row r="3" spans="1:9" x14ac:dyDescent="0.25">
      <c r="A3" s="37" t="s">
        <v>7</v>
      </c>
      <c r="B3" s="29"/>
      <c r="C3" s="29"/>
      <c r="D3" s="29"/>
      <c r="E3" s="29"/>
      <c r="F3" s="29"/>
      <c r="G3" s="29"/>
      <c r="H3" s="29"/>
      <c r="I3" s="29"/>
    </row>
    <row r="4" spans="1:9" x14ac:dyDescent="0.25">
      <c r="A4" s="37"/>
      <c r="B4" s="29"/>
      <c r="C4" s="29"/>
      <c r="D4" s="29"/>
      <c r="E4" s="29"/>
      <c r="F4" s="29"/>
      <c r="G4" s="29"/>
      <c r="H4" s="29"/>
      <c r="I4" s="29"/>
    </row>
    <row r="5" spans="1:9" x14ac:dyDescent="0.25">
      <c r="A5" s="37" t="s">
        <v>7</v>
      </c>
      <c r="B5" s="29" t="s">
        <v>21</v>
      </c>
      <c r="C5" s="29"/>
      <c r="D5" s="29"/>
      <c r="E5" s="29"/>
      <c r="F5" s="29"/>
      <c r="G5" s="29"/>
      <c r="H5" s="29"/>
      <c r="I5" s="29"/>
    </row>
    <row r="6" spans="1:9" ht="18" x14ac:dyDescent="0.35">
      <c r="A6" s="10" t="s">
        <v>11</v>
      </c>
      <c r="B6" s="38">
        <v>1E-3</v>
      </c>
      <c r="C6" s="29"/>
      <c r="D6" s="29"/>
      <c r="E6" s="29"/>
      <c r="F6" s="29"/>
      <c r="G6" s="29"/>
      <c r="H6" s="29"/>
      <c r="I6" s="29"/>
    </row>
    <row r="7" spans="1:9" x14ac:dyDescent="0.25">
      <c r="A7" s="37" t="s">
        <v>12</v>
      </c>
      <c r="B7" s="29">
        <v>5</v>
      </c>
      <c r="C7" s="29"/>
      <c r="D7" s="29"/>
      <c r="E7" s="29"/>
      <c r="F7" s="29"/>
      <c r="G7" s="29"/>
      <c r="H7" s="29"/>
      <c r="I7" s="29"/>
    </row>
    <row r="8" spans="1:9" x14ac:dyDescent="0.25">
      <c r="A8" s="37" t="s">
        <v>13</v>
      </c>
      <c r="B8" s="29">
        <v>2</v>
      </c>
      <c r="C8" s="36"/>
      <c r="D8" s="29"/>
      <c r="E8" s="29"/>
      <c r="F8" s="29"/>
      <c r="G8" s="29"/>
      <c r="H8" s="29"/>
      <c r="I8" s="29"/>
    </row>
    <row r="9" spans="1:9" x14ac:dyDescent="0.25">
      <c r="D9" s="24"/>
    </row>
    <row r="10" spans="1:9" x14ac:dyDescent="0.25">
      <c r="D10" s="24"/>
    </row>
    <row r="11" spans="1:9" x14ac:dyDescent="0.25">
      <c r="D11" s="24"/>
    </row>
    <row r="12" spans="1:9" ht="18" x14ac:dyDescent="0.35">
      <c r="B12" s="30" t="s">
        <v>14</v>
      </c>
      <c r="C12" s="27" t="s">
        <v>15</v>
      </c>
      <c r="D12" s="28" t="s">
        <v>16</v>
      </c>
      <c r="E12" s="28" t="s">
        <v>17</v>
      </c>
    </row>
    <row r="13" spans="1:9" x14ac:dyDescent="0.25">
      <c r="B13" s="39">
        <v>0</v>
      </c>
      <c r="C13" s="21">
        <f>B8</f>
        <v>2</v>
      </c>
      <c r="D13" s="17" t="s">
        <v>18</v>
      </c>
      <c r="E13" s="17" t="s">
        <v>18</v>
      </c>
    </row>
    <row r="14" spans="1:9" x14ac:dyDescent="0.25">
      <c r="B14" s="29">
        <f t="shared" ref="B14:B21" si="0">B13+1</f>
        <v>1</v>
      </c>
      <c r="C14" s="40">
        <f>C13-(SIN(C13)+COS(1+C13^2)-1)/(COS(C13)-2*C13*SIN(1+C13^2))</f>
        <v>1.9435716402746765</v>
      </c>
      <c r="D14" s="38">
        <f t="shared" ref="D14:D30" si="1">ABS((C14-C13)/C14)</f>
        <v>2.903333149960383E-2</v>
      </c>
      <c r="E14" s="29" t="str">
        <f t="shared" ref="E14:E33" si="2">IF(D14&lt;$B$6,"Valor verdadero","siga iterando")</f>
        <v>siga iterando</v>
      </c>
    </row>
    <row r="15" spans="1:9" x14ac:dyDescent="0.25">
      <c r="B15" s="39">
        <f t="shared" si="0"/>
        <v>2</v>
      </c>
      <c r="C15" s="21">
        <f t="shared" ref="C15:C21" si="3">C14-(SIN(C14)+COS(1+C14^2)-1)/(COS(C14)-2*C14*SIN(1+C14^2))</f>
        <v>1.944608434454185</v>
      </c>
      <c r="D15" s="44">
        <f>ROUND(ABS((C15-C14)/C15),3)</f>
        <v>1E-3</v>
      </c>
      <c r="E15" s="39" t="str">
        <f t="shared" si="2"/>
        <v>siga iterando</v>
      </c>
    </row>
    <row r="16" spans="1:9" x14ac:dyDescent="0.25">
      <c r="B16" s="29">
        <f t="shared" si="0"/>
        <v>3</v>
      </c>
      <c r="C16" s="40">
        <f t="shared" si="3"/>
        <v>1.944608425111868</v>
      </c>
      <c r="D16" s="38">
        <f t="shared" ref="D16:D21" si="4">ROUND(ABS((C16-C15)/C16),3)</f>
        <v>0</v>
      </c>
      <c r="E16" s="29" t="str">
        <f t="shared" si="2"/>
        <v>Valor verdadero</v>
      </c>
    </row>
    <row r="17" spans="2:13" x14ac:dyDescent="0.25">
      <c r="B17" s="39">
        <f t="shared" si="0"/>
        <v>4</v>
      </c>
      <c r="C17" s="21">
        <f t="shared" si="3"/>
        <v>1.944608425111868</v>
      </c>
      <c r="D17" s="44">
        <f t="shared" si="4"/>
        <v>0</v>
      </c>
      <c r="E17" s="39" t="str">
        <f t="shared" si="2"/>
        <v>Valor verdadero</v>
      </c>
    </row>
    <row r="18" spans="2:13" x14ac:dyDescent="0.25">
      <c r="B18" s="29">
        <f t="shared" si="0"/>
        <v>5</v>
      </c>
      <c r="C18" s="40">
        <f t="shared" si="3"/>
        <v>1.944608425111868</v>
      </c>
      <c r="D18" s="38">
        <f t="shared" si="4"/>
        <v>0</v>
      </c>
      <c r="E18" s="29" t="str">
        <f t="shared" si="2"/>
        <v>Valor verdadero</v>
      </c>
    </row>
    <row r="19" spans="2:13" x14ac:dyDescent="0.25">
      <c r="B19" s="39">
        <f t="shared" si="0"/>
        <v>6</v>
      </c>
      <c r="C19" s="21">
        <f t="shared" si="3"/>
        <v>1.944608425111868</v>
      </c>
      <c r="D19" s="44">
        <f t="shared" si="4"/>
        <v>0</v>
      </c>
      <c r="E19" s="39" t="str">
        <f t="shared" si="2"/>
        <v>Valor verdadero</v>
      </c>
    </row>
    <row r="20" spans="2:13" x14ac:dyDescent="0.25">
      <c r="B20" s="29">
        <f t="shared" si="0"/>
        <v>7</v>
      </c>
      <c r="C20" s="40">
        <f t="shared" si="3"/>
        <v>1.944608425111868</v>
      </c>
      <c r="D20" s="38">
        <f t="shared" si="4"/>
        <v>0</v>
      </c>
      <c r="E20" s="29" t="str">
        <f t="shared" si="2"/>
        <v>Valor verdadero</v>
      </c>
    </row>
    <row r="21" spans="2:13" x14ac:dyDescent="0.25">
      <c r="B21" s="39">
        <f t="shared" si="0"/>
        <v>8</v>
      </c>
      <c r="C21" s="21">
        <f t="shared" si="3"/>
        <v>1.944608425111868</v>
      </c>
      <c r="D21" s="44">
        <f t="shared" si="4"/>
        <v>0</v>
      </c>
      <c r="E21" s="39" t="str">
        <f t="shared" si="2"/>
        <v>Valor verdadero</v>
      </c>
      <c r="M21" s="24"/>
    </row>
    <row r="22" spans="2:13" x14ac:dyDescent="0.25">
      <c r="B22" s="41"/>
      <c r="C22" s="42"/>
      <c r="D22" s="43"/>
      <c r="E22" s="41"/>
      <c r="M22" s="24"/>
    </row>
    <row r="23" spans="2:13" x14ac:dyDescent="0.25">
      <c r="B23" s="41"/>
      <c r="C23" s="42"/>
      <c r="D23" s="43"/>
      <c r="E23" s="41"/>
      <c r="M23" s="24"/>
    </row>
    <row r="24" spans="2:13" x14ac:dyDescent="0.25">
      <c r="B24" s="41"/>
      <c r="C24" s="42"/>
      <c r="D24" s="43"/>
      <c r="E24" s="41"/>
      <c r="M24" s="24"/>
    </row>
    <row r="25" spans="2:13" x14ac:dyDescent="0.25">
      <c r="B25" s="41"/>
      <c r="C25" s="42"/>
      <c r="D25" s="43"/>
      <c r="E25" s="41"/>
      <c r="M25" s="24"/>
    </row>
    <row r="26" spans="2:13" x14ac:dyDescent="0.25">
      <c r="B26" s="41"/>
      <c r="C26" s="42"/>
      <c r="D26" s="43"/>
      <c r="E26" s="41"/>
      <c r="M26" s="24"/>
    </row>
    <row r="27" spans="2:13" x14ac:dyDescent="0.25">
      <c r="B27" s="41"/>
      <c r="C27" s="42"/>
      <c r="D27" s="43"/>
      <c r="E27" s="41"/>
    </row>
    <row r="28" spans="2:13" x14ac:dyDescent="0.25">
      <c r="B28" s="41"/>
      <c r="C28" s="42"/>
      <c r="D28" s="43"/>
      <c r="E28" s="41"/>
    </row>
    <row r="29" spans="2:13" x14ac:dyDescent="0.25">
      <c r="B29" s="41"/>
      <c r="C29" s="42"/>
      <c r="D29" s="43"/>
      <c r="E29" s="41"/>
    </row>
    <row r="30" spans="2:13" x14ac:dyDescent="0.25">
      <c r="B30" s="41"/>
      <c r="C30" s="42"/>
      <c r="D30" s="43"/>
      <c r="E30" s="41"/>
    </row>
    <row r="31" spans="2:13" x14ac:dyDescent="0.25">
      <c r="B31" s="41"/>
      <c r="C31" s="42"/>
      <c r="D31" s="43"/>
      <c r="E31" s="41"/>
    </row>
    <row r="32" spans="2:13" x14ac:dyDescent="0.25">
      <c r="B32" s="41"/>
      <c r="C32" s="42"/>
      <c r="D32" s="43"/>
      <c r="E32" s="41"/>
    </row>
    <row r="33" spans="2:5" x14ac:dyDescent="0.25">
      <c r="B33" s="41"/>
      <c r="C33" s="42"/>
      <c r="D33" s="43"/>
      <c r="E33" s="41"/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F2450-1E1E-4ED3-99ED-CC9A401F71AB}">
  <dimension ref="A2:L538"/>
  <sheetViews>
    <sheetView workbookViewId="0">
      <selection activeCell="J13" sqref="J13"/>
    </sheetView>
  </sheetViews>
  <sheetFormatPr baseColWidth="10" defaultColWidth="10.85546875" defaultRowHeight="15" x14ac:dyDescent="0.25"/>
  <cols>
    <col min="1" max="2" width="11.85546875" style="22" bestFit="1" customWidth="1"/>
    <col min="3" max="16384" width="10.85546875" style="22"/>
  </cols>
  <sheetData>
    <row r="2" spans="1:12" x14ac:dyDescent="0.25">
      <c r="A2" s="22" t="s">
        <v>0</v>
      </c>
    </row>
    <row r="3" spans="1:12" ht="18" x14ac:dyDescent="0.35">
      <c r="A3" s="22" t="s">
        <v>1</v>
      </c>
    </row>
    <row r="5" spans="1:12" x14ac:dyDescent="0.25">
      <c r="A5" s="22" t="s">
        <v>2</v>
      </c>
      <c r="B5" s="22" t="s">
        <v>3</v>
      </c>
      <c r="F5" s="22" t="s">
        <v>4</v>
      </c>
    </row>
    <row r="6" spans="1:12" x14ac:dyDescent="0.25">
      <c r="A6" s="25">
        <v>-1</v>
      </c>
      <c r="B6" s="25">
        <f>8*SIN(A6)*EXP(-A6)-1</f>
        <v>-19.298842297430738</v>
      </c>
    </row>
    <row r="7" spans="1:12" x14ac:dyDescent="0.25">
      <c r="A7" s="25">
        <f>A6+0.1</f>
        <v>-0.9</v>
      </c>
      <c r="B7" s="25">
        <f t="shared" ref="B7:B70" si="0">8*SIN(A7)*EXP(-A7)-1</f>
        <v>-16.413386431781738</v>
      </c>
      <c r="C7" s="24"/>
    </row>
    <row r="8" spans="1:12" x14ac:dyDescent="0.25">
      <c r="A8" s="25">
        <f t="shared" ref="A8:A71" si="1">A7+0.1</f>
        <v>-0.8</v>
      </c>
      <c r="B8" s="25">
        <f t="shared" si="0"/>
        <v>-13.772042724802009</v>
      </c>
    </row>
    <row r="9" spans="1:12" x14ac:dyDescent="0.25">
      <c r="A9" s="25">
        <f t="shared" si="1"/>
        <v>-0.70000000000000007</v>
      </c>
      <c r="B9" s="25">
        <f t="shared" si="0"/>
        <v>-11.378360895002153</v>
      </c>
    </row>
    <row r="10" spans="1:12" x14ac:dyDescent="0.25">
      <c r="A10" s="25">
        <f t="shared" si="1"/>
        <v>-0.60000000000000009</v>
      </c>
      <c r="B10" s="25">
        <f t="shared" si="0"/>
        <v>-9.2307653301767356</v>
      </c>
    </row>
    <row r="11" spans="1:12" x14ac:dyDescent="0.25">
      <c r="A11" s="25">
        <f t="shared" si="1"/>
        <v>-0.50000000000000011</v>
      </c>
      <c r="B11" s="25">
        <f t="shared" si="0"/>
        <v>-7.3235126657089218</v>
      </c>
    </row>
    <row r="12" spans="1:12" x14ac:dyDescent="0.25">
      <c r="A12" s="25">
        <f t="shared" si="1"/>
        <v>-0.40000000000000013</v>
      </c>
      <c r="B12" s="25">
        <f t="shared" si="0"/>
        <v>-5.6475512061645405</v>
      </c>
    </row>
    <row r="13" spans="1:12" x14ac:dyDescent="0.25">
      <c r="A13" s="25">
        <f t="shared" si="1"/>
        <v>-0.30000000000000016</v>
      </c>
      <c r="B13" s="25">
        <f t="shared" si="0"/>
        <v>-4.1912844302279204</v>
      </c>
    </row>
    <row r="14" spans="1:12" x14ac:dyDescent="0.25">
      <c r="A14" s="25">
        <f t="shared" si="1"/>
        <v>-0.20000000000000015</v>
      </c>
      <c r="B14" s="25">
        <f t="shared" si="0"/>
        <v>-2.9412421487593852</v>
      </c>
    </row>
    <row r="15" spans="1:12" x14ac:dyDescent="0.25">
      <c r="A15" s="25">
        <f t="shared" si="1"/>
        <v>-0.10000000000000014</v>
      </c>
      <c r="B15" s="25">
        <f t="shared" si="0"/>
        <v>-1.8826639098416309</v>
      </c>
    </row>
    <row r="16" spans="1:12" x14ac:dyDescent="0.25">
      <c r="A16" s="25">
        <f t="shared" si="1"/>
        <v>-1.3877787807814457E-16</v>
      </c>
      <c r="B16" s="25">
        <f t="shared" si="0"/>
        <v>-1.0000000000000011</v>
      </c>
      <c r="K16" s="23"/>
      <c r="L16" s="24"/>
    </row>
    <row r="17" spans="1:2" x14ac:dyDescent="0.25">
      <c r="A17" s="25">
        <f t="shared" si="1"/>
        <v>9.9999999999999867E-2</v>
      </c>
      <c r="B17" s="25">
        <f t="shared" si="0"/>
        <v>-0.27733591238060751</v>
      </c>
    </row>
    <row r="18" spans="1:2" x14ac:dyDescent="0.25">
      <c r="A18" s="25">
        <f t="shared" si="1"/>
        <v>0.19999999999999987</v>
      </c>
      <c r="B18" s="25">
        <f t="shared" si="0"/>
        <v>0.30125352652271253</v>
      </c>
    </row>
    <row r="19" spans="1:2" x14ac:dyDescent="0.25">
      <c r="A19" s="25">
        <f t="shared" si="1"/>
        <v>0.29999999999999988</v>
      </c>
      <c r="B19" s="25">
        <f t="shared" si="0"/>
        <v>0.75141402939477642</v>
      </c>
    </row>
    <row r="20" spans="1:2" x14ac:dyDescent="0.25">
      <c r="A20" s="25">
        <f t="shared" si="1"/>
        <v>0.39999999999999991</v>
      </c>
      <c r="B20" s="25">
        <f t="shared" si="0"/>
        <v>1.0882793691476551</v>
      </c>
    </row>
    <row r="21" spans="1:2" x14ac:dyDescent="0.25">
      <c r="A21" s="25">
        <f t="shared" si="1"/>
        <v>0.49999999999999989</v>
      </c>
      <c r="B21" s="25">
        <f t="shared" si="0"/>
        <v>1.3262903057015345</v>
      </c>
    </row>
    <row r="22" spans="1:2" x14ac:dyDescent="0.25">
      <c r="A22" s="25">
        <f t="shared" si="1"/>
        <v>0.59999999999999987</v>
      </c>
      <c r="B22" s="25">
        <f t="shared" si="0"/>
        <v>1.4790588770568571</v>
      </c>
    </row>
    <row r="23" spans="1:2" x14ac:dyDescent="0.25">
      <c r="A23" s="25">
        <f t="shared" si="1"/>
        <v>0.69999999999999984</v>
      </c>
      <c r="B23" s="25">
        <f t="shared" si="0"/>
        <v>1.5592722873978242</v>
      </c>
    </row>
    <row r="24" spans="1:2" x14ac:dyDescent="0.25">
      <c r="A24" s="25">
        <f t="shared" si="1"/>
        <v>0.79999999999999982</v>
      </c>
      <c r="B24" s="25">
        <f t="shared" si="0"/>
        <v>1.5786309538164964</v>
      </c>
    </row>
    <row r="25" spans="1:2" x14ac:dyDescent="0.25">
      <c r="A25" s="25">
        <f t="shared" si="1"/>
        <v>0.8999999999999998</v>
      </c>
      <c r="B25" s="25">
        <f t="shared" si="0"/>
        <v>1.5478156409032082</v>
      </c>
    </row>
    <row r="26" spans="1:2" x14ac:dyDescent="0.25">
      <c r="A26" s="25">
        <f t="shared" si="1"/>
        <v>0.99999999999999978</v>
      </c>
      <c r="B26" s="25">
        <f t="shared" si="0"/>
        <v>1.4764790052248977</v>
      </c>
    </row>
    <row r="27" spans="1:2" x14ac:dyDescent="0.25">
      <c r="A27" s="25">
        <f t="shared" si="1"/>
        <v>1.0999999999999999</v>
      </c>
      <c r="B27" s="25">
        <f t="shared" si="0"/>
        <v>1.3732572779468368</v>
      </c>
    </row>
    <row r="28" spans="1:2" x14ac:dyDescent="0.25">
      <c r="A28" s="25">
        <f t="shared" si="1"/>
        <v>1.2</v>
      </c>
      <c r="B28" s="25">
        <f t="shared" si="0"/>
        <v>1.2457982237541434</v>
      </c>
    </row>
    <row r="29" spans="1:2" x14ac:dyDescent="0.25">
      <c r="A29" s="25">
        <f t="shared" si="1"/>
        <v>1.3</v>
      </c>
      <c r="B29" s="25">
        <f t="shared" si="0"/>
        <v>1.1008019197147774</v>
      </c>
    </row>
    <row r="30" spans="1:2" x14ac:dyDescent="0.25">
      <c r="A30" s="25">
        <f t="shared" si="1"/>
        <v>1.4000000000000001</v>
      </c>
      <c r="B30" s="25">
        <f t="shared" si="0"/>
        <v>0.94407129225784114</v>
      </c>
    </row>
    <row r="31" spans="1:2" x14ac:dyDescent="0.25">
      <c r="A31" s="25">
        <f t="shared" si="1"/>
        <v>1.5000000000000002</v>
      </c>
      <c r="B31" s="25">
        <f t="shared" si="0"/>
        <v>0.78056972886574805</v>
      </c>
    </row>
    <row r="32" spans="1:2" x14ac:dyDescent="0.25">
      <c r="A32" s="25">
        <f t="shared" si="1"/>
        <v>1.6000000000000003</v>
      </c>
      <c r="B32" s="25">
        <f t="shared" si="0"/>
        <v>0.61448343946761375</v>
      </c>
    </row>
    <row r="33" spans="1:2" x14ac:dyDescent="0.25">
      <c r="A33" s="25">
        <f t="shared" si="1"/>
        <v>1.7000000000000004</v>
      </c>
      <c r="B33" s="25">
        <f t="shared" si="0"/>
        <v>0.4492865780203521</v>
      </c>
    </row>
    <row r="34" spans="1:2" x14ac:dyDescent="0.25">
      <c r="A34" s="25">
        <f t="shared" si="1"/>
        <v>1.8000000000000005</v>
      </c>
      <c r="B34" s="25">
        <f t="shared" si="0"/>
        <v>0.28780744545113235</v>
      </c>
    </row>
    <row r="35" spans="1:2" x14ac:dyDescent="0.25">
      <c r="A35" s="25">
        <f t="shared" si="1"/>
        <v>1.9000000000000006</v>
      </c>
      <c r="B35" s="25">
        <f t="shared" si="0"/>
        <v>0.13229437988531956</v>
      </c>
    </row>
    <row r="36" spans="1:2" x14ac:dyDescent="0.25">
      <c r="A36" s="25">
        <f t="shared" si="1"/>
        <v>2.0000000000000004</v>
      </c>
      <c r="B36" s="25">
        <f t="shared" si="0"/>
        <v>-1.5519801553786849E-2</v>
      </c>
    </row>
    <row r="37" spans="1:2" x14ac:dyDescent="0.25">
      <c r="A37" s="25">
        <f t="shared" si="1"/>
        <v>2.1000000000000005</v>
      </c>
      <c r="B37" s="25">
        <f t="shared" si="0"/>
        <v>-0.15435571300528261</v>
      </c>
    </row>
    <row r="38" spans="1:2" x14ac:dyDescent="0.25">
      <c r="A38" s="25">
        <f t="shared" si="1"/>
        <v>2.2000000000000006</v>
      </c>
      <c r="B38" s="25">
        <f t="shared" si="0"/>
        <v>-0.28332835945760471</v>
      </c>
    </row>
    <row r="39" spans="1:2" x14ac:dyDescent="0.25">
      <c r="A39" s="25">
        <f t="shared" si="1"/>
        <v>2.3000000000000007</v>
      </c>
      <c r="B39" s="25">
        <f t="shared" si="0"/>
        <v>-0.40189166135275289</v>
      </c>
    </row>
    <row r="40" spans="1:2" x14ac:dyDescent="0.25">
      <c r="A40" s="25">
        <f t="shared" si="1"/>
        <v>2.4000000000000008</v>
      </c>
      <c r="B40" s="25">
        <f t="shared" si="0"/>
        <v>-0.50978690190434239</v>
      </c>
    </row>
    <row r="41" spans="1:2" x14ac:dyDescent="0.25">
      <c r="A41" s="25">
        <f t="shared" si="1"/>
        <v>2.5000000000000009</v>
      </c>
      <c r="B41" s="25">
        <f t="shared" si="0"/>
        <v>-0.60699531899828063</v>
      </c>
    </row>
    <row r="42" spans="1:2" x14ac:dyDescent="0.25">
      <c r="A42" s="25">
        <f t="shared" si="1"/>
        <v>2.600000000000001</v>
      </c>
      <c r="B42" s="25">
        <f t="shared" si="0"/>
        <v>-0.6936949483233773</v>
      </c>
    </row>
    <row r="43" spans="1:2" x14ac:dyDescent="0.25">
      <c r="A43" s="25">
        <f t="shared" si="1"/>
        <v>2.7000000000000011</v>
      </c>
      <c r="B43" s="25">
        <f t="shared" si="0"/>
        <v>-0.77022172811386169</v>
      </c>
    </row>
    <row r="44" spans="1:2" x14ac:dyDescent="0.25">
      <c r="A44" s="25">
        <f t="shared" si="1"/>
        <v>2.8000000000000012</v>
      </c>
      <c r="B44" s="25">
        <f t="shared" si="0"/>
        <v>-0.8370347968825087</v>
      </c>
    </row>
    <row r="45" spans="1:2" x14ac:dyDescent="0.25">
      <c r="A45" s="25">
        <f t="shared" si="1"/>
        <v>2.9000000000000012</v>
      </c>
      <c r="B45" s="25">
        <f t="shared" si="0"/>
        <v>-0.89468585208249052</v>
      </c>
    </row>
    <row r="46" spans="1:2" x14ac:dyDescent="0.25">
      <c r="A46" s="25">
        <f t="shared" si="1"/>
        <v>3.0000000000000013</v>
      </c>
      <c r="B46" s="25">
        <f t="shared" si="0"/>
        <v>-0.94379238808519961</v>
      </c>
    </row>
    <row r="47" spans="1:2" x14ac:dyDescent="0.25">
      <c r="A47" s="25">
        <f t="shared" si="1"/>
        <v>3.1000000000000014</v>
      </c>
      <c r="B47" s="25">
        <f t="shared" si="0"/>
        <v>-0.98501459457907647</v>
      </c>
    </row>
    <row r="48" spans="1:2" x14ac:dyDescent="0.25">
      <c r="A48" s="25">
        <f t="shared" si="1"/>
        <v>3.2000000000000015</v>
      </c>
      <c r="B48" s="25">
        <f t="shared" si="0"/>
        <v>-1.0190356699316598</v>
      </c>
    </row>
    <row r="49" spans="1:2" x14ac:dyDescent="0.25">
      <c r="A49" s="25">
        <f t="shared" si="1"/>
        <v>3.3000000000000016</v>
      </c>
      <c r="B49" s="25">
        <f t="shared" si="0"/>
        <v>-1.0465452867512823</v>
      </c>
    </row>
    <row r="50" spans="1:2" x14ac:dyDescent="0.25">
      <c r="A50" s="25">
        <f t="shared" si="1"/>
        <v>3.4000000000000017</v>
      </c>
      <c r="B50" s="25">
        <f t="shared" si="0"/>
        <v>-1.0682259374712058</v>
      </c>
    </row>
    <row r="51" spans="1:2" x14ac:dyDescent="0.25">
      <c r="A51" s="25">
        <f t="shared" si="1"/>
        <v>3.5000000000000018</v>
      </c>
      <c r="B51" s="25">
        <f t="shared" si="0"/>
        <v>-1.0847418849972954</v>
      </c>
    </row>
    <row r="52" spans="1:2" x14ac:dyDescent="0.25">
      <c r="A52" s="25">
        <f t="shared" si="1"/>
        <v>3.6000000000000019</v>
      </c>
      <c r="B52" s="25">
        <f t="shared" si="0"/>
        <v>-1.0967304461587315</v>
      </c>
    </row>
    <row r="53" spans="1:2" x14ac:dyDescent="0.25">
      <c r="A53" s="25">
        <f t="shared" si="1"/>
        <v>3.700000000000002</v>
      </c>
      <c r="B53" s="25">
        <f t="shared" si="0"/>
        <v>-1.104795342837549</v>
      </c>
    </row>
    <row r="54" spans="1:2" x14ac:dyDescent="0.25">
      <c r="A54" s="25">
        <f t="shared" si="1"/>
        <v>3.800000000000002</v>
      </c>
      <c r="B54" s="25">
        <f t="shared" si="0"/>
        <v>-1.1095018662933938</v>
      </c>
    </row>
    <row r="55" spans="1:2" x14ac:dyDescent="0.25">
      <c r="A55" s="25">
        <f t="shared" si="1"/>
        <v>3.9000000000000021</v>
      </c>
      <c r="B55" s="25">
        <f t="shared" si="0"/>
        <v>-1.111373613516984</v>
      </c>
    </row>
    <row r="56" spans="1:2" x14ac:dyDescent="0.25">
      <c r="A56" s="25">
        <f t="shared" si="1"/>
        <v>4.0000000000000018</v>
      </c>
      <c r="B56" s="25">
        <f t="shared" si="0"/>
        <v>-1.1108905697132236</v>
      </c>
    </row>
    <row r="57" spans="1:2" x14ac:dyDescent="0.25">
      <c r="A57" s="25">
        <f t="shared" si="1"/>
        <v>4.1000000000000014</v>
      </c>
      <c r="B57" s="25">
        <f t="shared" si="0"/>
        <v>-1.1084883276028912</v>
      </c>
    </row>
    <row r="58" spans="1:2" x14ac:dyDescent="0.25">
      <c r="A58" s="25">
        <f t="shared" si="1"/>
        <v>4.2000000000000011</v>
      </c>
      <c r="B58" s="25">
        <f t="shared" si="0"/>
        <v>-1.1045582516007613</v>
      </c>
    </row>
    <row r="59" spans="1:2" x14ac:dyDescent="0.25">
      <c r="A59" s="25">
        <f t="shared" si="1"/>
        <v>4.3000000000000007</v>
      </c>
      <c r="B59" s="25">
        <f t="shared" si="0"/>
        <v>-1.0994484126220265</v>
      </c>
    </row>
    <row r="60" spans="1:2" x14ac:dyDescent="0.25">
      <c r="A60" s="25">
        <f t="shared" si="1"/>
        <v>4.4000000000000004</v>
      </c>
      <c r="B60" s="25">
        <f t="shared" si="0"/>
        <v>-1.0934651369088515</v>
      </c>
    </row>
    <row r="61" spans="1:2" x14ac:dyDescent="0.25">
      <c r="A61" s="25">
        <f t="shared" si="1"/>
        <v>4.5</v>
      </c>
      <c r="B61" s="25">
        <f t="shared" si="0"/>
        <v>-1.0868750295453533</v>
      </c>
    </row>
    <row r="62" spans="1:2" x14ac:dyDescent="0.25">
      <c r="A62" s="25">
        <f t="shared" si="1"/>
        <v>4.5999999999999996</v>
      </c>
      <c r="B62" s="25">
        <f t="shared" si="0"/>
        <v>-1.0799073499955494</v>
      </c>
    </row>
    <row r="63" spans="1:2" x14ac:dyDescent="0.25">
      <c r="A63" s="25">
        <f t="shared" si="1"/>
        <v>4.6999999999999993</v>
      </c>
      <c r="B63" s="25">
        <f t="shared" si="0"/>
        <v>-1.072756632863807</v>
      </c>
    </row>
    <row r="64" spans="1:2" x14ac:dyDescent="0.25">
      <c r="A64" s="25">
        <f t="shared" si="1"/>
        <v>4.7999999999999989</v>
      </c>
      <c r="B64" s="25">
        <f t="shared" si="0"/>
        <v>-1.0655854619992398</v>
      </c>
    </row>
    <row r="65" spans="1:2" x14ac:dyDescent="0.25">
      <c r="A65" s="25">
        <f t="shared" si="1"/>
        <v>4.8999999999999986</v>
      </c>
      <c r="B65" s="25">
        <f t="shared" si="0"/>
        <v>-1.0585273199452301</v>
      </c>
    </row>
    <row r="66" spans="1:2" x14ac:dyDescent="0.25">
      <c r="A66" s="25">
        <f t="shared" si="1"/>
        <v>4.9999999999999982</v>
      </c>
      <c r="B66" s="25">
        <f t="shared" si="0"/>
        <v>-1.0516894475105338</v>
      </c>
    </row>
    <row r="67" spans="1:2" x14ac:dyDescent="0.25">
      <c r="A67" s="25">
        <f t="shared" si="1"/>
        <v>5.0999999999999979</v>
      </c>
      <c r="B67" s="25">
        <f t="shared" si="0"/>
        <v>-1.0451556598782845</v>
      </c>
    </row>
    <row r="68" spans="1:2" x14ac:dyDescent="0.25">
      <c r="A68" s="25">
        <f t="shared" si="1"/>
        <v>5.1999999999999975</v>
      </c>
      <c r="B68" s="25">
        <f t="shared" si="0"/>
        <v>-1.0389890761688101</v>
      </c>
    </row>
    <row r="69" spans="1:2" x14ac:dyDescent="0.25">
      <c r="A69" s="25">
        <f t="shared" si="1"/>
        <v>5.2999999999999972</v>
      </c>
      <c r="B69" s="25">
        <f t="shared" si="0"/>
        <v>-1.0332347287481967</v>
      </c>
    </row>
    <row r="70" spans="1:2" x14ac:dyDescent="0.25">
      <c r="A70" s="25">
        <f t="shared" si="1"/>
        <v>5.3999999999999968</v>
      </c>
      <c r="B70" s="25">
        <f t="shared" si="0"/>
        <v>-1.0279220268609859</v>
      </c>
    </row>
    <row r="71" spans="1:2" x14ac:dyDescent="0.25">
      <c r="A71" s="25">
        <f t="shared" si="1"/>
        <v>5.4999999999999964</v>
      </c>
      <c r="B71" s="25">
        <f t="shared" ref="B71:B134" si="2">8*SIN(A71)*EXP(-A71)-1</f>
        <v>-1.0230670564098059</v>
      </c>
    </row>
    <row r="72" spans="1:2" x14ac:dyDescent="0.25">
      <c r="A72" s="25">
        <f t="shared" ref="A72:A135" si="3">A71+0.1</f>
        <v>5.5999999999999961</v>
      </c>
      <c r="B72" s="25">
        <f t="shared" si="2"/>
        <v>-1.018674703964914</v>
      </c>
    </row>
    <row r="73" spans="1:2" x14ac:dyDescent="0.25">
      <c r="A73" s="25">
        <f t="shared" si="3"/>
        <v>5.6999999999999957</v>
      </c>
      <c r="B73" s="25">
        <f t="shared" si="2"/>
        <v>-1.0147405984276843</v>
      </c>
    </row>
    <row r="74" spans="1:2" x14ac:dyDescent="0.25">
      <c r="A74" s="25">
        <f t="shared" si="3"/>
        <v>5.7999999999999954</v>
      </c>
      <c r="B74" s="25">
        <f t="shared" si="2"/>
        <v>-1.0112528682639688</v>
      </c>
    </row>
    <row r="75" spans="1:2" x14ac:dyDescent="0.25">
      <c r="A75" s="25">
        <f t="shared" si="3"/>
        <v>5.899999999999995</v>
      </c>
      <c r="B75" s="25">
        <f t="shared" si="2"/>
        <v>-1.0081937159386209</v>
      </c>
    </row>
    <row r="76" spans="1:2" x14ac:dyDescent="0.25">
      <c r="A76" s="25">
        <f t="shared" si="3"/>
        <v>5.9999999999999947</v>
      </c>
      <c r="B76" s="25">
        <f t="shared" si="2"/>
        <v>-1.0055408141948394</v>
      </c>
    </row>
    <row r="77" spans="1:2" x14ac:dyDescent="0.25">
      <c r="A77" s="25">
        <f t="shared" si="3"/>
        <v>6.0999999999999943</v>
      </c>
      <c r="B77" s="25">
        <f t="shared" si="2"/>
        <v>-1.0032685312042608</v>
      </c>
    </row>
    <row r="78" spans="1:2" x14ac:dyDescent="0.25">
      <c r="A78" s="25">
        <f t="shared" si="3"/>
        <v>6.199999999999994</v>
      </c>
      <c r="B78" s="25">
        <f t="shared" si="2"/>
        <v>-1.0013489934370348</v>
      </c>
    </row>
    <row r="79" spans="1:2" x14ac:dyDescent="0.25">
      <c r="A79" s="25">
        <f t="shared" si="3"/>
        <v>6.2999999999999936</v>
      </c>
      <c r="B79" s="25">
        <f t="shared" si="2"/>
        <v>-0.99975299643376092</v>
      </c>
    </row>
    <row r="80" spans="1:2" x14ac:dyDescent="0.25">
      <c r="A80" s="25">
        <f t="shared" si="3"/>
        <v>6.3999999999999932</v>
      </c>
      <c r="B80" s="25">
        <f t="shared" si="2"/>
        <v>-0.99845077456798426</v>
      </c>
    </row>
    <row r="81" spans="1:2" x14ac:dyDescent="0.25">
      <c r="A81" s="25">
        <f t="shared" si="3"/>
        <v>6.4999999999999929</v>
      </c>
      <c r="B81" s="25">
        <f t="shared" si="2"/>
        <v>-0.9974126414297273</v>
      </c>
    </row>
    <row r="82" spans="1:2" x14ac:dyDescent="0.25">
      <c r="A82" s="25">
        <f t="shared" si="3"/>
        <v>6.5999999999999925</v>
      </c>
      <c r="B82" s="25">
        <f t="shared" si="2"/>
        <v>-0.99660951269361853</v>
      </c>
    </row>
    <row r="83" spans="1:2" x14ac:dyDescent="0.25">
      <c r="A83" s="25">
        <f t="shared" si="3"/>
        <v>6.6999999999999922</v>
      </c>
      <c r="B83" s="25">
        <f t="shared" si="2"/>
        <v>-0.99601332331133297</v>
      </c>
    </row>
    <row r="84" spans="1:2" x14ac:dyDescent="0.25">
      <c r="A84" s="25">
        <f t="shared" si="3"/>
        <v>6.7999999999999918</v>
      </c>
      <c r="B84" s="25">
        <f t="shared" si="2"/>
        <v>-0.99559735063426802</v>
      </c>
    </row>
    <row r="85" spans="1:2" x14ac:dyDescent="0.25">
      <c r="A85" s="25">
        <f t="shared" si="3"/>
        <v>6.8999999999999915</v>
      </c>
      <c r="B85" s="25">
        <f t="shared" si="2"/>
        <v>-0.99533645467093856</v>
      </c>
    </row>
    <row r="86" spans="1:2" x14ac:dyDescent="0.25">
      <c r="A86" s="25">
        <f t="shared" si="3"/>
        <v>6.9999999999999911</v>
      </c>
      <c r="B86" s="25">
        <f t="shared" si="2"/>
        <v>-0.99520724615213874</v>
      </c>
    </row>
    <row r="87" spans="1:2" x14ac:dyDescent="0.25">
      <c r="A87" s="25">
        <f t="shared" si="3"/>
        <v>7.0999999999999908</v>
      </c>
      <c r="B87" s="25">
        <f t="shared" si="2"/>
        <v>-0.99518819244866974</v>
      </c>
    </row>
    <row r="88" spans="1:2" x14ac:dyDescent="0.25">
      <c r="A88" s="25">
        <f t="shared" si="3"/>
        <v>7.1999999999999904</v>
      </c>
      <c r="B88" s="25">
        <f t="shared" si="2"/>
        <v>-0.99525967069028465</v>
      </c>
    </row>
    <row r="89" spans="1:2" x14ac:dyDescent="0.25">
      <c r="A89" s="25">
        <f t="shared" si="3"/>
        <v>7.2999999999999901</v>
      </c>
      <c r="B89" s="25">
        <f t="shared" si="2"/>
        <v>-0.99540397669536473</v>
      </c>
    </row>
    <row r="90" spans="1:2" x14ac:dyDescent="0.25">
      <c r="A90" s="25">
        <f t="shared" si="3"/>
        <v>7.3999999999999897</v>
      </c>
      <c r="B90" s="25">
        <f t="shared" si="2"/>
        <v>-0.99560529755988514</v>
      </c>
    </row>
    <row r="91" spans="1:2" x14ac:dyDescent="0.25">
      <c r="A91" s="25">
        <f t="shared" si="3"/>
        <v>7.4999999999999893</v>
      </c>
      <c r="B91" s="25">
        <f t="shared" si="2"/>
        <v>-0.99584965498917488</v>
      </c>
    </row>
    <row r="92" spans="1:2" x14ac:dyDescent="0.25">
      <c r="A92" s="25">
        <f t="shared" si="3"/>
        <v>7.599999999999989</v>
      </c>
      <c r="B92" s="25">
        <f t="shared" si="2"/>
        <v>-0.99612482570141181</v>
      </c>
    </row>
    <row r="93" spans="1:2" x14ac:dyDescent="0.25">
      <c r="A93" s="25">
        <f t="shared" si="3"/>
        <v>7.6999999999999886</v>
      </c>
      <c r="B93" s="25">
        <f t="shared" si="2"/>
        <v>-0.99642024449948197</v>
      </c>
    </row>
    <row r="94" spans="1:2" x14ac:dyDescent="0.25">
      <c r="A94" s="25">
        <f t="shared" si="3"/>
        <v>7.7999999999999883</v>
      </c>
      <c r="B94" s="25">
        <f t="shared" si="2"/>
        <v>-0.99672689490698019</v>
      </c>
    </row>
    <row r="95" spans="1:2" x14ac:dyDescent="0.25">
      <c r="A95" s="25">
        <f t="shared" si="3"/>
        <v>7.8999999999999879</v>
      </c>
      <c r="B95" s="25">
        <f t="shared" si="2"/>
        <v>-0.99703719160172288</v>
      </c>
    </row>
    <row r="96" spans="1:2" x14ac:dyDescent="0.25">
      <c r="A96" s="25">
        <f t="shared" si="3"/>
        <v>7.9999999999999876</v>
      </c>
      <c r="B96" s="25">
        <f t="shared" si="2"/>
        <v>-0.99734485826120556</v>
      </c>
    </row>
    <row r="97" spans="1:2" x14ac:dyDescent="0.25">
      <c r="A97" s="25">
        <f t="shared" si="3"/>
        <v>8.0999999999999872</v>
      </c>
      <c r="B97" s="25">
        <f t="shared" si="2"/>
        <v>-0.99764480386227683</v>
      </c>
    </row>
    <row r="98" spans="1:2" x14ac:dyDescent="0.25">
      <c r="A98" s="25">
        <f t="shared" si="3"/>
        <v>8.1999999999999869</v>
      </c>
      <c r="B98" s="25">
        <f t="shared" si="2"/>
        <v>-0.99793299995380813</v>
      </c>
    </row>
    <row r="99" spans="1:2" x14ac:dyDescent="0.25">
      <c r="A99" s="25">
        <f t="shared" si="3"/>
        <v>8.2999999999999865</v>
      </c>
      <c r="B99" s="25">
        <f t="shared" si="2"/>
        <v>-0.9982063609469497</v>
      </c>
    </row>
    <row r="100" spans="1:2" x14ac:dyDescent="0.25">
      <c r="A100" s="25">
        <f t="shared" si="3"/>
        <v>8.3999999999999861</v>
      </c>
      <c r="B100" s="25">
        <f t="shared" si="2"/>
        <v>-0.99846262904233618</v>
      </c>
    </row>
    <row r="101" spans="1:2" x14ac:dyDescent="0.25">
      <c r="A101" s="25">
        <f t="shared" si="3"/>
        <v>8.4999999999999858</v>
      </c>
      <c r="B101" s="25">
        <f t="shared" si="2"/>
        <v>-0.99870026503614784</v>
      </c>
    </row>
    <row r="102" spans="1:2" x14ac:dyDescent="0.25">
      <c r="A102" s="25">
        <f t="shared" si="3"/>
        <v>8.5999999999999854</v>
      </c>
      <c r="B102" s="25">
        <f t="shared" si="2"/>
        <v>-0.99891834591542972</v>
      </c>
    </row>
    <row r="103" spans="1:2" x14ac:dyDescent="0.25">
      <c r="A103" s="25">
        <f t="shared" si="3"/>
        <v>8.6999999999999851</v>
      </c>
      <c r="B103" s="25">
        <f t="shared" si="2"/>
        <v>-0.99911646986517533</v>
      </c>
    </row>
    <row r="104" spans="1:2" x14ac:dyDescent="0.25">
      <c r="A104" s="25">
        <f t="shared" si="3"/>
        <v>8.7999999999999847</v>
      </c>
      <c r="B104" s="25">
        <f t="shared" si="2"/>
        <v>-0.99929466906271369</v>
      </c>
    </row>
    <row r="105" spans="1:2" x14ac:dyDescent="0.25">
      <c r="A105" s="25">
        <f t="shared" si="3"/>
        <v>8.8999999999999844</v>
      </c>
      <c r="B105" s="25">
        <f t="shared" si="2"/>
        <v>-0.99945333042594087</v>
      </c>
    </row>
    <row r="106" spans="1:2" x14ac:dyDescent="0.25">
      <c r="A106" s="25">
        <f t="shared" si="3"/>
        <v>8.999999999999984</v>
      </c>
      <c r="B106" s="25">
        <f t="shared" si="2"/>
        <v>-0.99959312430780656</v>
      </c>
    </row>
    <row r="107" spans="1:2" x14ac:dyDescent="0.25">
      <c r="A107" s="25">
        <f t="shared" si="3"/>
        <v>9.0999999999999837</v>
      </c>
      <c r="B107" s="25">
        <f t="shared" si="2"/>
        <v>-0.99971494098704305</v>
      </c>
    </row>
    <row r="108" spans="1:2" x14ac:dyDescent="0.25">
      <c r="A108" s="25">
        <f t="shared" si="3"/>
        <v>9.1999999999999833</v>
      </c>
      <c r="B108" s="25">
        <f t="shared" si="2"/>
        <v>-0.99981983469123026</v>
      </c>
    </row>
    <row r="109" spans="1:2" x14ac:dyDescent="0.25">
      <c r="A109" s="25">
        <f t="shared" si="3"/>
        <v>9.2999999999999829</v>
      </c>
      <c r="B109" s="25">
        <f t="shared" si="2"/>
        <v>-0.99990897479981444</v>
      </c>
    </row>
    <row r="110" spans="1:2" x14ac:dyDescent="0.25">
      <c r="A110" s="25">
        <f t="shared" si="3"/>
        <v>9.3999999999999826</v>
      </c>
      <c r="B110" s="25">
        <f t="shared" si="2"/>
        <v>-0.99998360380864482</v>
      </c>
    </row>
    <row r="111" spans="1:2" x14ac:dyDescent="0.25">
      <c r="A111" s="25">
        <f t="shared" si="3"/>
        <v>9.4999999999999822</v>
      </c>
      <c r="B111" s="25">
        <f t="shared" si="2"/>
        <v>-1.0000450015910773</v>
      </c>
    </row>
    <row r="112" spans="1:2" x14ac:dyDescent="0.25">
      <c r="A112" s="25">
        <f t="shared" si="3"/>
        <v>9.5999999999999819</v>
      </c>
      <c r="B112" s="25">
        <f t="shared" si="2"/>
        <v>-1.00009445546103</v>
      </c>
    </row>
    <row r="113" spans="1:2" x14ac:dyDescent="0.25">
      <c r="A113" s="25">
        <f t="shared" si="3"/>
        <v>9.6999999999999815</v>
      </c>
      <c r="B113" s="25">
        <f t="shared" si="2"/>
        <v>-1.0001332355280346</v>
      </c>
    </row>
    <row r="114" spans="1:2" x14ac:dyDescent="0.25">
      <c r="A114" s="25">
        <f t="shared" si="3"/>
        <v>9.7999999999999812</v>
      </c>
      <c r="B114" s="25">
        <f t="shared" si="2"/>
        <v>-1.0001625748310043</v>
      </c>
    </row>
    <row r="115" spans="1:2" x14ac:dyDescent="0.25">
      <c r="A115" s="25">
        <f t="shared" si="3"/>
        <v>9.8999999999999808</v>
      </c>
      <c r="B115" s="25">
        <f t="shared" si="2"/>
        <v>-1.0001836537439956</v>
      </c>
    </row>
    <row r="116" spans="1:2" x14ac:dyDescent="0.25">
      <c r="A116" s="25">
        <f t="shared" si="3"/>
        <v>9.9999999999999805</v>
      </c>
      <c r="B116" s="25">
        <f t="shared" si="2"/>
        <v>-1.0001975881617895</v>
      </c>
    </row>
    <row r="117" spans="1:2" x14ac:dyDescent="0.25">
      <c r="A117" s="25">
        <f t="shared" si="3"/>
        <v>10.09999999999998</v>
      </c>
      <c r="B117" s="25">
        <f t="shared" si="2"/>
        <v>-1.0002054209939273</v>
      </c>
    </row>
    <row r="118" spans="1:2" x14ac:dyDescent="0.25">
      <c r="A118" s="25">
        <f t="shared" si="3"/>
        <v>10.19999999999998</v>
      </c>
      <c r="B118" s="25">
        <f t="shared" si="2"/>
        <v>-1.0002081165214145</v>
      </c>
    </row>
    <row r="119" spans="1:2" x14ac:dyDescent="0.25">
      <c r="A119" s="25">
        <f t="shared" si="3"/>
        <v>10.299999999999979</v>
      </c>
      <c r="B119" s="25">
        <f t="shared" si="2"/>
        <v>-1.0002065571993</v>
      </c>
    </row>
    <row r="120" spans="1:2" x14ac:dyDescent="0.25">
      <c r="A120" s="25">
        <f t="shared" si="3"/>
        <v>10.399999999999979</v>
      </c>
      <c r="B120" s="25">
        <f t="shared" si="2"/>
        <v>-1.0002015425196349</v>
      </c>
    </row>
    <row r="121" spans="1:2" x14ac:dyDescent="0.25">
      <c r="A121" s="25">
        <f t="shared" si="3"/>
        <v>10.499999999999979</v>
      </c>
      <c r="B121" s="25">
        <f t="shared" si="2"/>
        <v>-1.0001937895819011</v>
      </c>
    </row>
    <row r="122" spans="1:2" x14ac:dyDescent="0.25">
      <c r="A122" s="25">
        <f t="shared" si="3"/>
        <v>10.599999999999978</v>
      </c>
      <c r="B122" s="25">
        <f t="shared" si="2"/>
        <v>-1.0001839350510793</v>
      </c>
    </row>
    <row r="123" spans="1:2" x14ac:dyDescent="0.25">
      <c r="A123" s="25">
        <f t="shared" si="3"/>
        <v>10.699999999999978</v>
      </c>
      <c r="B123" s="25">
        <f t="shared" si="2"/>
        <v>-1.0001725382163793</v>
      </c>
    </row>
    <row r="124" spans="1:2" x14ac:dyDescent="0.25">
      <c r="A124" s="25">
        <f t="shared" si="3"/>
        <v>10.799999999999978</v>
      </c>
      <c r="B124" s="25">
        <f t="shared" si="2"/>
        <v>-1.000160084895771</v>
      </c>
    </row>
    <row r="125" spans="1:2" x14ac:dyDescent="0.25">
      <c r="A125" s="25">
        <f t="shared" si="3"/>
        <v>10.899999999999977</v>
      </c>
      <c r="B125" s="25">
        <f t="shared" si="2"/>
        <v>-1.0001469919623314</v>
      </c>
    </row>
    <row r="126" spans="1:2" x14ac:dyDescent="0.25">
      <c r="A126" s="25">
        <f t="shared" si="3"/>
        <v>10.999999999999977</v>
      </c>
      <c r="B126" s="25">
        <f t="shared" si="2"/>
        <v>-1.000133612297784</v>
      </c>
    </row>
    <row r="127" spans="1:2" x14ac:dyDescent="0.25">
      <c r="A127" s="25">
        <f t="shared" si="3"/>
        <v>11.099999999999977</v>
      </c>
      <c r="B127" s="25">
        <f t="shared" si="2"/>
        <v>-1.0001202400061504</v>
      </c>
    </row>
    <row r="128" spans="1:2" x14ac:dyDescent="0.25">
      <c r="A128" s="25">
        <f t="shared" si="3"/>
        <v>11.199999999999976</v>
      </c>
      <c r="B128" s="25">
        <f t="shared" si="2"/>
        <v>-1.0001071157460124</v>
      </c>
    </row>
    <row r="129" spans="1:2" x14ac:dyDescent="0.25">
      <c r="A129" s="25">
        <f t="shared" si="3"/>
        <v>11.299999999999976</v>
      </c>
      <c r="B129" s="25">
        <f t="shared" si="2"/>
        <v>-1.0000944320633867</v>
      </c>
    </row>
    <row r="130" spans="1:2" x14ac:dyDescent="0.25">
      <c r="A130" s="25">
        <f t="shared" si="3"/>
        <v>11.399999999999975</v>
      </c>
      <c r="B130" s="25">
        <f t="shared" si="2"/>
        <v>-1.0000823386285955</v>
      </c>
    </row>
    <row r="131" spans="1:2" x14ac:dyDescent="0.25">
      <c r="A131" s="25">
        <f t="shared" si="3"/>
        <v>11.499999999999975</v>
      </c>
      <c r="B131" s="25">
        <f t="shared" si="2"/>
        <v>-1.0000709472997658</v>
      </c>
    </row>
    <row r="132" spans="1:2" x14ac:dyDescent="0.25">
      <c r="A132" s="25">
        <f t="shared" si="3"/>
        <v>11.599999999999975</v>
      </c>
      <c r="B132" s="25">
        <f t="shared" si="2"/>
        <v>-1.000060336952747</v>
      </c>
    </row>
    <row r="133" spans="1:2" x14ac:dyDescent="0.25">
      <c r="A133" s="25">
        <f t="shared" si="3"/>
        <v>11.699999999999974</v>
      </c>
      <c r="B133" s="25">
        <f t="shared" si="2"/>
        <v>-1.000050558032388</v>
      </c>
    </row>
    <row r="134" spans="1:2" x14ac:dyDescent="0.25">
      <c r="A134" s="25">
        <f t="shared" si="3"/>
        <v>11.799999999999974</v>
      </c>
      <c r="B134" s="25">
        <f t="shared" si="2"/>
        <v>-1.0000416367933143</v>
      </c>
    </row>
    <row r="135" spans="1:2" x14ac:dyDescent="0.25">
      <c r="A135" s="25">
        <f t="shared" si="3"/>
        <v>11.899999999999974</v>
      </c>
      <c r="B135" s="25">
        <f t="shared" ref="B135:B198" si="4">8*SIN(A135)*EXP(-A135)-1</f>
        <v>-1.0000335792097483</v>
      </c>
    </row>
    <row r="136" spans="1:2" x14ac:dyDescent="0.25">
      <c r="A136" s="25">
        <f t="shared" ref="A136:A199" si="5">A135+0.1</f>
        <v>11.999999999999973</v>
      </c>
      <c r="B136" s="25">
        <f t="shared" si="4"/>
        <v>-1.00002637454361</v>
      </c>
    </row>
    <row r="137" spans="1:2" x14ac:dyDescent="0.25">
      <c r="A137" s="25">
        <f t="shared" si="5"/>
        <v>12.099999999999973</v>
      </c>
      <c r="B137" s="25">
        <f t="shared" si="4"/>
        <v>-1.0000199985682652</v>
      </c>
    </row>
    <row r="138" spans="1:2" x14ac:dyDescent="0.25">
      <c r="A138" s="25">
        <f t="shared" si="5"/>
        <v>12.199999999999973</v>
      </c>
      <c r="B138" s="25">
        <f t="shared" si="4"/>
        <v>-1.0000144164520117</v>
      </c>
    </row>
    <row r="139" spans="1:2" x14ac:dyDescent="0.25">
      <c r="A139" s="25">
        <f t="shared" si="5"/>
        <v>12.299999999999972</v>
      </c>
      <c r="B139" s="25">
        <f t="shared" si="4"/>
        <v>-1.0000095853107909</v>
      </c>
    </row>
    <row r="140" spans="1:2" x14ac:dyDescent="0.25">
      <c r="A140" s="25">
        <f t="shared" si="5"/>
        <v>12.399999999999972</v>
      </c>
      <c r="B140" s="25">
        <f t="shared" si="4"/>
        <v>-1.0000054564438954</v>
      </c>
    </row>
    <row r="141" spans="1:2" x14ac:dyDescent="0.25">
      <c r="A141" s="25">
        <f t="shared" si="5"/>
        <v>12.499999999999972</v>
      </c>
      <c r="B141" s="25">
        <f t="shared" si="4"/>
        <v>-1.0000019772696731</v>
      </c>
    </row>
    <row r="142" spans="1:2" x14ac:dyDescent="0.25">
      <c r="A142" s="25">
        <f t="shared" si="5"/>
        <v>12.599999999999971</v>
      </c>
      <c r="B142" s="25">
        <f t="shared" si="4"/>
        <v>-0.99999909298058043</v>
      </c>
    </row>
    <row r="143" spans="1:2" x14ac:dyDescent="0.25">
      <c r="A143" s="25">
        <f t="shared" si="5"/>
        <v>12.699999999999971</v>
      </c>
      <c r="B143" s="25">
        <f t="shared" si="4"/>
        <v>-0.99999674793850624</v>
      </c>
    </row>
    <row r="144" spans="1:2" x14ac:dyDescent="0.25">
      <c r="A144" s="25">
        <f t="shared" si="5"/>
        <v>12.799999999999971</v>
      </c>
      <c r="B144" s="25">
        <f t="shared" si="4"/>
        <v>-0.99999488683219762</v>
      </c>
    </row>
    <row r="145" spans="1:2" x14ac:dyDescent="0.25">
      <c r="A145" s="25">
        <f t="shared" si="5"/>
        <v>12.89999999999997</v>
      </c>
      <c r="B145" s="25">
        <f t="shared" si="4"/>
        <v>-0.9999934556189648</v>
      </c>
    </row>
    <row r="146" spans="1:2" x14ac:dyDescent="0.25">
      <c r="A146" s="25">
        <f t="shared" si="5"/>
        <v>12.99999999999997</v>
      </c>
      <c r="B146" s="25">
        <f t="shared" si="4"/>
        <v>-0.99999240227272657</v>
      </c>
    </row>
    <row r="147" spans="1:2" x14ac:dyDescent="0.25">
      <c r="A147" s="25">
        <f t="shared" si="5"/>
        <v>13.099999999999969</v>
      </c>
      <c r="B147" s="25">
        <f t="shared" si="4"/>
        <v>-0.99999167735996441</v>
      </c>
    </row>
    <row r="148" spans="1:2" x14ac:dyDescent="0.25">
      <c r="A148" s="25">
        <f t="shared" si="5"/>
        <v>13.199999999999969</v>
      </c>
      <c r="B148" s="25">
        <f t="shared" si="4"/>
        <v>-0.999991234464357</v>
      </c>
    </row>
    <row r="149" spans="1:2" x14ac:dyDescent="0.25">
      <c r="A149" s="25">
        <f t="shared" si="5"/>
        <v>13.299999999999969</v>
      </c>
      <c r="B149" s="25">
        <f t="shared" si="4"/>
        <v>-0.99999103047983973</v>
      </c>
    </row>
    <row r="150" spans="1:2" x14ac:dyDescent="0.25">
      <c r="A150" s="25">
        <f t="shared" si="5"/>
        <v>13.399999999999968</v>
      </c>
      <c r="B150" s="25">
        <f t="shared" si="4"/>
        <v>-0.99999102579063648</v>
      </c>
    </row>
    <row r="151" spans="1:2" x14ac:dyDescent="0.25">
      <c r="A151" s="25">
        <f t="shared" si="5"/>
        <v>13.499999999999968</v>
      </c>
      <c r="B151" s="25">
        <f t="shared" si="4"/>
        <v>-0.99999118435549539</v>
      </c>
    </row>
    <row r="152" spans="1:2" x14ac:dyDescent="0.25">
      <c r="A152" s="25">
        <f t="shared" si="5"/>
        <v>13.599999999999968</v>
      </c>
      <c r="B152" s="25">
        <f t="shared" si="4"/>
        <v>-0.99999147371196628</v>
      </c>
    </row>
    <row r="153" spans="1:2" x14ac:dyDescent="0.25">
      <c r="A153" s="25">
        <f t="shared" si="5"/>
        <v>13.699999999999967</v>
      </c>
      <c r="B153" s="25">
        <f t="shared" si="4"/>
        <v>-0.99999186491513947</v>
      </c>
    </row>
    <row r="154" spans="1:2" x14ac:dyDescent="0.25">
      <c r="A154" s="25">
        <f t="shared" si="5"/>
        <v>13.799999999999967</v>
      </c>
      <c r="B154" s="25">
        <f t="shared" si="4"/>
        <v>-0.99999233242383256</v>
      </c>
    </row>
    <row r="155" spans="1:2" x14ac:dyDescent="0.25">
      <c r="A155" s="25">
        <f t="shared" si="5"/>
        <v>13.899999999999967</v>
      </c>
      <c r="B155" s="25">
        <f t="shared" si="4"/>
        <v>-0.99999285394581183</v>
      </c>
    </row>
    <row r="156" spans="1:2" x14ac:dyDescent="0.25">
      <c r="A156" s="25">
        <f t="shared" si="5"/>
        <v>13.999999999999966</v>
      </c>
      <c r="B156" s="25">
        <f t="shared" si="4"/>
        <v>-0.99999341025227506</v>
      </c>
    </row>
    <row r="157" spans="1:2" x14ac:dyDescent="0.25">
      <c r="A157" s="25">
        <f t="shared" si="5"/>
        <v>14.099999999999966</v>
      </c>
      <c r="B157" s="25">
        <f t="shared" si="4"/>
        <v>-0.99999398497052416</v>
      </c>
    </row>
    <row r="158" spans="1:2" x14ac:dyDescent="0.25">
      <c r="A158" s="25">
        <f t="shared" si="5"/>
        <v>14.199999999999966</v>
      </c>
      <c r="B158" s="25">
        <f t="shared" si="4"/>
        <v>-0.99999456436253398</v>
      </c>
    </row>
    <row r="159" spans="1:2" x14ac:dyDescent="0.25">
      <c r="A159" s="25">
        <f t="shared" si="5"/>
        <v>14.299999999999965</v>
      </c>
      <c r="B159" s="25">
        <f t="shared" si="4"/>
        <v>-0.99999513709598131</v>
      </c>
    </row>
    <row r="160" spans="1:2" x14ac:dyDescent="0.25">
      <c r="A160" s="25">
        <f t="shared" si="5"/>
        <v>14.399999999999965</v>
      </c>
      <c r="B160" s="25">
        <f t="shared" si="4"/>
        <v>-0.99999569401324273</v>
      </c>
    </row>
    <row r="161" spans="1:2" x14ac:dyDescent="0.25">
      <c r="A161" s="25">
        <f t="shared" si="5"/>
        <v>14.499999999999964</v>
      </c>
      <c r="B161" s="25">
        <f t="shared" si="4"/>
        <v>-0.99999622790291198</v>
      </c>
    </row>
    <row r="162" spans="1:2" x14ac:dyDescent="0.25">
      <c r="A162" s="25">
        <f t="shared" si="5"/>
        <v>14.599999999999964</v>
      </c>
      <c r="B162" s="25">
        <f t="shared" si="4"/>
        <v>-0.99999673327751371</v>
      </c>
    </row>
    <row r="163" spans="1:2" x14ac:dyDescent="0.25">
      <c r="A163" s="25">
        <f t="shared" si="5"/>
        <v>14.699999999999964</v>
      </c>
      <c r="B163" s="25">
        <f t="shared" si="4"/>
        <v>-0.99999720616031318</v>
      </c>
    </row>
    <row r="164" spans="1:2" x14ac:dyDescent="0.25">
      <c r="A164" s="25">
        <f t="shared" si="5"/>
        <v>14.799999999999963</v>
      </c>
      <c r="B164" s="25">
        <f t="shared" si="4"/>
        <v>-0.9999976438834316</v>
      </c>
    </row>
    <row r="165" spans="1:2" x14ac:dyDescent="0.25">
      <c r="A165" s="25">
        <f t="shared" si="5"/>
        <v>14.899999999999963</v>
      </c>
      <c r="B165" s="25">
        <f t="shared" si="4"/>
        <v>-0.99999804489887045</v>
      </c>
    </row>
    <row r="166" spans="1:2" x14ac:dyDescent="0.25">
      <c r="A166" s="25">
        <f t="shared" si="5"/>
        <v>14.999999999999963</v>
      </c>
      <c r="B166" s="25">
        <f t="shared" si="4"/>
        <v>-0.99999840860352562</v>
      </c>
    </row>
    <row r="167" spans="1:2" x14ac:dyDescent="0.25">
      <c r="A167" s="25">
        <f t="shared" si="5"/>
        <v>15.099999999999962</v>
      </c>
      <c r="B167" s="25">
        <f t="shared" si="4"/>
        <v>-0.99999873517882143</v>
      </c>
    </row>
    <row r="168" spans="1:2" x14ac:dyDescent="0.25">
      <c r="A168" s="25">
        <f t="shared" si="5"/>
        <v>15.199999999999962</v>
      </c>
      <c r="B168" s="25">
        <f t="shared" si="4"/>
        <v>-0.99999902544521624</v>
      </c>
    </row>
    <row r="169" spans="1:2" x14ac:dyDescent="0.25">
      <c r="A169" s="25">
        <f t="shared" si="5"/>
        <v>15.299999999999962</v>
      </c>
      <c r="B169" s="25">
        <f t="shared" si="4"/>
        <v>-0.99999928073151778</v>
      </c>
    </row>
    <row r="170" spans="1:2" x14ac:dyDescent="0.25">
      <c r="A170" s="25">
        <f t="shared" si="5"/>
        <v>15.399999999999961</v>
      </c>
      <c r="B170" s="25">
        <f t="shared" si="4"/>
        <v>-0.9999995027586881</v>
      </c>
    </row>
    <row r="171" spans="1:2" x14ac:dyDescent="0.25">
      <c r="A171" s="25">
        <f t="shared" si="5"/>
        <v>15.499999999999961</v>
      </c>
      <c r="B171" s="25">
        <f t="shared" si="4"/>
        <v>-0.99999969353761387</v>
      </c>
    </row>
    <row r="172" spans="1:2" x14ac:dyDescent="0.25">
      <c r="A172" s="25">
        <f t="shared" si="5"/>
        <v>15.599999999999961</v>
      </c>
      <c r="B172" s="25">
        <f t="shared" si="4"/>
        <v>-0.99999985528016166</v>
      </c>
    </row>
    <row r="173" spans="1:2" x14ac:dyDescent="0.25">
      <c r="A173" s="25">
        <f t="shared" si="5"/>
        <v>15.69999999999996</v>
      </c>
      <c r="B173" s="25">
        <f t="shared" si="4"/>
        <v>-0.9999999903227188</v>
      </c>
    </row>
    <row r="174" spans="1:2" x14ac:dyDescent="0.25">
      <c r="A174" s="25">
        <f t="shared" si="5"/>
        <v>15.79999999999996</v>
      </c>
      <c r="B174" s="25">
        <f t="shared" si="4"/>
        <v>-1.0000001010613406</v>
      </c>
    </row>
    <row r="175" spans="1:2" x14ac:dyDescent="0.25">
      <c r="A175" s="25">
        <f t="shared" si="5"/>
        <v>15.899999999999959</v>
      </c>
      <c r="B175" s="25">
        <f t="shared" si="4"/>
        <v>-1.0000001898975739</v>
      </c>
    </row>
    <row r="176" spans="1:2" x14ac:dyDescent="0.25">
      <c r="A176" s="25">
        <f t="shared" si="5"/>
        <v>15.999999999999959</v>
      </c>
      <c r="B176" s="25">
        <f t="shared" si="4"/>
        <v>-1.0000002591940003</v>
      </c>
    </row>
    <row r="177" spans="1:2" x14ac:dyDescent="0.25">
      <c r="A177" s="25">
        <f t="shared" si="5"/>
        <v>16.099999999999959</v>
      </c>
      <c r="B177" s="25">
        <f t="shared" si="4"/>
        <v>-1.0000003112385458</v>
      </c>
    </row>
    <row r="178" spans="1:2" x14ac:dyDescent="0.25">
      <c r="A178" s="25">
        <f t="shared" si="5"/>
        <v>16.19999999999996</v>
      </c>
      <c r="B178" s="25">
        <f t="shared" si="4"/>
        <v>-1.0000003482166087</v>
      </c>
    </row>
    <row r="179" spans="1:2" x14ac:dyDescent="0.25">
      <c r="A179" s="25">
        <f t="shared" si="5"/>
        <v>16.299999999999962</v>
      </c>
      <c r="B179" s="25">
        <f t="shared" si="4"/>
        <v>-1.0000003721900956</v>
      </c>
    </row>
    <row r="180" spans="1:2" x14ac:dyDescent="0.25">
      <c r="A180" s="25">
        <f t="shared" si="5"/>
        <v>16.399999999999963</v>
      </c>
      <c r="B180" s="25">
        <f t="shared" si="4"/>
        <v>-1.0000003850824946</v>
      </c>
    </row>
    <row r="181" spans="1:2" x14ac:dyDescent="0.25">
      <c r="A181" s="25">
        <f t="shared" si="5"/>
        <v>16.499999999999964</v>
      </c>
      <c r="B181" s="25">
        <f t="shared" si="4"/>
        <v>-1.0000003886691549</v>
      </c>
    </row>
    <row r="182" spans="1:2" x14ac:dyDescent="0.25">
      <c r="A182" s="25">
        <f t="shared" si="5"/>
        <v>16.599999999999966</v>
      </c>
      <c r="B182" s="25">
        <f t="shared" si="4"/>
        <v>-1.0000003845720142</v>
      </c>
    </row>
    <row r="183" spans="1:2" x14ac:dyDescent="0.25">
      <c r="A183" s="25">
        <f t="shared" si="5"/>
        <v>16.699999999999967</v>
      </c>
      <c r="B183" s="25">
        <f t="shared" si="4"/>
        <v>-1.0000003742580543</v>
      </c>
    </row>
    <row r="184" spans="1:2" x14ac:dyDescent="0.25">
      <c r="A184" s="25">
        <f t="shared" si="5"/>
        <v>16.799999999999969</v>
      </c>
      <c r="B184" s="25">
        <f t="shared" si="4"/>
        <v>-1.0000003590408424</v>
      </c>
    </row>
    <row r="185" spans="1:2" x14ac:dyDescent="0.25">
      <c r="A185" s="25">
        <f t="shared" si="5"/>
        <v>16.89999999999997</v>
      </c>
      <c r="B185" s="25">
        <f t="shared" si="4"/>
        <v>-1.0000003400845694</v>
      </c>
    </row>
    <row r="186" spans="1:2" x14ac:dyDescent="0.25">
      <c r="A186" s="25">
        <f t="shared" si="5"/>
        <v>16.999999999999972</v>
      </c>
      <c r="B186" s="25">
        <f t="shared" si="4"/>
        <v>-1.0000003184100592</v>
      </c>
    </row>
    <row r="187" spans="1:2" x14ac:dyDescent="0.25">
      <c r="A187" s="25">
        <f t="shared" si="5"/>
        <v>17.099999999999973</v>
      </c>
      <c r="B187" s="25">
        <f t="shared" si="4"/>
        <v>-1.0000002949022828</v>
      </c>
    </row>
    <row r="188" spans="1:2" x14ac:dyDescent="0.25">
      <c r="A188" s="25">
        <f t="shared" si="5"/>
        <v>17.199999999999974</v>
      </c>
      <c r="B188" s="25">
        <f t="shared" si="4"/>
        <v>-1.0000002703189694</v>
      </c>
    </row>
    <row r="189" spans="1:2" x14ac:dyDescent="0.25">
      <c r="A189" s="25">
        <f t="shared" si="5"/>
        <v>17.299999999999976</v>
      </c>
      <c r="B189" s="25">
        <f t="shared" si="4"/>
        <v>-1.000000245299959</v>
      </c>
    </row>
    <row r="190" spans="1:2" x14ac:dyDescent="0.25">
      <c r="A190" s="25">
        <f t="shared" si="5"/>
        <v>17.399999999999977</v>
      </c>
      <c r="B190" s="25">
        <f t="shared" si="4"/>
        <v>-1.0000002203769929</v>
      </c>
    </row>
    <row r="191" spans="1:2" x14ac:dyDescent="0.25">
      <c r="A191" s="25">
        <f t="shared" si="5"/>
        <v>17.499999999999979</v>
      </c>
      <c r="B191" s="25">
        <f t="shared" si="4"/>
        <v>-1.0000001959836862</v>
      </c>
    </row>
    <row r="192" spans="1:2" x14ac:dyDescent="0.25">
      <c r="A192" s="25">
        <f t="shared" si="5"/>
        <v>17.59999999999998</v>
      </c>
      <c r="B192" s="25">
        <f t="shared" si="4"/>
        <v>-1.0000001724654672</v>
      </c>
    </row>
    <row r="193" spans="1:2" x14ac:dyDescent="0.25">
      <c r="A193" s="25">
        <f t="shared" si="5"/>
        <v>17.699999999999982</v>
      </c>
      <c r="B193" s="25">
        <f t="shared" si="4"/>
        <v>-1.000000150089313</v>
      </c>
    </row>
    <row r="194" spans="1:2" x14ac:dyDescent="0.25">
      <c r="A194" s="25">
        <f t="shared" si="5"/>
        <v>17.799999999999983</v>
      </c>
      <c r="B194" s="25">
        <f t="shared" si="4"/>
        <v>-1.0000001290531382</v>
      </c>
    </row>
    <row r="195" spans="1:2" x14ac:dyDescent="0.25">
      <c r="A195" s="25">
        <f t="shared" si="5"/>
        <v>17.899999999999984</v>
      </c>
      <c r="B195" s="25">
        <f t="shared" si="4"/>
        <v>-1.0000001094947322</v>
      </c>
    </row>
    <row r="196" spans="1:2" x14ac:dyDescent="0.25">
      <c r="A196" s="25">
        <f t="shared" si="5"/>
        <v>17.999999999999986</v>
      </c>
      <c r="B196" s="25">
        <f t="shared" si="4"/>
        <v>-1.0000000915001646</v>
      </c>
    </row>
    <row r="197" spans="1:2" x14ac:dyDescent="0.25">
      <c r="A197" s="25">
        <f t="shared" si="5"/>
        <v>18.099999999999987</v>
      </c>
      <c r="B197" s="25">
        <f t="shared" si="4"/>
        <v>-1.0000000751116025</v>
      </c>
    </row>
    <row r="198" spans="1:2" x14ac:dyDescent="0.25">
      <c r="A198" s="25">
        <f t="shared" si="5"/>
        <v>18.199999999999989</v>
      </c>
      <c r="B198" s="25">
        <f t="shared" si="4"/>
        <v>-1.0000000603345069</v>
      </c>
    </row>
    <row r="199" spans="1:2" x14ac:dyDescent="0.25">
      <c r="A199" s="25">
        <f t="shared" si="5"/>
        <v>18.29999999999999</v>
      </c>
      <c r="B199" s="25">
        <f t="shared" ref="B199:B262" si="6">8*SIN(A199)*EXP(-A199)-1</f>
        <v>-1.0000000471441854</v>
      </c>
    </row>
    <row r="200" spans="1:2" x14ac:dyDescent="0.25">
      <c r="A200" s="25">
        <f t="shared" ref="A200:A263" si="7">A199+0.1</f>
        <v>18.399999999999991</v>
      </c>
      <c r="B200" s="25">
        <f t="shared" si="6"/>
        <v>-1.0000000354917069</v>
      </c>
    </row>
    <row r="201" spans="1:2" x14ac:dyDescent="0.25">
      <c r="A201" s="25">
        <f t="shared" si="7"/>
        <v>18.499999999999993</v>
      </c>
      <c r="B201" s="25">
        <f t="shared" si="6"/>
        <v>-1.0000000253091799</v>
      </c>
    </row>
    <row r="202" spans="1:2" x14ac:dyDescent="0.25">
      <c r="A202" s="25">
        <f t="shared" si="7"/>
        <v>18.599999999999994</v>
      </c>
      <c r="B202" s="25">
        <f t="shared" si="6"/>
        <v>-1.0000000165144176</v>
      </c>
    </row>
    <row r="203" spans="1:2" x14ac:dyDescent="0.25">
      <c r="A203" s="25">
        <f t="shared" si="7"/>
        <v>18.699999999999996</v>
      </c>
      <c r="B203" s="25">
        <f t="shared" si="6"/>
        <v>-1.0000000090150181</v>
      </c>
    </row>
    <row r="204" spans="1:2" x14ac:dyDescent="0.25">
      <c r="A204" s="25">
        <f t="shared" si="7"/>
        <v>18.799999999999997</v>
      </c>
      <c r="B204" s="25">
        <f t="shared" si="6"/>
        <v>-1.0000000027118865</v>
      </c>
    </row>
    <row r="205" spans="1:2" x14ac:dyDescent="0.25">
      <c r="A205" s="25">
        <f t="shared" si="7"/>
        <v>18.899999999999999</v>
      </c>
      <c r="B205" s="25">
        <f t="shared" si="6"/>
        <v>-0.99999999750224255</v>
      </c>
    </row>
    <row r="206" spans="1:2" x14ac:dyDescent="0.25">
      <c r="A206" s="25">
        <f t="shared" si="7"/>
        <v>19</v>
      </c>
      <c r="B206" s="25">
        <f t="shared" si="6"/>
        <v>-0.99999999328214806</v>
      </c>
    </row>
    <row r="207" spans="1:2" x14ac:dyDescent="0.25">
      <c r="A207" s="25">
        <f t="shared" si="7"/>
        <v>19.100000000000001</v>
      </c>
      <c r="B207" s="25">
        <f t="shared" si="6"/>
        <v>-0.99999998994859818</v>
      </c>
    </row>
    <row r="208" spans="1:2" x14ac:dyDescent="0.25">
      <c r="A208" s="25">
        <f t="shared" si="7"/>
        <v>19.200000000000003</v>
      </c>
      <c r="B208" s="25">
        <f t="shared" si="6"/>
        <v>-0.99999998740121621</v>
      </c>
    </row>
    <row r="209" spans="1:2" x14ac:dyDescent="0.25">
      <c r="A209" s="25">
        <f t="shared" si="7"/>
        <v>19.300000000000004</v>
      </c>
      <c r="B209" s="25">
        <f t="shared" si="6"/>
        <v>-0.99999998554359326</v>
      </c>
    </row>
    <row r="210" spans="1:2" x14ac:dyDescent="0.25">
      <c r="A210" s="25">
        <f t="shared" si="7"/>
        <v>19.400000000000006</v>
      </c>
      <c r="B210" s="25">
        <f t="shared" si="6"/>
        <v>-0.99999998428431436</v>
      </c>
    </row>
    <row r="211" spans="1:2" x14ac:dyDescent="0.25">
      <c r="A211" s="25">
        <f t="shared" si="7"/>
        <v>19.500000000000007</v>
      </c>
      <c r="B211" s="25">
        <f t="shared" si="6"/>
        <v>-0.9999999835377068</v>
      </c>
    </row>
    <row r="212" spans="1:2" x14ac:dyDescent="0.25">
      <c r="A212" s="25">
        <f t="shared" si="7"/>
        <v>19.600000000000009</v>
      </c>
      <c r="B212" s="25">
        <f t="shared" si="6"/>
        <v>-0.99999998322435024</v>
      </c>
    </row>
    <row r="213" spans="1:2" x14ac:dyDescent="0.25">
      <c r="A213" s="25">
        <f t="shared" si="7"/>
        <v>19.70000000000001</v>
      </c>
      <c r="B213" s="25">
        <f t="shared" si="6"/>
        <v>-0.99999998327138051</v>
      </c>
    </row>
    <row r="214" spans="1:2" x14ac:dyDescent="0.25">
      <c r="A214" s="25">
        <f t="shared" si="7"/>
        <v>19.800000000000011</v>
      </c>
      <c r="B214" s="25">
        <f t="shared" si="6"/>
        <v>-0.99999998361261921</v>
      </c>
    </row>
    <row r="215" spans="1:2" x14ac:dyDescent="0.25">
      <c r="A215" s="25">
        <f t="shared" si="7"/>
        <v>19.900000000000013</v>
      </c>
      <c r="B215" s="25">
        <f t="shared" si="6"/>
        <v>-0.99999998418856029</v>
      </c>
    </row>
    <row r="216" spans="1:2" x14ac:dyDescent="0.25">
      <c r="A216" s="25">
        <f t="shared" si="7"/>
        <v>20.000000000000014</v>
      </c>
      <c r="B216" s="25">
        <f t="shared" si="6"/>
        <v>-0.99999998494623676</v>
      </c>
    </row>
    <row r="217" spans="1:2" x14ac:dyDescent="0.25">
      <c r="A217" s="25">
        <f t="shared" si="7"/>
        <v>20.100000000000016</v>
      </c>
      <c r="B217" s="25">
        <f t="shared" si="6"/>
        <v>-0.99999998583899397</v>
      </c>
    </row>
    <row r="218" spans="1:2" x14ac:dyDescent="0.25">
      <c r="A218" s="25">
        <f t="shared" si="7"/>
        <v>20.200000000000017</v>
      </c>
      <c r="B218" s="25">
        <f t="shared" si="6"/>
        <v>-0.99999998682618996</v>
      </c>
    </row>
    <row r="219" spans="1:2" x14ac:dyDescent="0.25">
      <c r="A219" s="25">
        <f t="shared" si="7"/>
        <v>20.300000000000018</v>
      </c>
      <c r="B219" s="25">
        <f t="shared" si="6"/>
        <v>-0.99999998787284083</v>
      </c>
    </row>
    <row r="220" spans="1:2" x14ac:dyDescent="0.25">
      <c r="A220" s="25">
        <f t="shared" si="7"/>
        <v>20.40000000000002</v>
      </c>
      <c r="B220" s="25">
        <f t="shared" si="6"/>
        <v>-0.99999998894922837</v>
      </c>
    </row>
    <row r="221" spans="1:2" x14ac:dyDescent="0.25">
      <c r="A221" s="25">
        <f t="shared" si="7"/>
        <v>20.500000000000021</v>
      </c>
      <c r="B221" s="25">
        <f t="shared" si="6"/>
        <v>-0.99999999003048301</v>
      </c>
    </row>
    <row r="222" spans="1:2" x14ac:dyDescent="0.25">
      <c r="A222" s="25">
        <f t="shared" si="7"/>
        <v>20.600000000000023</v>
      </c>
      <c r="B222" s="25">
        <f t="shared" si="6"/>
        <v>-0.99999999109615534</v>
      </c>
    </row>
    <row r="223" spans="1:2" x14ac:dyDescent="0.25">
      <c r="A223" s="25">
        <f t="shared" si="7"/>
        <v>20.700000000000024</v>
      </c>
      <c r="B223" s="25">
        <f t="shared" si="6"/>
        <v>-0.99999999212978474</v>
      </c>
    </row>
    <row r="224" spans="1:2" x14ac:dyDescent="0.25">
      <c r="A224" s="25">
        <f t="shared" si="7"/>
        <v>20.800000000000026</v>
      </c>
      <c r="B224" s="25">
        <f t="shared" si="6"/>
        <v>-0.99999999311847421</v>
      </c>
    </row>
    <row r="225" spans="1:2" x14ac:dyDescent="0.25">
      <c r="A225" s="25">
        <f t="shared" si="7"/>
        <v>20.900000000000027</v>
      </c>
      <c r="B225" s="25">
        <f t="shared" si="6"/>
        <v>-0.99999999405247797</v>
      </c>
    </row>
    <row r="226" spans="1:2" x14ac:dyDescent="0.25">
      <c r="A226" s="25">
        <f t="shared" si="7"/>
        <v>21.000000000000028</v>
      </c>
      <c r="B226" s="25">
        <f t="shared" si="6"/>
        <v>-0.9999999949248064</v>
      </c>
    </row>
    <row r="227" spans="1:2" x14ac:dyDescent="0.25">
      <c r="A227" s="25">
        <f t="shared" si="7"/>
        <v>21.10000000000003</v>
      </c>
      <c r="B227" s="25">
        <f t="shared" si="6"/>
        <v>-0.99999999573085308</v>
      </c>
    </row>
    <row r="228" spans="1:2" x14ac:dyDescent="0.25">
      <c r="A228" s="25">
        <f t="shared" si="7"/>
        <v>21.200000000000031</v>
      </c>
      <c r="B228" s="25">
        <f t="shared" si="6"/>
        <v>-0.99999999646804605</v>
      </c>
    </row>
    <row r="229" spans="1:2" x14ac:dyDescent="0.25">
      <c r="A229" s="25">
        <f t="shared" si="7"/>
        <v>21.300000000000033</v>
      </c>
      <c r="B229" s="25">
        <f t="shared" si="6"/>
        <v>-0.99999999713552534</v>
      </c>
    </row>
    <row r="230" spans="1:2" x14ac:dyDescent="0.25">
      <c r="A230" s="25">
        <f t="shared" si="7"/>
        <v>21.400000000000034</v>
      </c>
      <c r="B230" s="25">
        <f t="shared" si="6"/>
        <v>-0.99999999773384896</v>
      </c>
    </row>
    <row r="231" spans="1:2" x14ac:dyDescent="0.25">
      <c r="A231" s="25">
        <f t="shared" si="7"/>
        <v>21.500000000000036</v>
      </c>
      <c r="B231" s="25">
        <f t="shared" si="6"/>
        <v>-0.99999999826472485</v>
      </c>
    </row>
    <row r="232" spans="1:2" x14ac:dyDescent="0.25">
      <c r="A232" s="25">
        <f t="shared" si="7"/>
        <v>21.600000000000037</v>
      </c>
      <c r="B232" s="25">
        <f t="shared" si="6"/>
        <v>-0.99999999873077217</v>
      </c>
    </row>
    <row r="233" spans="1:2" x14ac:dyDescent="0.25">
      <c r="A233" s="25">
        <f t="shared" si="7"/>
        <v>21.700000000000038</v>
      </c>
      <c r="B233" s="25">
        <f t="shared" si="6"/>
        <v>-0.99999999913530835</v>
      </c>
    </row>
    <row r="234" spans="1:2" x14ac:dyDescent="0.25">
      <c r="A234" s="25">
        <f t="shared" si="7"/>
        <v>21.80000000000004</v>
      </c>
      <c r="B234" s="25">
        <f t="shared" si="6"/>
        <v>-0.99999999948216256</v>
      </c>
    </row>
    <row r="235" spans="1:2" x14ac:dyDescent="0.25">
      <c r="A235" s="25">
        <f t="shared" si="7"/>
        <v>21.900000000000041</v>
      </c>
      <c r="B235" s="25">
        <f t="shared" si="6"/>
        <v>-0.99999999977551401</v>
      </c>
    </row>
    <row r="236" spans="1:2" x14ac:dyDescent="0.25">
      <c r="A236" s="25">
        <f t="shared" si="7"/>
        <v>22.000000000000043</v>
      </c>
      <c r="B236" s="25">
        <f t="shared" si="6"/>
        <v>-1.0000000000197524</v>
      </c>
    </row>
    <row r="237" spans="1:2" x14ac:dyDescent="0.25">
      <c r="A237" s="25">
        <f t="shared" si="7"/>
        <v>22.100000000000044</v>
      </c>
      <c r="B237" s="25">
        <f t="shared" si="6"/>
        <v>-1.0000000002193603</v>
      </c>
    </row>
    <row r="238" spans="1:2" x14ac:dyDescent="0.25">
      <c r="A238" s="25">
        <f t="shared" si="7"/>
        <v>22.200000000000045</v>
      </c>
      <c r="B238" s="25">
        <f t="shared" si="6"/>
        <v>-1.0000000003788159</v>
      </c>
    </row>
    <row r="239" spans="1:2" x14ac:dyDescent="0.25">
      <c r="A239" s="25">
        <f t="shared" si="7"/>
        <v>22.300000000000047</v>
      </c>
      <c r="B239" s="25">
        <f t="shared" si="6"/>
        <v>-1.0000000005025116</v>
      </c>
    </row>
    <row r="240" spans="1:2" x14ac:dyDescent="0.25">
      <c r="A240" s="25">
        <f t="shared" si="7"/>
        <v>22.400000000000048</v>
      </c>
      <c r="B240" s="25">
        <f t="shared" si="6"/>
        <v>-1.0000000005946912</v>
      </c>
    </row>
    <row r="241" spans="1:2" x14ac:dyDescent="0.25">
      <c r="A241" s="25">
        <f t="shared" si="7"/>
        <v>22.50000000000005</v>
      </c>
      <c r="B241" s="25">
        <f t="shared" si="6"/>
        <v>-1.0000000006593996</v>
      </c>
    </row>
    <row r="242" spans="1:2" x14ac:dyDescent="0.25">
      <c r="A242" s="25">
        <f t="shared" si="7"/>
        <v>22.600000000000051</v>
      </c>
      <c r="B242" s="25">
        <f t="shared" si="6"/>
        <v>-1.0000000007004455</v>
      </c>
    </row>
    <row r="243" spans="1:2" x14ac:dyDescent="0.25">
      <c r="A243" s="25">
        <f t="shared" si="7"/>
        <v>22.700000000000053</v>
      </c>
      <c r="B243" s="25">
        <f t="shared" si="6"/>
        <v>-1.000000000721375</v>
      </c>
    </row>
    <row r="244" spans="1:2" x14ac:dyDescent="0.25">
      <c r="A244" s="25">
        <f t="shared" si="7"/>
        <v>22.800000000000054</v>
      </c>
      <c r="B244" s="25">
        <f t="shared" si="6"/>
        <v>-1.0000000007254561</v>
      </c>
    </row>
    <row r="245" spans="1:2" x14ac:dyDescent="0.25">
      <c r="A245" s="25">
        <f t="shared" si="7"/>
        <v>22.900000000000055</v>
      </c>
      <c r="B245" s="25">
        <f t="shared" si="6"/>
        <v>-1.0000000007156691</v>
      </c>
    </row>
    <row r="246" spans="1:2" x14ac:dyDescent="0.25">
      <c r="A246" s="25">
        <f t="shared" si="7"/>
        <v>23.000000000000057</v>
      </c>
      <c r="B246" s="25">
        <f t="shared" si="6"/>
        <v>-1.000000000694705</v>
      </c>
    </row>
    <row r="247" spans="1:2" x14ac:dyDescent="0.25">
      <c r="A247" s="25">
        <f t="shared" si="7"/>
        <v>23.100000000000058</v>
      </c>
      <c r="B247" s="25">
        <f t="shared" si="6"/>
        <v>-1.000000000664969</v>
      </c>
    </row>
    <row r="248" spans="1:2" x14ac:dyDescent="0.25">
      <c r="A248" s="25">
        <f t="shared" si="7"/>
        <v>23.20000000000006</v>
      </c>
      <c r="B248" s="25">
        <f t="shared" si="6"/>
        <v>-1.0000000006285894</v>
      </c>
    </row>
    <row r="249" spans="1:2" x14ac:dyDescent="0.25">
      <c r="A249" s="25">
        <f t="shared" si="7"/>
        <v>23.300000000000061</v>
      </c>
      <c r="B249" s="25">
        <f t="shared" si="6"/>
        <v>-1.000000000587429</v>
      </c>
    </row>
    <row r="250" spans="1:2" x14ac:dyDescent="0.25">
      <c r="A250" s="25">
        <f t="shared" si="7"/>
        <v>23.400000000000063</v>
      </c>
      <c r="B250" s="25">
        <f t="shared" si="6"/>
        <v>-1.0000000005430991</v>
      </c>
    </row>
    <row r="251" spans="1:2" x14ac:dyDescent="0.25">
      <c r="A251" s="25">
        <f t="shared" si="7"/>
        <v>23.500000000000064</v>
      </c>
      <c r="B251" s="25">
        <f t="shared" si="6"/>
        <v>-1.0000000004969765</v>
      </c>
    </row>
    <row r="252" spans="1:2" x14ac:dyDescent="0.25">
      <c r="A252" s="25">
        <f t="shared" si="7"/>
        <v>23.600000000000065</v>
      </c>
      <c r="B252" s="25">
        <f t="shared" si="6"/>
        <v>-1.000000000450221</v>
      </c>
    </row>
    <row r="253" spans="1:2" x14ac:dyDescent="0.25">
      <c r="A253" s="25">
        <f t="shared" si="7"/>
        <v>23.700000000000067</v>
      </c>
      <c r="B253" s="25">
        <f t="shared" si="6"/>
        <v>-1.000000000403793</v>
      </c>
    </row>
    <row r="254" spans="1:2" x14ac:dyDescent="0.25">
      <c r="A254" s="25">
        <f t="shared" si="7"/>
        <v>23.800000000000068</v>
      </c>
      <c r="B254" s="25">
        <f t="shared" si="6"/>
        <v>-1.0000000003584739</v>
      </c>
    </row>
    <row r="255" spans="1:2" x14ac:dyDescent="0.25">
      <c r="A255" s="25">
        <f t="shared" si="7"/>
        <v>23.90000000000007</v>
      </c>
      <c r="B255" s="25">
        <f t="shared" si="6"/>
        <v>-1.0000000003148823</v>
      </c>
    </row>
    <row r="256" spans="1:2" x14ac:dyDescent="0.25">
      <c r="A256" s="25">
        <f t="shared" si="7"/>
        <v>24.000000000000071</v>
      </c>
      <c r="B256" s="25">
        <f t="shared" si="6"/>
        <v>-1.0000000002734943</v>
      </c>
    </row>
    <row r="257" spans="1:2" x14ac:dyDescent="0.25">
      <c r="A257" s="25">
        <f t="shared" si="7"/>
        <v>24.100000000000072</v>
      </c>
      <c r="B257" s="25">
        <f t="shared" si="6"/>
        <v>-1.0000000002346594</v>
      </c>
    </row>
    <row r="258" spans="1:2" x14ac:dyDescent="0.25">
      <c r="A258" s="25">
        <f t="shared" si="7"/>
        <v>24.200000000000074</v>
      </c>
      <c r="B258" s="25">
        <f t="shared" si="6"/>
        <v>-1.0000000001986173</v>
      </c>
    </row>
    <row r="259" spans="1:2" x14ac:dyDescent="0.25">
      <c r="A259" s="25">
        <f t="shared" si="7"/>
        <v>24.300000000000075</v>
      </c>
      <c r="B259" s="25">
        <f t="shared" si="6"/>
        <v>-1.0000000001655145</v>
      </c>
    </row>
    <row r="260" spans="1:2" x14ac:dyDescent="0.25">
      <c r="A260" s="25">
        <f t="shared" si="7"/>
        <v>24.400000000000077</v>
      </c>
      <c r="B260" s="25">
        <f t="shared" si="6"/>
        <v>-1.0000000001354168</v>
      </c>
    </row>
    <row r="261" spans="1:2" x14ac:dyDescent="0.25">
      <c r="A261" s="25">
        <f t="shared" si="7"/>
        <v>24.500000000000078</v>
      </c>
      <c r="B261" s="25">
        <f t="shared" si="6"/>
        <v>-1.0000000001083242</v>
      </c>
    </row>
    <row r="262" spans="1:2" x14ac:dyDescent="0.25">
      <c r="A262" s="25">
        <f t="shared" si="7"/>
        <v>24.60000000000008</v>
      </c>
      <c r="B262" s="25">
        <f t="shared" si="6"/>
        <v>-1.0000000000841824</v>
      </c>
    </row>
    <row r="263" spans="1:2" x14ac:dyDescent="0.25">
      <c r="A263" s="25">
        <f t="shared" si="7"/>
        <v>24.700000000000081</v>
      </c>
      <c r="B263" s="25">
        <f t="shared" ref="B263:B326" si="8">8*SIN(A263)*EXP(-A263)-1</f>
        <v>-1.0000000000628932</v>
      </c>
    </row>
    <row r="264" spans="1:2" x14ac:dyDescent="0.25">
      <c r="A264" s="25">
        <f t="shared" ref="A264:A327" si="9">A263+0.1</f>
        <v>24.800000000000082</v>
      </c>
      <c r="B264" s="25">
        <f t="shared" si="8"/>
        <v>-1.0000000000443252</v>
      </c>
    </row>
    <row r="265" spans="1:2" x14ac:dyDescent="0.25">
      <c r="A265" s="25">
        <f t="shared" si="9"/>
        <v>24.900000000000084</v>
      </c>
      <c r="B265" s="25">
        <f t="shared" si="8"/>
        <v>-1.0000000000283207</v>
      </c>
    </row>
    <row r="266" spans="1:2" x14ac:dyDescent="0.25">
      <c r="A266" s="25">
        <f t="shared" si="9"/>
        <v>25.000000000000085</v>
      </c>
      <c r="B266" s="25">
        <f t="shared" si="8"/>
        <v>-1.0000000000147047</v>
      </c>
    </row>
    <row r="267" spans="1:2" x14ac:dyDescent="0.25">
      <c r="A267" s="25">
        <f t="shared" si="9"/>
        <v>25.100000000000087</v>
      </c>
      <c r="B267" s="25">
        <f t="shared" si="8"/>
        <v>-1.0000000000032909</v>
      </c>
    </row>
    <row r="268" spans="1:2" x14ac:dyDescent="0.25">
      <c r="A268" s="25">
        <f t="shared" si="9"/>
        <v>25.200000000000088</v>
      </c>
      <c r="B268" s="25">
        <f t="shared" si="8"/>
        <v>-0.99999999999388645</v>
      </c>
    </row>
    <row r="269" spans="1:2" x14ac:dyDescent="0.25">
      <c r="A269" s="25">
        <f t="shared" si="9"/>
        <v>25.30000000000009</v>
      </c>
      <c r="B269" s="25">
        <f t="shared" si="8"/>
        <v>-0.99999999998629741</v>
      </c>
    </row>
    <row r="270" spans="1:2" x14ac:dyDescent="0.25">
      <c r="A270" s="25">
        <f t="shared" si="9"/>
        <v>25.400000000000091</v>
      </c>
      <c r="B270" s="25">
        <f t="shared" si="8"/>
        <v>-0.99999999998033207</v>
      </c>
    </row>
    <row r="271" spans="1:2" x14ac:dyDescent="0.25">
      <c r="A271" s="25">
        <f t="shared" si="9"/>
        <v>25.500000000000092</v>
      </c>
      <c r="B271" s="25">
        <f t="shared" si="8"/>
        <v>-0.99999999997580391</v>
      </c>
    </row>
    <row r="272" spans="1:2" x14ac:dyDescent="0.25">
      <c r="A272" s="25">
        <f t="shared" si="9"/>
        <v>25.600000000000094</v>
      </c>
      <c r="B272" s="25">
        <f t="shared" si="8"/>
        <v>-0.99999999997253441</v>
      </c>
    </row>
    <row r="273" spans="1:2" x14ac:dyDescent="0.25">
      <c r="A273" s="25">
        <f t="shared" si="9"/>
        <v>25.700000000000095</v>
      </c>
      <c r="B273" s="25">
        <f t="shared" si="8"/>
        <v>-0.9999999999703546</v>
      </c>
    </row>
    <row r="274" spans="1:2" x14ac:dyDescent="0.25">
      <c r="A274" s="25">
        <f t="shared" si="9"/>
        <v>25.800000000000097</v>
      </c>
      <c r="B274" s="25">
        <f t="shared" si="8"/>
        <v>-0.99999999996910649</v>
      </c>
    </row>
    <row r="275" spans="1:2" x14ac:dyDescent="0.25">
      <c r="A275" s="25">
        <f t="shared" si="9"/>
        <v>25.900000000000098</v>
      </c>
      <c r="B275" s="25">
        <f t="shared" si="8"/>
        <v>-0.99999999996864364</v>
      </c>
    </row>
    <row r="276" spans="1:2" x14ac:dyDescent="0.25">
      <c r="A276" s="25">
        <f t="shared" si="9"/>
        <v>26.000000000000099</v>
      </c>
      <c r="B276" s="25">
        <f t="shared" si="8"/>
        <v>-0.99999999996883215</v>
      </c>
    </row>
    <row r="277" spans="1:2" x14ac:dyDescent="0.25">
      <c r="A277" s="25">
        <f t="shared" si="9"/>
        <v>26.100000000000101</v>
      </c>
      <c r="B277" s="25">
        <f t="shared" si="8"/>
        <v>-0.99999999996955058</v>
      </c>
    </row>
    <row r="278" spans="1:2" x14ac:dyDescent="0.25">
      <c r="A278" s="25">
        <f t="shared" si="9"/>
        <v>26.200000000000102</v>
      </c>
      <c r="B278" s="25">
        <f t="shared" si="8"/>
        <v>-0.99999999997068978</v>
      </c>
    </row>
    <row r="279" spans="1:2" x14ac:dyDescent="0.25">
      <c r="A279" s="25">
        <f t="shared" si="9"/>
        <v>26.300000000000104</v>
      </c>
      <c r="B279" s="25">
        <f t="shared" si="8"/>
        <v>-0.99999999997215283</v>
      </c>
    </row>
    <row r="280" spans="1:2" x14ac:dyDescent="0.25">
      <c r="A280" s="25">
        <f t="shared" si="9"/>
        <v>26.400000000000105</v>
      </c>
      <c r="B280" s="25">
        <f t="shared" si="8"/>
        <v>-0.99999999997385469</v>
      </c>
    </row>
    <row r="281" spans="1:2" x14ac:dyDescent="0.25">
      <c r="A281" s="25">
        <f t="shared" si="9"/>
        <v>26.500000000000107</v>
      </c>
      <c r="B281" s="25">
        <f t="shared" si="8"/>
        <v>-0.9999999999757212</v>
      </c>
    </row>
    <row r="282" spans="1:2" x14ac:dyDescent="0.25">
      <c r="A282" s="25">
        <f t="shared" si="9"/>
        <v>26.600000000000108</v>
      </c>
      <c r="B282" s="25">
        <f t="shared" si="8"/>
        <v>-0.99999999997768874</v>
      </c>
    </row>
    <row r="283" spans="1:2" x14ac:dyDescent="0.25">
      <c r="A283" s="25">
        <f t="shared" si="9"/>
        <v>26.700000000000109</v>
      </c>
      <c r="B283" s="25">
        <f t="shared" si="8"/>
        <v>-0.99999999997970335</v>
      </c>
    </row>
    <row r="284" spans="1:2" x14ac:dyDescent="0.25">
      <c r="A284" s="25">
        <f t="shared" si="9"/>
        <v>26.800000000000111</v>
      </c>
      <c r="B284" s="25">
        <f t="shared" si="8"/>
        <v>-0.99999999998172007</v>
      </c>
    </row>
    <row r="285" spans="1:2" x14ac:dyDescent="0.25">
      <c r="A285" s="25">
        <f t="shared" si="9"/>
        <v>26.900000000000112</v>
      </c>
      <c r="B285" s="25">
        <f t="shared" si="8"/>
        <v>-0.99999999998370204</v>
      </c>
    </row>
    <row r="286" spans="1:2" x14ac:dyDescent="0.25">
      <c r="A286" s="25">
        <f t="shared" si="9"/>
        <v>27.000000000000114</v>
      </c>
      <c r="B286" s="25">
        <f t="shared" si="8"/>
        <v>-0.99999999998561973</v>
      </c>
    </row>
    <row r="287" spans="1:2" x14ac:dyDescent="0.25">
      <c r="A287" s="25">
        <f t="shared" si="9"/>
        <v>27.100000000000115</v>
      </c>
      <c r="B287" s="25">
        <f t="shared" si="8"/>
        <v>-0.99999999998745004</v>
      </c>
    </row>
    <row r="288" spans="1:2" x14ac:dyDescent="0.25">
      <c r="A288" s="25">
        <f t="shared" si="9"/>
        <v>27.200000000000117</v>
      </c>
      <c r="B288" s="25">
        <f t="shared" si="8"/>
        <v>-0.99999999998917555</v>
      </c>
    </row>
    <row r="289" spans="1:2" x14ac:dyDescent="0.25">
      <c r="A289" s="25">
        <f t="shared" si="9"/>
        <v>27.300000000000118</v>
      </c>
      <c r="B289" s="25">
        <f t="shared" si="8"/>
        <v>-0.99999999999078426</v>
      </c>
    </row>
    <row r="290" spans="1:2" x14ac:dyDescent="0.25">
      <c r="A290" s="25">
        <f t="shared" si="9"/>
        <v>27.400000000000119</v>
      </c>
      <c r="B290" s="25">
        <f t="shared" si="8"/>
        <v>-0.99999999999226818</v>
      </c>
    </row>
    <row r="291" spans="1:2" x14ac:dyDescent="0.25">
      <c r="A291" s="25">
        <f t="shared" si="9"/>
        <v>27.500000000000121</v>
      </c>
      <c r="B291" s="25">
        <f t="shared" si="8"/>
        <v>-0.99999999999362299</v>
      </c>
    </row>
    <row r="292" spans="1:2" x14ac:dyDescent="0.25">
      <c r="A292" s="25">
        <f t="shared" si="9"/>
        <v>27.600000000000122</v>
      </c>
      <c r="B292" s="25">
        <f t="shared" si="8"/>
        <v>-0.99999999999484757</v>
      </c>
    </row>
    <row r="293" spans="1:2" x14ac:dyDescent="0.25">
      <c r="A293" s="25">
        <f t="shared" si="9"/>
        <v>27.700000000000124</v>
      </c>
      <c r="B293" s="25">
        <f t="shared" si="8"/>
        <v>-0.99999999999594347</v>
      </c>
    </row>
    <row r="294" spans="1:2" x14ac:dyDescent="0.25">
      <c r="A294" s="25">
        <f t="shared" si="9"/>
        <v>27.800000000000125</v>
      </c>
      <c r="B294" s="25">
        <f t="shared" si="8"/>
        <v>-0.99999999999691414</v>
      </c>
    </row>
    <row r="295" spans="1:2" x14ac:dyDescent="0.25">
      <c r="A295" s="25">
        <f t="shared" si="9"/>
        <v>27.900000000000126</v>
      </c>
      <c r="B295" s="25">
        <f t="shared" si="8"/>
        <v>-0.99999999999776468</v>
      </c>
    </row>
    <row r="296" spans="1:2" x14ac:dyDescent="0.25">
      <c r="A296" s="25">
        <f t="shared" si="9"/>
        <v>28.000000000000128</v>
      </c>
      <c r="B296" s="25">
        <f t="shared" si="8"/>
        <v>-0.99999999999850153</v>
      </c>
    </row>
    <row r="297" spans="1:2" x14ac:dyDescent="0.25">
      <c r="A297" s="25">
        <f t="shared" si="9"/>
        <v>28.100000000000129</v>
      </c>
      <c r="B297" s="25">
        <f t="shared" si="8"/>
        <v>-0.99999999999913181</v>
      </c>
    </row>
    <row r="298" spans="1:2" x14ac:dyDescent="0.25">
      <c r="A298" s="25">
        <f t="shared" si="9"/>
        <v>28.200000000000131</v>
      </c>
      <c r="B298" s="25">
        <f t="shared" si="8"/>
        <v>-0.99999999999966371</v>
      </c>
    </row>
    <row r="299" spans="1:2" x14ac:dyDescent="0.25">
      <c r="A299" s="25">
        <f t="shared" si="9"/>
        <v>28.300000000000132</v>
      </c>
      <c r="B299" s="25">
        <f t="shared" si="8"/>
        <v>-1.0000000000001052</v>
      </c>
    </row>
    <row r="300" spans="1:2" x14ac:dyDescent="0.25">
      <c r="A300" s="25">
        <f t="shared" si="9"/>
        <v>28.400000000000134</v>
      </c>
      <c r="B300" s="25">
        <f t="shared" si="8"/>
        <v>-1.0000000000004647</v>
      </c>
    </row>
    <row r="301" spans="1:2" x14ac:dyDescent="0.25">
      <c r="A301" s="25">
        <f t="shared" si="9"/>
        <v>28.500000000000135</v>
      </c>
      <c r="B301" s="25">
        <f t="shared" si="8"/>
        <v>-1.0000000000007507</v>
      </c>
    </row>
    <row r="302" spans="1:2" x14ac:dyDescent="0.25">
      <c r="A302" s="25">
        <f t="shared" si="9"/>
        <v>28.600000000000136</v>
      </c>
      <c r="B302" s="25">
        <f t="shared" si="8"/>
        <v>-1.0000000000009712</v>
      </c>
    </row>
    <row r="303" spans="1:2" x14ac:dyDescent="0.25">
      <c r="A303" s="25">
        <f t="shared" si="9"/>
        <v>28.700000000000138</v>
      </c>
      <c r="B303" s="25">
        <f t="shared" si="8"/>
        <v>-1.0000000000011342</v>
      </c>
    </row>
    <row r="304" spans="1:2" x14ac:dyDescent="0.25">
      <c r="A304" s="25">
        <f t="shared" si="9"/>
        <v>28.800000000000139</v>
      </c>
      <c r="B304" s="25">
        <f t="shared" si="8"/>
        <v>-1.0000000000012472</v>
      </c>
    </row>
    <row r="305" spans="1:2" x14ac:dyDescent="0.25">
      <c r="A305" s="25">
        <f t="shared" si="9"/>
        <v>28.900000000000141</v>
      </c>
      <c r="B305" s="25">
        <f t="shared" si="8"/>
        <v>-1.0000000000013172</v>
      </c>
    </row>
    <row r="306" spans="1:2" x14ac:dyDescent="0.25">
      <c r="A306" s="25">
        <f t="shared" si="9"/>
        <v>29.000000000000142</v>
      </c>
      <c r="B306" s="25">
        <f t="shared" si="8"/>
        <v>-1.0000000000013505</v>
      </c>
    </row>
    <row r="307" spans="1:2" x14ac:dyDescent="0.25">
      <c r="A307" s="25">
        <f t="shared" si="9"/>
        <v>29.100000000000144</v>
      </c>
      <c r="B307" s="25">
        <f t="shared" si="8"/>
        <v>-1.0000000000013534</v>
      </c>
    </row>
    <row r="308" spans="1:2" x14ac:dyDescent="0.25">
      <c r="A308" s="25">
        <f t="shared" si="9"/>
        <v>29.200000000000145</v>
      </c>
      <c r="B308" s="25">
        <f t="shared" si="8"/>
        <v>-1.0000000000013312</v>
      </c>
    </row>
    <row r="309" spans="1:2" x14ac:dyDescent="0.25">
      <c r="A309" s="25">
        <f t="shared" si="9"/>
        <v>29.300000000000146</v>
      </c>
      <c r="B309" s="25">
        <f t="shared" si="8"/>
        <v>-1.000000000001289</v>
      </c>
    </row>
    <row r="310" spans="1:2" x14ac:dyDescent="0.25">
      <c r="A310" s="25">
        <f t="shared" si="9"/>
        <v>29.400000000000148</v>
      </c>
      <c r="B310" s="25">
        <f t="shared" si="8"/>
        <v>-1.0000000000012312</v>
      </c>
    </row>
    <row r="311" spans="1:2" x14ac:dyDescent="0.25">
      <c r="A311" s="25">
        <f t="shared" si="9"/>
        <v>29.500000000000149</v>
      </c>
      <c r="B311" s="25">
        <f t="shared" si="8"/>
        <v>-1.0000000000011615</v>
      </c>
    </row>
    <row r="312" spans="1:2" x14ac:dyDescent="0.25">
      <c r="A312" s="25">
        <f t="shared" si="9"/>
        <v>29.600000000000151</v>
      </c>
      <c r="B312" s="25">
        <f t="shared" si="8"/>
        <v>-1.0000000000010834</v>
      </c>
    </row>
    <row r="313" spans="1:2" x14ac:dyDescent="0.25">
      <c r="A313" s="25">
        <f t="shared" si="9"/>
        <v>29.700000000000152</v>
      </c>
      <c r="B313" s="25">
        <f t="shared" si="8"/>
        <v>-1.0000000000009999</v>
      </c>
    </row>
    <row r="314" spans="1:2" x14ac:dyDescent="0.25">
      <c r="A314" s="25">
        <f t="shared" si="9"/>
        <v>29.800000000000153</v>
      </c>
      <c r="B314" s="25">
        <f t="shared" si="8"/>
        <v>-1.0000000000009135</v>
      </c>
    </row>
    <row r="315" spans="1:2" x14ac:dyDescent="0.25">
      <c r="A315" s="25">
        <f t="shared" si="9"/>
        <v>29.900000000000155</v>
      </c>
      <c r="B315" s="25">
        <f t="shared" si="8"/>
        <v>-1.000000000000826</v>
      </c>
    </row>
    <row r="316" spans="1:2" x14ac:dyDescent="0.25">
      <c r="A316" s="25">
        <f t="shared" si="9"/>
        <v>30.000000000000156</v>
      </c>
      <c r="B316" s="25">
        <f t="shared" si="8"/>
        <v>-1.0000000000007396</v>
      </c>
    </row>
    <row r="317" spans="1:2" x14ac:dyDescent="0.25">
      <c r="A317" s="25">
        <f t="shared" si="9"/>
        <v>30.100000000000158</v>
      </c>
      <c r="B317" s="25">
        <f t="shared" si="8"/>
        <v>-1.0000000000006555</v>
      </c>
    </row>
    <row r="318" spans="1:2" x14ac:dyDescent="0.25">
      <c r="A318" s="25">
        <f t="shared" si="9"/>
        <v>30.200000000000159</v>
      </c>
      <c r="B318" s="25">
        <f t="shared" si="8"/>
        <v>-1.0000000000005747</v>
      </c>
    </row>
    <row r="319" spans="1:2" x14ac:dyDescent="0.25">
      <c r="A319" s="25">
        <f t="shared" si="9"/>
        <v>30.300000000000161</v>
      </c>
      <c r="B319" s="25">
        <f t="shared" si="8"/>
        <v>-1.0000000000004983</v>
      </c>
    </row>
    <row r="320" spans="1:2" x14ac:dyDescent="0.25">
      <c r="A320" s="25">
        <f t="shared" si="9"/>
        <v>30.400000000000162</v>
      </c>
      <c r="B320" s="25">
        <f t="shared" si="8"/>
        <v>-1.0000000000004265</v>
      </c>
    </row>
    <row r="321" spans="1:2" x14ac:dyDescent="0.25">
      <c r="A321" s="25">
        <f t="shared" si="9"/>
        <v>30.500000000000163</v>
      </c>
      <c r="B321" s="25">
        <f t="shared" si="8"/>
        <v>-1.0000000000003602</v>
      </c>
    </row>
    <row r="322" spans="1:2" x14ac:dyDescent="0.25">
      <c r="A322" s="25">
        <f t="shared" si="9"/>
        <v>30.600000000000165</v>
      </c>
      <c r="B322" s="25">
        <f t="shared" si="8"/>
        <v>-1.0000000000002993</v>
      </c>
    </row>
    <row r="323" spans="1:2" x14ac:dyDescent="0.25">
      <c r="A323" s="25">
        <f t="shared" si="9"/>
        <v>30.700000000000166</v>
      </c>
      <c r="B323" s="25">
        <f t="shared" si="8"/>
        <v>-1.000000000000244</v>
      </c>
    </row>
    <row r="324" spans="1:2" x14ac:dyDescent="0.25">
      <c r="A324" s="25">
        <f t="shared" si="9"/>
        <v>30.800000000000168</v>
      </c>
      <c r="B324" s="25">
        <f t="shared" si="8"/>
        <v>-1.0000000000001943</v>
      </c>
    </row>
    <row r="325" spans="1:2" x14ac:dyDescent="0.25">
      <c r="A325" s="25">
        <f t="shared" si="9"/>
        <v>30.900000000000169</v>
      </c>
      <c r="B325" s="25">
        <f t="shared" si="8"/>
        <v>-1.0000000000001501</v>
      </c>
    </row>
    <row r="326" spans="1:2" x14ac:dyDescent="0.25">
      <c r="A326" s="25">
        <f t="shared" si="9"/>
        <v>31.000000000000171</v>
      </c>
      <c r="B326" s="25">
        <f t="shared" si="8"/>
        <v>-1.0000000000001112</v>
      </c>
    </row>
    <row r="327" spans="1:2" x14ac:dyDescent="0.25">
      <c r="A327" s="25">
        <f t="shared" si="9"/>
        <v>31.100000000000172</v>
      </c>
      <c r="B327" s="25">
        <f t="shared" ref="B327:B390" si="10">8*SIN(A327)*EXP(-A327)-1</f>
        <v>-1.0000000000000775</v>
      </c>
    </row>
    <row r="328" spans="1:2" x14ac:dyDescent="0.25">
      <c r="A328" s="25">
        <f t="shared" ref="A328:A391" si="11">A327+0.1</f>
        <v>31.200000000000173</v>
      </c>
      <c r="B328" s="25">
        <f t="shared" si="10"/>
        <v>-1.0000000000000484</v>
      </c>
    </row>
    <row r="329" spans="1:2" x14ac:dyDescent="0.25">
      <c r="A329" s="25">
        <f t="shared" si="11"/>
        <v>31.300000000000175</v>
      </c>
      <c r="B329" s="25">
        <f t="shared" si="10"/>
        <v>-1.0000000000000235</v>
      </c>
    </row>
    <row r="330" spans="1:2" x14ac:dyDescent="0.25">
      <c r="A330" s="25">
        <f t="shared" si="11"/>
        <v>31.400000000000176</v>
      </c>
      <c r="B330" s="25">
        <f t="shared" si="10"/>
        <v>-1.0000000000000029</v>
      </c>
    </row>
    <row r="331" spans="1:2" x14ac:dyDescent="0.25">
      <c r="A331" s="25">
        <f t="shared" si="11"/>
        <v>31.500000000000178</v>
      </c>
      <c r="B331" s="25">
        <f t="shared" si="10"/>
        <v>-0.99999999999998601</v>
      </c>
    </row>
    <row r="332" spans="1:2" x14ac:dyDescent="0.25">
      <c r="A332" s="25">
        <f t="shared" si="11"/>
        <v>31.600000000000179</v>
      </c>
      <c r="B332" s="25">
        <f t="shared" si="10"/>
        <v>-0.99999999999997236</v>
      </c>
    </row>
    <row r="333" spans="1:2" x14ac:dyDescent="0.25">
      <c r="A333" s="25">
        <f t="shared" si="11"/>
        <v>31.70000000000018</v>
      </c>
      <c r="B333" s="25">
        <f t="shared" si="10"/>
        <v>-0.9999999999999617</v>
      </c>
    </row>
    <row r="334" spans="1:2" x14ac:dyDescent="0.25">
      <c r="A334" s="25">
        <f t="shared" si="11"/>
        <v>31.800000000000182</v>
      </c>
      <c r="B334" s="25">
        <f t="shared" si="10"/>
        <v>-0.99999999999995359</v>
      </c>
    </row>
    <row r="335" spans="1:2" x14ac:dyDescent="0.25">
      <c r="A335" s="25">
        <f t="shared" si="11"/>
        <v>31.900000000000183</v>
      </c>
      <c r="B335" s="25">
        <f t="shared" si="10"/>
        <v>-0.99999999999994793</v>
      </c>
    </row>
    <row r="336" spans="1:2" x14ac:dyDescent="0.25">
      <c r="A336" s="25">
        <f t="shared" si="11"/>
        <v>32.000000000000185</v>
      </c>
      <c r="B336" s="25">
        <f t="shared" si="10"/>
        <v>-0.99999999999994416</v>
      </c>
    </row>
    <row r="337" spans="1:2" x14ac:dyDescent="0.25">
      <c r="A337" s="25">
        <f t="shared" si="11"/>
        <v>32.100000000000186</v>
      </c>
      <c r="B337" s="25">
        <f t="shared" si="10"/>
        <v>-0.99999999999994205</v>
      </c>
    </row>
    <row r="338" spans="1:2" x14ac:dyDescent="0.25">
      <c r="A338" s="25">
        <f t="shared" si="11"/>
        <v>32.200000000000188</v>
      </c>
      <c r="B338" s="25">
        <f t="shared" si="10"/>
        <v>-0.99999999999994138</v>
      </c>
    </row>
    <row r="339" spans="1:2" x14ac:dyDescent="0.25">
      <c r="A339" s="25">
        <f t="shared" si="11"/>
        <v>32.300000000000189</v>
      </c>
      <c r="B339" s="25">
        <f t="shared" si="10"/>
        <v>-0.99999999999994194</v>
      </c>
    </row>
    <row r="340" spans="1:2" x14ac:dyDescent="0.25">
      <c r="A340" s="25">
        <f t="shared" si="11"/>
        <v>32.40000000000019</v>
      </c>
      <c r="B340" s="25">
        <f t="shared" si="10"/>
        <v>-0.99999999999994349</v>
      </c>
    </row>
    <row r="341" spans="1:2" x14ac:dyDescent="0.25">
      <c r="A341" s="25">
        <f t="shared" si="11"/>
        <v>32.500000000000192</v>
      </c>
      <c r="B341" s="25">
        <f t="shared" si="10"/>
        <v>-0.99999999999994571</v>
      </c>
    </row>
    <row r="342" spans="1:2" x14ac:dyDescent="0.25">
      <c r="A342" s="25">
        <f t="shared" si="11"/>
        <v>32.600000000000193</v>
      </c>
      <c r="B342" s="25">
        <f t="shared" si="10"/>
        <v>-0.99999999999994849</v>
      </c>
    </row>
    <row r="343" spans="1:2" x14ac:dyDescent="0.25">
      <c r="A343" s="25">
        <f t="shared" si="11"/>
        <v>32.700000000000195</v>
      </c>
      <c r="B343" s="25">
        <f t="shared" si="10"/>
        <v>-0.99999999999995171</v>
      </c>
    </row>
    <row r="344" spans="1:2" x14ac:dyDescent="0.25">
      <c r="A344" s="25">
        <f t="shared" si="11"/>
        <v>32.800000000000196</v>
      </c>
      <c r="B344" s="25">
        <f t="shared" si="10"/>
        <v>-0.99999999999995526</v>
      </c>
    </row>
    <row r="345" spans="1:2" x14ac:dyDescent="0.25">
      <c r="A345" s="25">
        <f t="shared" si="11"/>
        <v>32.900000000000198</v>
      </c>
      <c r="B345" s="25">
        <f t="shared" si="10"/>
        <v>-0.99999999999995892</v>
      </c>
    </row>
    <row r="346" spans="1:2" x14ac:dyDescent="0.25">
      <c r="A346" s="25">
        <f t="shared" si="11"/>
        <v>33.000000000000199</v>
      </c>
      <c r="B346" s="25">
        <f t="shared" si="10"/>
        <v>-0.9999999999999627</v>
      </c>
    </row>
    <row r="347" spans="1:2" x14ac:dyDescent="0.25">
      <c r="A347" s="25">
        <f t="shared" si="11"/>
        <v>33.1000000000002</v>
      </c>
      <c r="B347" s="25">
        <f t="shared" si="10"/>
        <v>-0.99999999999996647</v>
      </c>
    </row>
    <row r="348" spans="1:2" x14ac:dyDescent="0.25">
      <c r="A348" s="25">
        <f t="shared" si="11"/>
        <v>33.200000000000202</v>
      </c>
      <c r="B348" s="25">
        <f t="shared" si="10"/>
        <v>-0.99999999999997014</v>
      </c>
    </row>
    <row r="349" spans="1:2" x14ac:dyDescent="0.25">
      <c r="A349" s="25">
        <f t="shared" si="11"/>
        <v>33.300000000000203</v>
      </c>
      <c r="B349" s="25">
        <f t="shared" si="10"/>
        <v>-0.99999999999997369</v>
      </c>
    </row>
    <row r="350" spans="1:2" x14ac:dyDescent="0.25">
      <c r="A350" s="25">
        <f t="shared" si="11"/>
        <v>33.400000000000205</v>
      </c>
      <c r="B350" s="25">
        <f t="shared" si="10"/>
        <v>-0.99999999999997713</v>
      </c>
    </row>
    <row r="351" spans="1:2" x14ac:dyDescent="0.25">
      <c r="A351" s="25">
        <f t="shared" si="11"/>
        <v>33.500000000000206</v>
      </c>
      <c r="B351" s="25">
        <f t="shared" si="10"/>
        <v>-0.99999999999998035</v>
      </c>
    </row>
    <row r="352" spans="1:2" x14ac:dyDescent="0.25">
      <c r="A352" s="25">
        <f t="shared" si="11"/>
        <v>33.600000000000207</v>
      </c>
      <c r="B352" s="25">
        <f t="shared" si="10"/>
        <v>-0.99999999999998324</v>
      </c>
    </row>
    <row r="353" spans="1:2" x14ac:dyDescent="0.25">
      <c r="A353" s="25">
        <f t="shared" si="11"/>
        <v>33.700000000000209</v>
      </c>
      <c r="B353" s="25">
        <f t="shared" si="10"/>
        <v>-0.99999999999998601</v>
      </c>
    </row>
    <row r="354" spans="1:2" x14ac:dyDescent="0.25">
      <c r="A354" s="25">
        <f t="shared" si="11"/>
        <v>33.80000000000021</v>
      </c>
      <c r="B354" s="25">
        <f t="shared" si="10"/>
        <v>-0.99999999999998845</v>
      </c>
    </row>
    <row r="355" spans="1:2" x14ac:dyDescent="0.25">
      <c r="A355" s="25">
        <f t="shared" si="11"/>
        <v>33.900000000000212</v>
      </c>
      <c r="B355" s="25">
        <f t="shared" si="10"/>
        <v>-0.99999999999999079</v>
      </c>
    </row>
    <row r="356" spans="1:2" x14ac:dyDescent="0.25">
      <c r="A356" s="25">
        <f t="shared" si="11"/>
        <v>34.000000000000213</v>
      </c>
      <c r="B356" s="25">
        <f t="shared" si="10"/>
        <v>-0.99999999999999278</v>
      </c>
    </row>
    <row r="357" spans="1:2" x14ac:dyDescent="0.25">
      <c r="A357" s="25">
        <f t="shared" si="11"/>
        <v>34.100000000000215</v>
      </c>
      <c r="B357" s="25">
        <f t="shared" si="10"/>
        <v>-0.99999999999999456</v>
      </c>
    </row>
    <row r="358" spans="1:2" x14ac:dyDescent="0.25">
      <c r="A358" s="25">
        <f t="shared" si="11"/>
        <v>34.200000000000216</v>
      </c>
      <c r="B358" s="25">
        <f t="shared" si="10"/>
        <v>-0.99999999999999611</v>
      </c>
    </row>
    <row r="359" spans="1:2" x14ac:dyDescent="0.25">
      <c r="A359" s="25">
        <f t="shared" si="11"/>
        <v>34.300000000000217</v>
      </c>
      <c r="B359" s="25">
        <f t="shared" si="10"/>
        <v>-0.99999999999999745</v>
      </c>
    </row>
    <row r="360" spans="1:2" x14ac:dyDescent="0.25">
      <c r="A360" s="25">
        <f t="shared" si="11"/>
        <v>34.400000000000219</v>
      </c>
      <c r="B360" s="25">
        <f t="shared" si="10"/>
        <v>-0.99999999999999856</v>
      </c>
    </row>
    <row r="361" spans="1:2" x14ac:dyDescent="0.25">
      <c r="A361" s="25">
        <f t="shared" si="11"/>
        <v>34.50000000000022</v>
      </c>
      <c r="B361" s="25">
        <f t="shared" si="10"/>
        <v>-0.99999999999999956</v>
      </c>
    </row>
    <row r="362" spans="1:2" x14ac:dyDescent="0.25">
      <c r="A362" s="25">
        <f t="shared" si="11"/>
        <v>34.600000000000222</v>
      </c>
      <c r="B362" s="25">
        <f t="shared" si="10"/>
        <v>-1.0000000000000002</v>
      </c>
    </row>
    <row r="363" spans="1:2" x14ac:dyDescent="0.25">
      <c r="A363" s="25">
        <f t="shared" si="11"/>
        <v>34.700000000000223</v>
      </c>
      <c r="B363" s="25">
        <f t="shared" si="10"/>
        <v>-1.0000000000000009</v>
      </c>
    </row>
    <row r="364" spans="1:2" x14ac:dyDescent="0.25">
      <c r="A364" s="25">
        <f t="shared" si="11"/>
        <v>34.800000000000225</v>
      </c>
      <c r="B364" s="25">
        <f t="shared" si="10"/>
        <v>-1.0000000000000016</v>
      </c>
    </row>
    <row r="365" spans="1:2" x14ac:dyDescent="0.25">
      <c r="A365" s="25">
        <f t="shared" si="11"/>
        <v>34.900000000000226</v>
      </c>
      <c r="B365" s="25">
        <f t="shared" si="10"/>
        <v>-1.0000000000000018</v>
      </c>
    </row>
    <row r="366" spans="1:2" x14ac:dyDescent="0.25">
      <c r="A366" s="25">
        <f t="shared" si="11"/>
        <v>35.000000000000227</v>
      </c>
      <c r="B366" s="25">
        <f t="shared" si="10"/>
        <v>-1.0000000000000022</v>
      </c>
    </row>
    <row r="367" spans="1:2" x14ac:dyDescent="0.25">
      <c r="A367" s="25">
        <f t="shared" si="11"/>
        <v>35.100000000000229</v>
      </c>
      <c r="B367" s="25">
        <f t="shared" si="10"/>
        <v>-1.0000000000000024</v>
      </c>
    </row>
    <row r="368" spans="1:2" x14ac:dyDescent="0.25">
      <c r="A368" s="25">
        <f t="shared" si="11"/>
        <v>35.20000000000023</v>
      </c>
      <c r="B368" s="25">
        <f t="shared" si="10"/>
        <v>-1.0000000000000024</v>
      </c>
    </row>
    <row r="369" spans="1:2" x14ac:dyDescent="0.25">
      <c r="A369" s="25">
        <f t="shared" si="11"/>
        <v>35.300000000000232</v>
      </c>
      <c r="B369" s="25">
        <f t="shared" si="10"/>
        <v>-1.0000000000000024</v>
      </c>
    </row>
    <row r="370" spans="1:2" x14ac:dyDescent="0.25">
      <c r="A370" s="25">
        <f t="shared" si="11"/>
        <v>35.400000000000233</v>
      </c>
      <c r="B370" s="25">
        <f t="shared" si="10"/>
        <v>-1.0000000000000024</v>
      </c>
    </row>
    <row r="371" spans="1:2" x14ac:dyDescent="0.25">
      <c r="A371" s="25">
        <f t="shared" si="11"/>
        <v>35.500000000000234</v>
      </c>
      <c r="B371" s="25">
        <f t="shared" si="10"/>
        <v>-1.0000000000000024</v>
      </c>
    </row>
    <row r="372" spans="1:2" x14ac:dyDescent="0.25">
      <c r="A372" s="25">
        <f t="shared" si="11"/>
        <v>35.600000000000236</v>
      </c>
      <c r="B372" s="25">
        <f t="shared" si="10"/>
        <v>-1.0000000000000024</v>
      </c>
    </row>
    <row r="373" spans="1:2" x14ac:dyDescent="0.25">
      <c r="A373" s="25">
        <f t="shared" si="11"/>
        <v>35.700000000000237</v>
      </c>
      <c r="B373" s="25">
        <f t="shared" si="10"/>
        <v>-1.0000000000000022</v>
      </c>
    </row>
    <row r="374" spans="1:2" x14ac:dyDescent="0.25">
      <c r="A374" s="25">
        <f t="shared" si="11"/>
        <v>35.800000000000239</v>
      </c>
      <c r="B374" s="25">
        <f t="shared" si="10"/>
        <v>-1.0000000000000022</v>
      </c>
    </row>
    <row r="375" spans="1:2" x14ac:dyDescent="0.25">
      <c r="A375" s="25">
        <f t="shared" si="11"/>
        <v>35.90000000000024</v>
      </c>
      <c r="B375" s="25">
        <f t="shared" si="10"/>
        <v>-1.000000000000002</v>
      </c>
    </row>
    <row r="376" spans="1:2" x14ac:dyDescent="0.25">
      <c r="A376" s="25">
        <f t="shared" si="11"/>
        <v>36.000000000000242</v>
      </c>
      <c r="B376" s="25">
        <f t="shared" si="10"/>
        <v>-1.0000000000000018</v>
      </c>
    </row>
    <row r="377" spans="1:2" x14ac:dyDescent="0.25">
      <c r="A377" s="25">
        <f t="shared" si="11"/>
        <v>36.100000000000243</v>
      </c>
      <c r="B377" s="25">
        <f t="shared" si="10"/>
        <v>-1.0000000000000018</v>
      </c>
    </row>
    <row r="378" spans="1:2" x14ac:dyDescent="0.25">
      <c r="A378" s="25">
        <f t="shared" si="11"/>
        <v>36.200000000000244</v>
      </c>
      <c r="B378" s="25">
        <f t="shared" si="10"/>
        <v>-1.0000000000000016</v>
      </c>
    </row>
    <row r="379" spans="1:2" x14ac:dyDescent="0.25">
      <c r="A379" s="25">
        <f t="shared" si="11"/>
        <v>36.300000000000246</v>
      </c>
      <c r="B379" s="25">
        <f t="shared" si="10"/>
        <v>-1.0000000000000013</v>
      </c>
    </row>
    <row r="380" spans="1:2" x14ac:dyDescent="0.25">
      <c r="A380" s="25">
        <f t="shared" si="11"/>
        <v>36.400000000000247</v>
      </c>
      <c r="B380" s="25">
        <f t="shared" si="10"/>
        <v>-1.0000000000000011</v>
      </c>
    </row>
    <row r="381" spans="1:2" x14ac:dyDescent="0.25">
      <c r="A381" s="25">
        <f t="shared" si="11"/>
        <v>36.500000000000249</v>
      </c>
      <c r="B381" s="25">
        <f t="shared" si="10"/>
        <v>-1.0000000000000011</v>
      </c>
    </row>
    <row r="382" spans="1:2" x14ac:dyDescent="0.25">
      <c r="A382" s="25">
        <f t="shared" si="11"/>
        <v>36.60000000000025</v>
      </c>
      <c r="B382" s="25">
        <f t="shared" si="10"/>
        <v>-1.0000000000000009</v>
      </c>
    </row>
    <row r="383" spans="1:2" x14ac:dyDescent="0.25">
      <c r="A383" s="25">
        <f t="shared" si="11"/>
        <v>36.700000000000252</v>
      </c>
      <c r="B383" s="25">
        <f t="shared" si="10"/>
        <v>-1.0000000000000007</v>
      </c>
    </row>
    <row r="384" spans="1:2" x14ac:dyDescent="0.25">
      <c r="A384" s="25">
        <f t="shared" si="11"/>
        <v>36.800000000000253</v>
      </c>
      <c r="B384" s="25">
        <f t="shared" si="10"/>
        <v>-1.0000000000000007</v>
      </c>
    </row>
    <row r="385" spans="1:2" x14ac:dyDescent="0.25">
      <c r="A385" s="25">
        <f t="shared" si="11"/>
        <v>36.900000000000254</v>
      </c>
      <c r="B385" s="25">
        <f t="shared" si="10"/>
        <v>-1.0000000000000004</v>
      </c>
    </row>
    <row r="386" spans="1:2" x14ac:dyDescent="0.25">
      <c r="A386" s="25">
        <f t="shared" si="11"/>
        <v>37.000000000000256</v>
      </c>
      <c r="B386" s="25">
        <f t="shared" si="10"/>
        <v>-1.0000000000000004</v>
      </c>
    </row>
    <row r="387" spans="1:2" x14ac:dyDescent="0.25">
      <c r="A387" s="25">
        <f t="shared" si="11"/>
        <v>37.100000000000257</v>
      </c>
      <c r="B387" s="25">
        <f t="shared" si="10"/>
        <v>-1.0000000000000004</v>
      </c>
    </row>
    <row r="388" spans="1:2" x14ac:dyDescent="0.25">
      <c r="A388" s="25">
        <f t="shared" si="11"/>
        <v>37.200000000000259</v>
      </c>
      <c r="B388" s="25">
        <f t="shared" si="10"/>
        <v>-1.0000000000000002</v>
      </c>
    </row>
    <row r="389" spans="1:2" x14ac:dyDescent="0.25">
      <c r="A389" s="25">
        <f t="shared" si="11"/>
        <v>37.30000000000026</v>
      </c>
      <c r="B389" s="25">
        <f t="shared" si="10"/>
        <v>-1.0000000000000002</v>
      </c>
    </row>
    <row r="390" spans="1:2" x14ac:dyDescent="0.25">
      <c r="A390" s="25">
        <f t="shared" si="11"/>
        <v>37.400000000000261</v>
      </c>
      <c r="B390" s="25">
        <f t="shared" si="10"/>
        <v>-1.0000000000000002</v>
      </c>
    </row>
    <row r="391" spans="1:2" x14ac:dyDescent="0.25">
      <c r="A391" s="25">
        <f t="shared" si="11"/>
        <v>37.500000000000263</v>
      </c>
      <c r="B391" s="25">
        <f t="shared" ref="B391:B454" si="12">8*SIN(A391)*EXP(-A391)-1</f>
        <v>-1</v>
      </c>
    </row>
    <row r="392" spans="1:2" x14ac:dyDescent="0.25">
      <c r="A392" s="25">
        <f t="shared" ref="A392:A455" si="13">A391+0.1</f>
        <v>37.600000000000264</v>
      </c>
      <c r="B392" s="25">
        <f t="shared" si="12"/>
        <v>-1</v>
      </c>
    </row>
    <row r="393" spans="1:2" x14ac:dyDescent="0.25">
      <c r="A393" s="25">
        <f t="shared" si="13"/>
        <v>37.700000000000266</v>
      </c>
      <c r="B393" s="25">
        <f t="shared" si="12"/>
        <v>-1</v>
      </c>
    </row>
    <row r="394" spans="1:2" x14ac:dyDescent="0.25">
      <c r="A394" s="25">
        <f t="shared" si="13"/>
        <v>37.800000000000267</v>
      </c>
      <c r="B394" s="25">
        <f t="shared" si="12"/>
        <v>-1</v>
      </c>
    </row>
    <row r="395" spans="1:2" x14ac:dyDescent="0.25">
      <c r="A395" s="25">
        <f t="shared" si="13"/>
        <v>37.900000000000269</v>
      </c>
      <c r="B395" s="25">
        <f t="shared" si="12"/>
        <v>-1</v>
      </c>
    </row>
    <row r="396" spans="1:2" x14ac:dyDescent="0.25">
      <c r="A396" s="25">
        <f t="shared" si="13"/>
        <v>38.00000000000027</v>
      </c>
      <c r="B396" s="25">
        <f t="shared" si="12"/>
        <v>-0.99999999999999989</v>
      </c>
    </row>
    <row r="397" spans="1:2" x14ac:dyDescent="0.25">
      <c r="A397" s="25">
        <f t="shared" si="13"/>
        <v>38.100000000000271</v>
      </c>
      <c r="B397" s="25">
        <f t="shared" si="12"/>
        <v>-0.99999999999999989</v>
      </c>
    </row>
    <row r="398" spans="1:2" x14ac:dyDescent="0.25">
      <c r="A398" s="25">
        <f t="shared" si="13"/>
        <v>38.200000000000273</v>
      </c>
      <c r="B398" s="25">
        <f t="shared" si="12"/>
        <v>-0.99999999999999989</v>
      </c>
    </row>
    <row r="399" spans="1:2" x14ac:dyDescent="0.25">
      <c r="A399" s="25">
        <f t="shared" si="13"/>
        <v>38.300000000000274</v>
      </c>
      <c r="B399" s="25">
        <f t="shared" si="12"/>
        <v>-0.99999999999999989</v>
      </c>
    </row>
    <row r="400" spans="1:2" x14ac:dyDescent="0.25">
      <c r="A400" s="25">
        <f t="shared" si="13"/>
        <v>38.400000000000276</v>
      </c>
      <c r="B400" s="25">
        <f t="shared" si="12"/>
        <v>-0.99999999999999989</v>
      </c>
    </row>
    <row r="401" spans="1:2" x14ac:dyDescent="0.25">
      <c r="A401" s="25">
        <f t="shared" si="13"/>
        <v>38.500000000000277</v>
      </c>
      <c r="B401" s="25">
        <f t="shared" si="12"/>
        <v>-0.99999999999999989</v>
      </c>
    </row>
    <row r="402" spans="1:2" x14ac:dyDescent="0.25">
      <c r="A402" s="25">
        <f t="shared" si="13"/>
        <v>38.600000000000279</v>
      </c>
      <c r="B402" s="25">
        <f t="shared" si="12"/>
        <v>-0.99999999999999989</v>
      </c>
    </row>
    <row r="403" spans="1:2" x14ac:dyDescent="0.25">
      <c r="A403" s="25">
        <f t="shared" si="13"/>
        <v>38.70000000000028</v>
      </c>
      <c r="B403" s="25">
        <f t="shared" si="12"/>
        <v>-0.99999999999999989</v>
      </c>
    </row>
    <row r="404" spans="1:2" x14ac:dyDescent="0.25">
      <c r="A404" s="25">
        <f t="shared" si="13"/>
        <v>38.800000000000281</v>
      </c>
      <c r="B404" s="25">
        <f t="shared" si="12"/>
        <v>-0.99999999999999989</v>
      </c>
    </row>
    <row r="405" spans="1:2" x14ac:dyDescent="0.25">
      <c r="A405" s="25">
        <f t="shared" si="13"/>
        <v>38.900000000000283</v>
      </c>
      <c r="B405" s="25">
        <f t="shared" si="12"/>
        <v>-0.99999999999999989</v>
      </c>
    </row>
    <row r="406" spans="1:2" x14ac:dyDescent="0.25">
      <c r="A406" s="25">
        <f t="shared" si="13"/>
        <v>39.000000000000284</v>
      </c>
      <c r="B406" s="25">
        <f t="shared" si="12"/>
        <v>-0.99999999999999989</v>
      </c>
    </row>
    <row r="407" spans="1:2" x14ac:dyDescent="0.25">
      <c r="A407" s="25">
        <f t="shared" si="13"/>
        <v>39.100000000000286</v>
      </c>
      <c r="B407" s="25">
        <f t="shared" si="12"/>
        <v>-0.99999999999999989</v>
      </c>
    </row>
    <row r="408" spans="1:2" x14ac:dyDescent="0.25">
      <c r="A408" s="25">
        <f t="shared" si="13"/>
        <v>39.200000000000287</v>
      </c>
      <c r="B408" s="25">
        <f t="shared" si="12"/>
        <v>-0.99999999999999989</v>
      </c>
    </row>
    <row r="409" spans="1:2" x14ac:dyDescent="0.25">
      <c r="A409" s="25">
        <f t="shared" si="13"/>
        <v>39.300000000000288</v>
      </c>
      <c r="B409" s="25">
        <f t="shared" si="12"/>
        <v>-0.99999999999999989</v>
      </c>
    </row>
    <row r="410" spans="1:2" x14ac:dyDescent="0.25">
      <c r="A410" s="25">
        <f t="shared" si="13"/>
        <v>39.40000000000029</v>
      </c>
      <c r="B410" s="25">
        <f t="shared" si="12"/>
        <v>-0.99999999999999989</v>
      </c>
    </row>
    <row r="411" spans="1:2" x14ac:dyDescent="0.25">
      <c r="A411" s="25">
        <f t="shared" si="13"/>
        <v>39.500000000000291</v>
      </c>
      <c r="B411" s="25">
        <f t="shared" si="12"/>
        <v>-1</v>
      </c>
    </row>
    <row r="412" spans="1:2" x14ac:dyDescent="0.25">
      <c r="A412" s="25">
        <f t="shared" si="13"/>
        <v>39.600000000000293</v>
      </c>
      <c r="B412" s="25">
        <f t="shared" si="12"/>
        <v>-1</v>
      </c>
    </row>
    <row r="413" spans="1:2" x14ac:dyDescent="0.25">
      <c r="A413" s="25">
        <f t="shared" si="13"/>
        <v>39.700000000000294</v>
      </c>
      <c r="B413" s="25">
        <f t="shared" si="12"/>
        <v>-1</v>
      </c>
    </row>
    <row r="414" spans="1:2" x14ac:dyDescent="0.25">
      <c r="A414" s="25">
        <f t="shared" si="13"/>
        <v>39.800000000000296</v>
      </c>
      <c r="B414" s="25">
        <f t="shared" si="12"/>
        <v>-1</v>
      </c>
    </row>
    <row r="415" spans="1:2" x14ac:dyDescent="0.25">
      <c r="A415" s="25">
        <f t="shared" si="13"/>
        <v>39.900000000000297</v>
      </c>
      <c r="B415" s="25">
        <f t="shared" si="12"/>
        <v>-1</v>
      </c>
    </row>
    <row r="416" spans="1:2" x14ac:dyDescent="0.25">
      <c r="A416" s="25">
        <f t="shared" si="13"/>
        <v>40.000000000000298</v>
      </c>
      <c r="B416" s="25">
        <f t="shared" si="12"/>
        <v>-1</v>
      </c>
    </row>
    <row r="417" spans="1:2" x14ac:dyDescent="0.25">
      <c r="A417" s="25">
        <f t="shared" si="13"/>
        <v>40.1000000000003</v>
      </c>
      <c r="B417" s="25">
        <f t="shared" si="12"/>
        <v>-1</v>
      </c>
    </row>
    <row r="418" spans="1:2" x14ac:dyDescent="0.25">
      <c r="A418" s="25">
        <f t="shared" si="13"/>
        <v>40.200000000000301</v>
      </c>
      <c r="B418" s="25">
        <f t="shared" si="12"/>
        <v>-1</v>
      </c>
    </row>
    <row r="419" spans="1:2" x14ac:dyDescent="0.25">
      <c r="A419" s="25">
        <f t="shared" si="13"/>
        <v>40.300000000000303</v>
      </c>
      <c r="B419" s="25">
        <f t="shared" si="12"/>
        <v>-1</v>
      </c>
    </row>
    <row r="420" spans="1:2" x14ac:dyDescent="0.25">
      <c r="A420" s="25">
        <f t="shared" si="13"/>
        <v>40.400000000000304</v>
      </c>
      <c r="B420" s="25">
        <f t="shared" si="12"/>
        <v>-1</v>
      </c>
    </row>
    <row r="421" spans="1:2" x14ac:dyDescent="0.25">
      <c r="A421" s="25">
        <f t="shared" si="13"/>
        <v>40.500000000000306</v>
      </c>
      <c r="B421" s="25">
        <f t="shared" si="12"/>
        <v>-1</v>
      </c>
    </row>
    <row r="422" spans="1:2" x14ac:dyDescent="0.25">
      <c r="A422" s="25">
        <f t="shared" si="13"/>
        <v>40.600000000000307</v>
      </c>
      <c r="B422" s="25">
        <f t="shared" si="12"/>
        <v>-1</v>
      </c>
    </row>
    <row r="423" spans="1:2" x14ac:dyDescent="0.25">
      <c r="A423" s="25">
        <f t="shared" si="13"/>
        <v>40.700000000000308</v>
      </c>
      <c r="B423" s="25">
        <f t="shared" si="12"/>
        <v>-1</v>
      </c>
    </row>
    <row r="424" spans="1:2" x14ac:dyDescent="0.25">
      <c r="A424" s="25">
        <f t="shared" si="13"/>
        <v>40.80000000000031</v>
      </c>
      <c r="B424" s="25">
        <f t="shared" si="12"/>
        <v>-1</v>
      </c>
    </row>
    <row r="425" spans="1:2" x14ac:dyDescent="0.25">
      <c r="A425" s="25">
        <f t="shared" si="13"/>
        <v>40.900000000000311</v>
      </c>
      <c r="B425" s="25">
        <f t="shared" si="12"/>
        <v>-1</v>
      </c>
    </row>
    <row r="426" spans="1:2" x14ac:dyDescent="0.25">
      <c r="A426" s="25">
        <f t="shared" si="13"/>
        <v>41.000000000000313</v>
      </c>
      <c r="B426" s="25">
        <f t="shared" si="12"/>
        <v>-1</v>
      </c>
    </row>
    <row r="427" spans="1:2" x14ac:dyDescent="0.25">
      <c r="A427" s="25">
        <f t="shared" si="13"/>
        <v>41.100000000000314</v>
      </c>
      <c r="B427" s="25">
        <f t="shared" si="12"/>
        <v>-1</v>
      </c>
    </row>
    <row r="428" spans="1:2" x14ac:dyDescent="0.25">
      <c r="A428" s="25">
        <f t="shared" si="13"/>
        <v>41.200000000000315</v>
      </c>
      <c r="B428" s="25">
        <f t="shared" si="12"/>
        <v>-1</v>
      </c>
    </row>
    <row r="429" spans="1:2" x14ac:dyDescent="0.25">
      <c r="A429" s="25">
        <f t="shared" si="13"/>
        <v>41.300000000000317</v>
      </c>
      <c r="B429" s="25">
        <f t="shared" si="12"/>
        <v>-1</v>
      </c>
    </row>
    <row r="430" spans="1:2" x14ac:dyDescent="0.25">
      <c r="A430" s="25">
        <f t="shared" si="13"/>
        <v>41.400000000000318</v>
      </c>
      <c r="B430" s="25">
        <f t="shared" si="12"/>
        <v>-1</v>
      </c>
    </row>
    <row r="431" spans="1:2" x14ac:dyDescent="0.25">
      <c r="A431" s="25">
        <f t="shared" si="13"/>
        <v>41.50000000000032</v>
      </c>
      <c r="B431" s="25">
        <f t="shared" si="12"/>
        <v>-1</v>
      </c>
    </row>
    <row r="432" spans="1:2" x14ac:dyDescent="0.25">
      <c r="A432" s="25">
        <f t="shared" si="13"/>
        <v>41.600000000000321</v>
      </c>
      <c r="B432" s="25">
        <f t="shared" si="12"/>
        <v>-1</v>
      </c>
    </row>
    <row r="433" spans="1:2" x14ac:dyDescent="0.25">
      <c r="A433" s="25">
        <f t="shared" si="13"/>
        <v>41.700000000000323</v>
      </c>
      <c r="B433" s="25">
        <f t="shared" si="12"/>
        <v>-1</v>
      </c>
    </row>
    <row r="434" spans="1:2" x14ac:dyDescent="0.25">
      <c r="A434" s="25">
        <f t="shared" si="13"/>
        <v>41.800000000000324</v>
      </c>
      <c r="B434" s="25">
        <f t="shared" si="12"/>
        <v>-1</v>
      </c>
    </row>
    <row r="435" spans="1:2" x14ac:dyDescent="0.25">
      <c r="A435" s="25">
        <f t="shared" si="13"/>
        <v>41.900000000000325</v>
      </c>
      <c r="B435" s="25">
        <f t="shared" si="12"/>
        <v>-1</v>
      </c>
    </row>
    <row r="436" spans="1:2" x14ac:dyDescent="0.25">
      <c r="A436" s="25">
        <f t="shared" si="13"/>
        <v>42.000000000000327</v>
      </c>
      <c r="B436" s="25">
        <f t="shared" si="12"/>
        <v>-1</v>
      </c>
    </row>
    <row r="437" spans="1:2" x14ac:dyDescent="0.25">
      <c r="A437" s="25">
        <f t="shared" si="13"/>
        <v>42.100000000000328</v>
      </c>
      <c r="B437" s="25">
        <f t="shared" si="12"/>
        <v>-1</v>
      </c>
    </row>
    <row r="438" spans="1:2" x14ac:dyDescent="0.25">
      <c r="A438" s="25">
        <f t="shared" si="13"/>
        <v>42.20000000000033</v>
      </c>
      <c r="B438" s="25">
        <f t="shared" si="12"/>
        <v>-1</v>
      </c>
    </row>
    <row r="439" spans="1:2" x14ac:dyDescent="0.25">
      <c r="A439" s="25">
        <f t="shared" si="13"/>
        <v>42.300000000000331</v>
      </c>
      <c r="B439" s="25">
        <f t="shared" si="12"/>
        <v>-1</v>
      </c>
    </row>
    <row r="440" spans="1:2" x14ac:dyDescent="0.25">
      <c r="A440" s="25">
        <f t="shared" si="13"/>
        <v>42.400000000000333</v>
      </c>
      <c r="B440" s="25">
        <f t="shared" si="12"/>
        <v>-1</v>
      </c>
    </row>
    <row r="441" spans="1:2" x14ac:dyDescent="0.25">
      <c r="A441" s="25">
        <f t="shared" si="13"/>
        <v>42.500000000000334</v>
      </c>
      <c r="B441" s="25">
        <f t="shared" si="12"/>
        <v>-1</v>
      </c>
    </row>
    <row r="442" spans="1:2" x14ac:dyDescent="0.25">
      <c r="A442" s="25">
        <f t="shared" si="13"/>
        <v>42.600000000000335</v>
      </c>
      <c r="B442" s="25">
        <f t="shared" si="12"/>
        <v>-1</v>
      </c>
    </row>
    <row r="443" spans="1:2" x14ac:dyDescent="0.25">
      <c r="A443" s="25">
        <f t="shared" si="13"/>
        <v>42.700000000000337</v>
      </c>
      <c r="B443" s="25">
        <f t="shared" si="12"/>
        <v>-1</v>
      </c>
    </row>
    <row r="444" spans="1:2" x14ac:dyDescent="0.25">
      <c r="A444" s="25">
        <f t="shared" si="13"/>
        <v>42.800000000000338</v>
      </c>
      <c r="B444" s="25">
        <f t="shared" si="12"/>
        <v>-1</v>
      </c>
    </row>
    <row r="445" spans="1:2" x14ac:dyDescent="0.25">
      <c r="A445" s="25">
        <f t="shared" si="13"/>
        <v>42.90000000000034</v>
      </c>
      <c r="B445" s="25">
        <f t="shared" si="12"/>
        <v>-1</v>
      </c>
    </row>
    <row r="446" spans="1:2" x14ac:dyDescent="0.25">
      <c r="A446" s="25">
        <f t="shared" si="13"/>
        <v>43.000000000000341</v>
      </c>
      <c r="B446" s="25">
        <f t="shared" si="12"/>
        <v>-1</v>
      </c>
    </row>
    <row r="447" spans="1:2" x14ac:dyDescent="0.25">
      <c r="A447" s="25">
        <f t="shared" si="13"/>
        <v>43.100000000000342</v>
      </c>
      <c r="B447" s="25">
        <f t="shared" si="12"/>
        <v>-1</v>
      </c>
    </row>
    <row r="448" spans="1:2" x14ac:dyDescent="0.25">
      <c r="A448" s="25">
        <f t="shared" si="13"/>
        <v>43.200000000000344</v>
      </c>
      <c r="B448" s="25">
        <f t="shared" si="12"/>
        <v>-1</v>
      </c>
    </row>
    <row r="449" spans="1:2" x14ac:dyDescent="0.25">
      <c r="A449" s="25">
        <f t="shared" si="13"/>
        <v>43.300000000000345</v>
      </c>
      <c r="B449" s="25">
        <f t="shared" si="12"/>
        <v>-1</v>
      </c>
    </row>
    <row r="450" spans="1:2" x14ac:dyDescent="0.25">
      <c r="A450" s="25">
        <f t="shared" si="13"/>
        <v>43.400000000000347</v>
      </c>
      <c r="B450" s="25">
        <f t="shared" si="12"/>
        <v>-1</v>
      </c>
    </row>
    <row r="451" spans="1:2" x14ac:dyDescent="0.25">
      <c r="A451" s="25">
        <f t="shared" si="13"/>
        <v>43.500000000000348</v>
      </c>
      <c r="B451" s="25">
        <f t="shared" si="12"/>
        <v>-1</v>
      </c>
    </row>
    <row r="452" spans="1:2" x14ac:dyDescent="0.25">
      <c r="A452" s="25">
        <f t="shared" si="13"/>
        <v>43.60000000000035</v>
      </c>
      <c r="B452" s="25">
        <f t="shared" si="12"/>
        <v>-1</v>
      </c>
    </row>
    <row r="453" spans="1:2" x14ac:dyDescent="0.25">
      <c r="A453" s="25">
        <f t="shared" si="13"/>
        <v>43.700000000000351</v>
      </c>
      <c r="B453" s="25">
        <f t="shared" si="12"/>
        <v>-1</v>
      </c>
    </row>
    <row r="454" spans="1:2" x14ac:dyDescent="0.25">
      <c r="A454" s="25">
        <f t="shared" si="13"/>
        <v>43.800000000000352</v>
      </c>
      <c r="B454" s="25">
        <f t="shared" si="12"/>
        <v>-1</v>
      </c>
    </row>
    <row r="455" spans="1:2" x14ac:dyDescent="0.25">
      <c r="A455" s="25">
        <f t="shared" si="13"/>
        <v>43.900000000000354</v>
      </c>
      <c r="B455" s="25">
        <f t="shared" ref="B455:B456" si="14">8*SIN(A455)*EXP(-A455)-1</f>
        <v>-1</v>
      </c>
    </row>
    <row r="456" spans="1:2" x14ac:dyDescent="0.25">
      <c r="A456" s="25">
        <f t="shared" ref="A456" si="15">A455+0.1</f>
        <v>44.000000000000355</v>
      </c>
      <c r="B456" s="25">
        <f t="shared" si="14"/>
        <v>-1</v>
      </c>
    </row>
    <row r="457" spans="1:2" x14ac:dyDescent="0.25">
      <c r="A457" s="25"/>
    </row>
    <row r="458" spans="1:2" x14ac:dyDescent="0.25">
      <c r="A458" s="25"/>
    </row>
    <row r="459" spans="1:2" x14ac:dyDescent="0.25">
      <c r="A459" s="25"/>
    </row>
    <row r="460" spans="1:2" x14ac:dyDescent="0.25">
      <c r="A460" s="25"/>
    </row>
    <row r="461" spans="1:2" x14ac:dyDescent="0.25">
      <c r="A461" s="25"/>
    </row>
    <row r="462" spans="1:2" x14ac:dyDescent="0.25">
      <c r="A462" s="25"/>
    </row>
    <row r="463" spans="1:2" x14ac:dyDescent="0.25">
      <c r="A463" s="25"/>
    </row>
    <row r="464" spans="1:2" x14ac:dyDescent="0.25">
      <c r="A464" s="25"/>
    </row>
    <row r="465" spans="1:1" x14ac:dyDescent="0.25">
      <c r="A465" s="25"/>
    </row>
    <row r="466" spans="1:1" x14ac:dyDescent="0.25">
      <c r="A466" s="25"/>
    </row>
    <row r="467" spans="1:1" x14ac:dyDescent="0.25">
      <c r="A467" s="25"/>
    </row>
    <row r="468" spans="1:1" x14ac:dyDescent="0.25">
      <c r="A468" s="25"/>
    </row>
    <row r="469" spans="1:1" x14ac:dyDescent="0.25">
      <c r="A469" s="25"/>
    </row>
    <row r="470" spans="1:1" x14ac:dyDescent="0.25">
      <c r="A470" s="25"/>
    </row>
    <row r="471" spans="1:1" x14ac:dyDescent="0.25">
      <c r="A471" s="25"/>
    </row>
    <row r="472" spans="1:1" x14ac:dyDescent="0.25">
      <c r="A472" s="25"/>
    </row>
    <row r="473" spans="1:1" x14ac:dyDescent="0.25">
      <c r="A473" s="25"/>
    </row>
    <row r="474" spans="1:1" x14ac:dyDescent="0.25">
      <c r="A474" s="25"/>
    </row>
    <row r="475" spans="1:1" x14ac:dyDescent="0.25">
      <c r="A475" s="25"/>
    </row>
    <row r="476" spans="1:1" x14ac:dyDescent="0.25">
      <c r="A476" s="25"/>
    </row>
    <row r="477" spans="1:1" x14ac:dyDescent="0.25">
      <c r="A477" s="25"/>
    </row>
    <row r="478" spans="1:1" x14ac:dyDescent="0.25">
      <c r="A478" s="25"/>
    </row>
    <row r="479" spans="1:1" x14ac:dyDescent="0.25">
      <c r="A479" s="25"/>
    </row>
    <row r="480" spans="1:1" x14ac:dyDescent="0.25">
      <c r="A480" s="25"/>
    </row>
    <row r="481" spans="1:1" x14ac:dyDescent="0.25">
      <c r="A481" s="25"/>
    </row>
    <row r="482" spans="1:1" x14ac:dyDescent="0.25">
      <c r="A482" s="25"/>
    </row>
    <row r="483" spans="1:1" x14ac:dyDescent="0.25">
      <c r="A483" s="25"/>
    </row>
    <row r="484" spans="1:1" x14ac:dyDescent="0.25">
      <c r="A484" s="25"/>
    </row>
    <row r="485" spans="1:1" x14ac:dyDescent="0.25">
      <c r="A485" s="25"/>
    </row>
    <row r="486" spans="1:1" x14ac:dyDescent="0.25">
      <c r="A486" s="25"/>
    </row>
    <row r="487" spans="1:1" x14ac:dyDescent="0.25">
      <c r="A487" s="25"/>
    </row>
    <row r="488" spans="1:1" x14ac:dyDescent="0.25">
      <c r="A488" s="25"/>
    </row>
    <row r="489" spans="1:1" x14ac:dyDescent="0.25">
      <c r="A489" s="25"/>
    </row>
    <row r="490" spans="1:1" x14ac:dyDescent="0.25">
      <c r="A490" s="25"/>
    </row>
    <row r="491" spans="1:1" x14ac:dyDescent="0.25">
      <c r="A491" s="25"/>
    </row>
    <row r="492" spans="1:1" x14ac:dyDescent="0.25">
      <c r="A492" s="25"/>
    </row>
    <row r="493" spans="1:1" x14ac:dyDescent="0.25">
      <c r="A493" s="25"/>
    </row>
    <row r="494" spans="1:1" x14ac:dyDescent="0.25">
      <c r="A494" s="25"/>
    </row>
    <row r="495" spans="1:1" x14ac:dyDescent="0.25">
      <c r="A495" s="25"/>
    </row>
    <row r="496" spans="1:1" x14ac:dyDescent="0.25">
      <c r="A496" s="25"/>
    </row>
    <row r="497" spans="1:1" x14ac:dyDescent="0.25">
      <c r="A497" s="25"/>
    </row>
    <row r="498" spans="1:1" x14ac:dyDescent="0.25">
      <c r="A498" s="25"/>
    </row>
    <row r="499" spans="1:1" x14ac:dyDescent="0.25">
      <c r="A499" s="25"/>
    </row>
    <row r="500" spans="1:1" x14ac:dyDescent="0.25">
      <c r="A500" s="25"/>
    </row>
    <row r="501" spans="1:1" x14ac:dyDescent="0.25">
      <c r="A501" s="25"/>
    </row>
    <row r="502" spans="1:1" x14ac:dyDescent="0.25">
      <c r="A502" s="25"/>
    </row>
    <row r="503" spans="1:1" x14ac:dyDescent="0.25">
      <c r="A503" s="25"/>
    </row>
    <row r="504" spans="1:1" x14ac:dyDescent="0.25">
      <c r="A504" s="25"/>
    </row>
    <row r="505" spans="1:1" x14ac:dyDescent="0.25">
      <c r="A505" s="25"/>
    </row>
    <row r="506" spans="1:1" x14ac:dyDescent="0.25">
      <c r="A506" s="25"/>
    </row>
    <row r="507" spans="1:1" x14ac:dyDescent="0.25">
      <c r="A507" s="25"/>
    </row>
    <row r="508" spans="1:1" x14ac:dyDescent="0.25">
      <c r="A508" s="25"/>
    </row>
    <row r="509" spans="1:1" x14ac:dyDescent="0.25">
      <c r="A509" s="25"/>
    </row>
    <row r="510" spans="1:1" x14ac:dyDescent="0.25">
      <c r="A510" s="25"/>
    </row>
    <row r="511" spans="1:1" x14ac:dyDescent="0.25">
      <c r="A511" s="25"/>
    </row>
    <row r="512" spans="1:1" x14ac:dyDescent="0.25">
      <c r="A512" s="25"/>
    </row>
    <row r="513" spans="1:1" x14ac:dyDescent="0.25">
      <c r="A513" s="25"/>
    </row>
    <row r="514" spans="1:1" x14ac:dyDescent="0.25">
      <c r="A514" s="25"/>
    </row>
    <row r="515" spans="1:1" x14ac:dyDescent="0.25">
      <c r="A515" s="25"/>
    </row>
    <row r="516" spans="1:1" x14ac:dyDescent="0.25">
      <c r="A516" s="25"/>
    </row>
    <row r="517" spans="1:1" x14ac:dyDescent="0.25">
      <c r="A517" s="25"/>
    </row>
    <row r="518" spans="1:1" x14ac:dyDescent="0.25">
      <c r="A518" s="25"/>
    </row>
    <row r="519" spans="1:1" x14ac:dyDescent="0.25">
      <c r="A519" s="25"/>
    </row>
    <row r="520" spans="1:1" x14ac:dyDescent="0.25">
      <c r="A520" s="25"/>
    </row>
    <row r="521" spans="1:1" x14ac:dyDescent="0.25">
      <c r="A521" s="25"/>
    </row>
    <row r="522" spans="1:1" x14ac:dyDescent="0.25">
      <c r="A522" s="25"/>
    </row>
    <row r="523" spans="1:1" x14ac:dyDescent="0.25">
      <c r="A523" s="25"/>
    </row>
    <row r="524" spans="1:1" x14ac:dyDescent="0.25">
      <c r="A524" s="25"/>
    </row>
    <row r="525" spans="1:1" x14ac:dyDescent="0.25">
      <c r="A525" s="25"/>
    </row>
    <row r="526" spans="1:1" x14ac:dyDescent="0.25">
      <c r="A526" s="25"/>
    </row>
    <row r="527" spans="1:1" x14ac:dyDescent="0.25">
      <c r="A527" s="25"/>
    </row>
    <row r="528" spans="1:1" x14ac:dyDescent="0.25">
      <c r="A528" s="25"/>
    </row>
    <row r="529" spans="1:1" x14ac:dyDescent="0.25">
      <c r="A529" s="25"/>
    </row>
    <row r="530" spans="1:1" x14ac:dyDescent="0.25">
      <c r="A530" s="25"/>
    </row>
    <row r="531" spans="1:1" x14ac:dyDescent="0.25">
      <c r="A531" s="25"/>
    </row>
    <row r="532" spans="1:1" x14ac:dyDescent="0.25">
      <c r="A532" s="25"/>
    </row>
    <row r="533" spans="1:1" x14ac:dyDescent="0.25">
      <c r="A533" s="25"/>
    </row>
    <row r="534" spans="1:1" x14ac:dyDescent="0.25">
      <c r="A534" s="25"/>
    </row>
    <row r="535" spans="1:1" x14ac:dyDescent="0.25">
      <c r="A535" s="25"/>
    </row>
    <row r="536" spans="1:1" x14ac:dyDescent="0.25">
      <c r="A536" s="25"/>
    </row>
    <row r="537" spans="1:1" x14ac:dyDescent="0.25">
      <c r="A537" s="25"/>
    </row>
    <row r="538" spans="1:1" x14ac:dyDescent="0.25">
      <c r="A538" s="25"/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29410-09C3-4D84-9009-A505D55666C8}">
  <dimension ref="A1:M33"/>
  <sheetViews>
    <sheetView tabSelected="1" workbookViewId="0">
      <selection activeCell="C14" sqref="C14"/>
    </sheetView>
  </sheetViews>
  <sheetFormatPr baseColWidth="10" defaultColWidth="11.42578125" defaultRowHeight="15" x14ac:dyDescent="0.25"/>
  <cols>
    <col min="1" max="2" width="11.42578125" style="22"/>
    <col min="3" max="3" width="11.85546875" style="22" bestFit="1" customWidth="1"/>
    <col min="4" max="4" width="11.42578125" style="22"/>
    <col min="5" max="5" width="15.28515625" style="22" customWidth="1"/>
    <col min="6" max="16384" width="11.42578125" style="22"/>
  </cols>
  <sheetData>
    <row r="1" spans="1:9" ht="33.75" x14ac:dyDescent="0.5">
      <c r="A1" s="33"/>
      <c r="B1" s="33"/>
      <c r="C1" s="34" t="s">
        <v>5</v>
      </c>
      <c r="D1" s="35"/>
      <c r="E1" s="35"/>
      <c r="F1" s="33"/>
      <c r="G1" s="33"/>
      <c r="H1" s="33"/>
      <c r="I1" s="33"/>
    </row>
    <row r="2" spans="1:9" x14ac:dyDescent="0.25">
      <c r="A2" s="37" t="s">
        <v>6</v>
      </c>
      <c r="B2" s="29"/>
      <c r="C2" s="29"/>
      <c r="D2" s="29"/>
      <c r="E2" s="29"/>
      <c r="F2" s="29"/>
      <c r="G2" s="29"/>
      <c r="H2" s="29"/>
      <c r="I2" s="29"/>
    </row>
    <row r="3" spans="1:9" x14ac:dyDescent="0.25">
      <c r="A3" s="37" t="s">
        <v>7</v>
      </c>
      <c r="B3" s="29"/>
      <c r="C3" s="29"/>
      <c r="D3" s="29"/>
      <c r="E3" s="29"/>
      <c r="F3" s="29"/>
      <c r="G3" s="29"/>
      <c r="H3" s="29"/>
      <c r="I3" s="29"/>
    </row>
    <row r="4" spans="1:9" x14ac:dyDescent="0.25">
      <c r="A4" s="37"/>
      <c r="B4" s="29"/>
      <c r="C4" s="29"/>
      <c r="D4" s="29"/>
      <c r="E4" s="29"/>
      <c r="F4" s="29"/>
      <c r="G4" s="29"/>
      <c r="H4" s="29"/>
      <c r="I4" s="29"/>
    </row>
    <row r="5" spans="1:9" x14ac:dyDescent="0.25">
      <c r="A5" s="37" t="s">
        <v>7</v>
      </c>
      <c r="B5" s="29" t="s">
        <v>22</v>
      </c>
      <c r="C5" s="29"/>
      <c r="D5" s="29"/>
      <c r="E5" s="29"/>
      <c r="F5" s="29"/>
      <c r="G5" s="29"/>
      <c r="H5" s="29"/>
      <c r="I5" s="29"/>
    </row>
    <row r="6" spans="1:9" ht="18" x14ac:dyDescent="0.35">
      <c r="A6" s="10" t="s">
        <v>11</v>
      </c>
      <c r="B6" s="38">
        <v>1E-3</v>
      </c>
      <c r="C6" s="29"/>
      <c r="D6" s="29"/>
      <c r="E6" s="29"/>
      <c r="F6" s="29"/>
      <c r="G6" s="29"/>
      <c r="H6" s="29"/>
      <c r="I6" s="29"/>
    </row>
    <row r="7" spans="1:9" x14ac:dyDescent="0.25">
      <c r="A7" s="37" t="s">
        <v>12</v>
      </c>
      <c r="B7" s="29">
        <v>5</v>
      </c>
      <c r="C7" s="29"/>
      <c r="D7" s="29"/>
      <c r="E7" s="29"/>
      <c r="F7" s="29"/>
      <c r="G7" s="29"/>
      <c r="H7" s="29"/>
      <c r="I7" s="29"/>
    </row>
    <row r="8" spans="1:9" x14ac:dyDescent="0.25">
      <c r="A8" s="37" t="s">
        <v>13</v>
      </c>
      <c r="B8" s="29">
        <v>0</v>
      </c>
      <c r="C8" s="36"/>
      <c r="D8" s="29"/>
      <c r="E8" s="29"/>
      <c r="F8" s="29"/>
      <c r="G8" s="29"/>
      <c r="H8" s="29"/>
      <c r="I8" s="29"/>
    </row>
    <row r="9" spans="1:9" x14ac:dyDescent="0.25">
      <c r="D9" s="24"/>
    </row>
    <row r="10" spans="1:9" x14ac:dyDescent="0.25">
      <c r="D10" s="24"/>
    </row>
    <row r="11" spans="1:9" x14ac:dyDescent="0.25">
      <c r="D11" s="24"/>
    </row>
    <row r="12" spans="1:9" ht="18" x14ac:dyDescent="0.35">
      <c r="B12" s="30" t="s">
        <v>14</v>
      </c>
      <c r="C12" s="27" t="s">
        <v>15</v>
      </c>
      <c r="D12" s="28" t="s">
        <v>16</v>
      </c>
      <c r="E12" s="28" t="s">
        <v>17</v>
      </c>
    </row>
    <row r="13" spans="1:9" x14ac:dyDescent="0.25">
      <c r="B13" s="39">
        <v>0</v>
      </c>
      <c r="C13" s="21">
        <f>B8</f>
        <v>0</v>
      </c>
      <c r="D13" s="17" t="s">
        <v>18</v>
      </c>
      <c r="E13" s="17" t="s">
        <v>18</v>
      </c>
    </row>
    <row r="14" spans="1:9" x14ac:dyDescent="0.25">
      <c r="B14" s="29">
        <f t="shared" ref="B14:B21" si="0">B13+1</f>
        <v>1</v>
      </c>
      <c r="C14" s="40">
        <f>C13-(8*SIN(C13)*EXP(-C13)-1)/(8*(COS(C13)*EXP(-C13)-SIN(C13)*EXP(-C13)))</f>
        <v>0.125</v>
      </c>
      <c r="D14" s="38">
        <f t="shared" ref="D14:D30" si="1">ABS((C14-C13)/C14)</f>
        <v>1</v>
      </c>
      <c r="E14" s="29" t="str">
        <f t="shared" ref="E14:E33" si="2">IF(D14&lt;$B$6,"Valor verdadero","siga iterando")</f>
        <v>siga iterando</v>
      </c>
    </row>
    <row r="15" spans="1:9" x14ac:dyDescent="0.25">
      <c r="B15" s="39">
        <f t="shared" si="0"/>
        <v>2</v>
      </c>
      <c r="C15" s="21">
        <f t="shared" ref="C15:C21" si="3">C14-(8*SIN(C14)*EXP(-C14)-1)/(8*(COS(C14)*EXP(-C14)-SIN(C14)*EXP(-C14)))</f>
        <v>0.14456008606358639</v>
      </c>
      <c r="D15" s="44">
        <f>ROUND(ABS((C15-C14)/C15),3)</f>
        <v>0.13500000000000001</v>
      </c>
      <c r="E15" s="39" t="str">
        <f t="shared" si="2"/>
        <v>siga iterando</v>
      </c>
    </row>
    <row r="16" spans="1:9" x14ac:dyDescent="0.25">
      <c r="B16" s="29">
        <f t="shared" si="0"/>
        <v>3</v>
      </c>
      <c r="C16" s="40">
        <f t="shared" si="3"/>
        <v>0.14501457056874234</v>
      </c>
      <c r="D16" s="38">
        <f t="shared" ref="D16:D21" si="4">ROUND(ABS((C16-C15)/C16),3)</f>
        <v>3.0000000000000001E-3</v>
      </c>
      <c r="E16" s="29" t="str">
        <f t="shared" si="2"/>
        <v>siga iterando</v>
      </c>
    </row>
    <row r="17" spans="2:13" x14ac:dyDescent="0.25">
      <c r="B17" s="39">
        <f t="shared" si="0"/>
        <v>4</v>
      </c>
      <c r="C17" s="21">
        <f t="shared" si="3"/>
        <v>0.14501481253302917</v>
      </c>
      <c r="D17" s="44">
        <f t="shared" si="4"/>
        <v>0</v>
      </c>
      <c r="E17" s="39" t="str">
        <f t="shared" si="2"/>
        <v>Valor verdadero</v>
      </c>
    </row>
    <row r="18" spans="2:13" x14ac:dyDescent="0.25">
      <c r="B18" s="29">
        <f t="shared" si="0"/>
        <v>5</v>
      </c>
      <c r="C18" s="40">
        <f t="shared" si="3"/>
        <v>0.14501481253309773</v>
      </c>
      <c r="D18" s="38">
        <f t="shared" si="4"/>
        <v>0</v>
      </c>
      <c r="E18" s="29" t="str">
        <f t="shared" si="2"/>
        <v>Valor verdadero</v>
      </c>
    </row>
    <row r="19" spans="2:13" x14ac:dyDescent="0.25">
      <c r="B19" s="39">
        <f t="shared" si="0"/>
        <v>6</v>
      </c>
      <c r="C19" s="21">
        <f t="shared" si="3"/>
        <v>0.14501481253309775</v>
      </c>
      <c r="D19" s="44">
        <f t="shared" si="4"/>
        <v>0</v>
      </c>
      <c r="E19" s="39" t="str">
        <f t="shared" si="2"/>
        <v>Valor verdadero</v>
      </c>
    </row>
    <row r="20" spans="2:13" x14ac:dyDescent="0.25">
      <c r="B20" s="29">
        <f t="shared" si="0"/>
        <v>7</v>
      </c>
      <c r="C20" s="40">
        <f t="shared" si="3"/>
        <v>0.14501481253309775</v>
      </c>
      <c r="D20" s="38">
        <f t="shared" si="4"/>
        <v>0</v>
      </c>
      <c r="E20" s="29" t="str">
        <f t="shared" si="2"/>
        <v>Valor verdadero</v>
      </c>
    </row>
    <row r="21" spans="2:13" x14ac:dyDescent="0.25">
      <c r="B21" s="39">
        <f t="shared" si="0"/>
        <v>8</v>
      </c>
      <c r="C21" s="21">
        <f t="shared" si="3"/>
        <v>0.14501481253309775</v>
      </c>
      <c r="D21" s="44">
        <f t="shared" si="4"/>
        <v>0</v>
      </c>
      <c r="E21" s="39" t="str">
        <f t="shared" si="2"/>
        <v>Valor verdadero</v>
      </c>
      <c r="M21" s="24"/>
    </row>
    <row r="22" spans="2:13" x14ac:dyDescent="0.25">
      <c r="B22" s="41"/>
      <c r="C22" s="42"/>
      <c r="D22" s="43"/>
      <c r="E22" s="41"/>
      <c r="M22" s="24"/>
    </row>
    <row r="23" spans="2:13" x14ac:dyDescent="0.25">
      <c r="B23" s="41"/>
      <c r="C23" s="42"/>
      <c r="D23" s="43"/>
      <c r="E23" s="41"/>
      <c r="M23" s="24"/>
    </row>
    <row r="24" spans="2:13" x14ac:dyDescent="0.25">
      <c r="B24" s="41"/>
      <c r="C24" s="42"/>
      <c r="D24" s="43"/>
      <c r="E24" s="41"/>
      <c r="M24" s="24"/>
    </row>
    <row r="25" spans="2:13" x14ac:dyDescent="0.25">
      <c r="B25" s="41"/>
      <c r="C25" s="42"/>
      <c r="D25" s="43"/>
      <c r="E25" s="41"/>
      <c r="M25" s="24"/>
    </row>
    <row r="26" spans="2:13" x14ac:dyDescent="0.25">
      <c r="B26" s="41"/>
      <c r="C26" s="42"/>
      <c r="D26" s="43"/>
      <c r="E26" s="41"/>
      <c r="M26" s="24"/>
    </row>
    <row r="27" spans="2:13" x14ac:dyDescent="0.25">
      <c r="B27" s="41"/>
      <c r="C27" s="42"/>
      <c r="D27" s="43"/>
      <c r="E27" s="41"/>
    </row>
    <row r="28" spans="2:13" x14ac:dyDescent="0.25">
      <c r="B28" s="41"/>
      <c r="C28" s="42"/>
      <c r="D28" s="43"/>
      <c r="E28" s="41"/>
    </row>
    <row r="29" spans="2:13" x14ac:dyDescent="0.25">
      <c r="B29" s="41"/>
      <c r="C29" s="42"/>
      <c r="D29" s="43"/>
      <c r="E29" s="41"/>
    </row>
    <row r="30" spans="2:13" x14ac:dyDescent="0.25">
      <c r="B30" s="41"/>
      <c r="C30" s="42"/>
      <c r="D30" s="43"/>
      <c r="E30" s="41"/>
    </row>
    <row r="31" spans="2:13" x14ac:dyDescent="0.25">
      <c r="B31" s="41"/>
      <c r="C31" s="42"/>
      <c r="D31" s="43"/>
      <c r="E31" s="41"/>
    </row>
    <row r="32" spans="2:13" x14ac:dyDescent="0.25">
      <c r="B32" s="41"/>
      <c r="C32" s="42"/>
      <c r="D32" s="43"/>
      <c r="E32" s="41"/>
    </row>
    <row r="33" spans="2:5" x14ac:dyDescent="0.25">
      <c r="B33" s="41"/>
      <c r="C33" s="42"/>
      <c r="D33" s="43"/>
      <c r="E33" s="41"/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059DA-A716-48B0-AA06-69BCC2057202}">
  <dimension ref="A1:M33"/>
  <sheetViews>
    <sheetView workbookViewId="0">
      <selection activeCell="I21" sqref="A1:I21"/>
    </sheetView>
  </sheetViews>
  <sheetFormatPr baseColWidth="10" defaultColWidth="11.42578125" defaultRowHeight="15" x14ac:dyDescent="0.25"/>
  <cols>
    <col min="1" max="2" width="11.42578125" style="22"/>
    <col min="3" max="3" width="11.85546875" style="22" bestFit="1" customWidth="1"/>
    <col min="4" max="4" width="11.42578125" style="22"/>
    <col min="5" max="5" width="15.28515625" style="22" customWidth="1"/>
    <col min="6" max="16384" width="11.42578125" style="22"/>
  </cols>
  <sheetData>
    <row r="1" spans="1:9" ht="33.75" x14ac:dyDescent="0.5">
      <c r="A1" s="33"/>
      <c r="B1" s="33"/>
      <c r="C1" s="34" t="s">
        <v>5</v>
      </c>
      <c r="D1" s="35"/>
      <c r="E1" s="35"/>
      <c r="F1" s="33"/>
      <c r="G1" s="33"/>
      <c r="H1" s="33"/>
      <c r="I1" s="33"/>
    </row>
    <row r="2" spans="1:9" x14ac:dyDescent="0.25">
      <c r="A2" s="37" t="s">
        <v>6</v>
      </c>
      <c r="B2" s="29"/>
      <c r="C2" s="29"/>
      <c r="D2" s="29"/>
      <c r="E2" s="29"/>
      <c r="F2" s="29"/>
      <c r="G2" s="29"/>
      <c r="H2" s="29"/>
      <c r="I2" s="29"/>
    </row>
    <row r="3" spans="1:9" x14ac:dyDescent="0.25">
      <c r="A3" s="37" t="s">
        <v>7</v>
      </c>
      <c r="B3" s="29"/>
      <c r="C3" s="29"/>
      <c r="D3" s="29"/>
      <c r="E3" s="29"/>
      <c r="F3" s="29"/>
      <c r="G3" s="29"/>
      <c r="H3" s="29"/>
      <c r="I3" s="29"/>
    </row>
    <row r="4" spans="1:9" x14ac:dyDescent="0.25">
      <c r="A4" s="37"/>
      <c r="B4" s="29"/>
      <c r="C4" s="29"/>
      <c r="D4" s="29"/>
      <c r="E4" s="29"/>
      <c r="F4" s="29"/>
      <c r="G4" s="29"/>
      <c r="H4" s="29"/>
      <c r="I4" s="29"/>
    </row>
    <row r="5" spans="1:9" x14ac:dyDescent="0.25">
      <c r="A5" s="37" t="s">
        <v>7</v>
      </c>
      <c r="B5" s="29" t="s">
        <v>22</v>
      </c>
      <c r="C5" s="29"/>
      <c r="D5" s="29"/>
      <c r="E5" s="29"/>
      <c r="F5" s="29"/>
      <c r="G5" s="29"/>
      <c r="H5" s="29"/>
      <c r="I5" s="29"/>
    </row>
    <row r="6" spans="1:9" ht="18" x14ac:dyDescent="0.35">
      <c r="A6" s="10" t="s">
        <v>11</v>
      </c>
      <c r="B6" s="38">
        <v>1E-3</v>
      </c>
      <c r="C6" s="29"/>
      <c r="D6" s="29"/>
      <c r="E6" s="29"/>
      <c r="F6" s="29"/>
      <c r="G6" s="29"/>
      <c r="H6" s="29"/>
      <c r="I6" s="29"/>
    </row>
    <row r="7" spans="1:9" x14ac:dyDescent="0.25">
      <c r="A7" s="37" t="s">
        <v>12</v>
      </c>
      <c r="B7" s="29">
        <v>5</v>
      </c>
      <c r="C7" s="29"/>
      <c r="D7" s="29"/>
      <c r="E7" s="29"/>
      <c r="F7" s="29"/>
      <c r="G7" s="29"/>
      <c r="H7" s="29"/>
      <c r="I7" s="29"/>
    </row>
    <row r="8" spans="1:9" x14ac:dyDescent="0.25">
      <c r="A8" s="37" t="s">
        <v>13</v>
      </c>
      <c r="B8" s="29">
        <v>2</v>
      </c>
      <c r="C8" s="36"/>
      <c r="D8" s="29"/>
      <c r="E8" s="29"/>
      <c r="F8" s="29"/>
      <c r="G8" s="29"/>
      <c r="H8" s="29"/>
      <c r="I8" s="29"/>
    </row>
    <row r="9" spans="1:9" x14ac:dyDescent="0.25">
      <c r="D9" s="24"/>
    </row>
    <row r="10" spans="1:9" x14ac:dyDescent="0.25">
      <c r="D10" s="24"/>
    </row>
    <row r="11" spans="1:9" x14ac:dyDescent="0.25">
      <c r="D11" s="24"/>
    </row>
    <row r="12" spans="1:9" ht="18" x14ac:dyDescent="0.35">
      <c r="B12" s="30" t="s">
        <v>14</v>
      </c>
      <c r="C12" s="27" t="s">
        <v>15</v>
      </c>
      <c r="D12" s="28" t="s">
        <v>16</v>
      </c>
      <c r="E12" s="28" t="s">
        <v>17</v>
      </c>
    </row>
    <row r="13" spans="1:9" x14ac:dyDescent="0.25">
      <c r="B13" s="39">
        <v>0</v>
      </c>
      <c r="C13" s="21">
        <f>B8</f>
        <v>2</v>
      </c>
      <c r="D13" s="17" t="s">
        <v>18</v>
      </c>
      <c r="E13" s="17" t="s">
        <v>18</v>
      </c>
    </row>
    <row r="14" spans="1:9" x14ac:dyDescent="0.25">
      <c r="B14" s="29">
        <f t="shared" ref="B14:B21" si="0">B13+1</f>
        <v>1</v>
      </c>
      <c r="C14" s="40">
        <f>C13-(8*SIN(C13)*EXP(-C13)-1)/(8*(COS(C13)*EXP(-C13)-SIN(C13)*EXP(-C13)))</f>
        <v>1.9891850710461618</v>
      </c>
      <c r="D14" s="38">
        <f t="shared" ref="D14:D30" si="1">ABS((C14-C13)/C14)</f>
        <v>5.4368641265492394E-3</v>
      </c>
      <c r="E14" s="29" t="str">
        <f t="shared" ref="E14:E33" si="2">IF(D14&lt;$B$6,"Valor verdadero","siga iterando")</f>
        <v>siga iterando</v>
      </c>
    </row>
    <row r="15" spans="1:9" x14ac:dyDescent="0.25">
      <c r="B15" s="39">
        <f t="shared" si="0"/>
        <v>2</v>
      </c>
      <c r="C15" s="21">
        <f t="shared" ref="C15:C21" si="3">C14-(8*SIN(C14)*EXP(-C14)-1)/(8*(COS(C14)*EXP(-C14)-SIN(C14)*EXP(-C14)))</f>
        <v>1.9892213900726072</v>
      </c>
      <c r="D15" s="44">
        <f>ROUND(ABS((C15-C14)/C15),3)</f>
        <v>0</v>
      </c>
      <c r="E15" s="39" t="str">
        <f t="shared" si="2"/>
        <v>Valor verdadero</v>
      </c>
    </row>
    <row r="16" spans="1:9" x14ac:dyDescent="0.25">
      <c r="B16" s="29">
        <f t="shared" si="0"/>
        <v>3</v>
      </c>
      <c r="C16" s="40">
        <f t="shared" si="3"/>
        <v>1.9892213904786153</v>
      </c>
      <c r="D16" s="38">
        <f t="shared" ref="D16:D21" si="4">ROUND(ABS((C16-C15)/C16),3)</f>
        <v>0</v>
      </c>
      <c r="E16" s="29" t="str">
        <f t="shared" si="2"/>
        <v>Valor verdadero</v>
      </c>
    </row>
    <row r="17" spans="2:13" x14ac:dyDescent="0.25">
      <c r="B17" s="39">
        <f t="shared" si="0"/>
        <v>4</v>
      </c>
      <c r="C17" s="21">
        <f t="shared" si="3"/>
        <v>1.9892213904786153</v>
      </c>
      <c r="D17" s="44">
        <f t="shared" si="4"/>
        <v>0</v>
      </c>
      <c r="E17" s="39" t="str">
        <f t="shared" si="2"/>
        <v>Valor verdadero</v>
      </c>
    </row>
    <row r="18" spans="2:13" x14ac:dyDescent="0.25">
      <c r="B18" s="29">
        <f t="shared" si="0"/>
        <v>5</v>
      </c>
      <c r="C18" s="40">
        <f t="shared" si="3"/>
        <v>1.9892213904786153</v>
      </c>
      <c r="D18" s="38">
        <f t="shared" si="4"/>
        <v>0</v>
      </c>
      <c r="E18" s="29" t="str">
        <f t="shared" si="2"/>
        <v>Valor verdadero</v>
      </c>
    </row>
    <row r="19" spans="2:13" x14ac:dyDescent="0.25">
      <c r="B19" s="39">
        <f t="shared" si="0"/>
        <v>6</v>
      </c>
      <c r="C19" s="21">
        <f t="shared" si="3"/>
        <v>1.9892213904786153</v>
      </c>
      <c r="D19" s="44">
        <f t="shared" si="4"/>
        <v>0</v>
      </c>
      <c r="E19" s="39" t="str">
        <f t="shared" si="2"/>
        <v>Valor verdadero</v>
      </c>
    </row>
    <row r="20" spans="2:13" x14ac:dyDescent="0.25">
      <c r="B20" s="29">
        <f t="shared" si="0"/>
        <v>7</v>
      </c>
      <c r="C20" s="40">
        <f t="shared" si="3"/>
        <v>1.9892213904786153</v>
      </c>
      <c r="D20" s="38">
        <f t="shared" si="4"/>
        <v>0</v>
      </c>
      <c r="E20" s="29" t="str">
        <f t="shared" si="2"/>
        <v>Valor verdadero</v>
      </c>
    </row>
    <row r="21" spans="2:13" x14ac:dyDescent="0.25">
      <c r="B21" s="39">
        <f t="shared" si="0"/>
        <v>8</v>
      </c>
      <c r="C21" s="21">
        <f t="shared" si="3"/>
        <v>1.9892213904786153</v>
      </c>
      <c r="D21" s="44">
        <f t="shared" si="4"/>
        <v>0</v>
      </c>
      <c r="E21" s="39" t="str">
        <f t="shared" si="2"/>
        <v>Valor verdadero</v>
      </c>
      <c r="M21" s="24"/>
    </row>
    <row r="22" spans="2:13" x14ac:dyDescent="0.25">
      <c r="B22" s="41"/>
      <c r="C22" s="42"/>
      <c r="D22" s="43"/>
      <c r="E22" s="41"/>
      <c r="M22" s="24"/>
    </row>
    <row r="23" spans="2:13" x14ac:dyDescent="0.25">
      <c r="B23" s="41"/>
      <c r="C23" s="42"/>
      <c r="D23" s="43"/>
      <c r="E23" s="41"/>
      <c r="M23" s="24"/>
    </row>
    <row r="24" spans="2:13" x14ac:dyDescent="0.25">
      <c r="B24" s="41"/>
      <c r="C24" s="42"/>
      <c r="D24" s="43"/>
      <c r="E24" s="41"/>
      <c r="M24" s="24"/>
    </row>
    <row r="25" spans="2:13" x14ac:dyDescent="0.25">
      <c r="B25" s="41"/>
      <c r="C25" s="42"/>
      <c r="D25" s="43"/>
      <c r="E25" s="41"/>
      <c r="M25" s="24"/>
    </row>
    <row r="26" spans="2:13" x14ac:dyDescent="0.25">
      <c r="B26" s="41"/>
      <c r="C26" s="42"/>
      <c r="D26" s="43"/>
      <c r="E26" s="41"/>
      <c r="M26" s="24"/>
    </row>
    <row r="27" spans="2:13" x14ac:dyDescent="0.25">
      <c r="B27" s="41"/>
      <c r="C27" s="42"/>
      <c r="D27" s="43"/>
      <c r="E27" s="41"/>
    </row>
    <row r="28" spans="2:13" x14ac:dyDescent="0.25">
      <c r="B28" s="41"/>
      <c r="C28" s="42"/>
      <c r="D28" s="43"/>
      <c r="E28" s="41"/>
    </row>
    <row r="29" spans="2:13" x14ac:dyDescent="0.25">
      <c r="B29" s="41"/>
      <c r="C29" s="42"/>
      <c r="D29" s="43"/>
      <c r="E29" s="41"/>
    </row>
    <row r="30" spans="2:13" x14ac:dyDescent="0.25">
      <c r="B30" s="41"/>
      <c r="C30" s="42"/>
      <c r="D30" s="43"/>
      <c r="E30" s="41"/>
    </row>
    <row r="31" spans="2:13" x14ac:dyDescent="0.25">
      <c r="B31" s="41"/>
      <c r="C31" s="42"/>
      <c r="D31" s="43"/>
      <c r="E31" s="41"/>
    </row>
    <row r="32" spans="2:13" x14ac:dyDescent="0.25">
      <c r="B32" s="41"/>
      <c r="C32" s="42"/>
      <c r="D32" s="43"/>
      <c r="E32" s="41"/>
    </row>
    <row r="33" spans="2:5" x14ac:dyDescent="0.25">
      <c r="B33" s="41"/>
      <c r="C33" s="42"/>
      <c r="D33" s="43"/>
      <c r="E33" s="4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A17D1-E177-4D44-9059-7358DE21893D}">
  <dimension ref="A1:M26"/>
  <sheetViews>
    <sheetView workbookViewId="0">
      <selection sqref="A1:I19"/>
    </sheetView>
  </sheetViews>
  <sheetFormatPr baseColWidth="10" defaultColWidth="11.42578125" defaultRowHeight="15" x14ac:dyDescent="0.25"/>
  <cols>
    <col min="3" max="3" width="11.85546875" bestFit="1" customWidth="1"/>
    <col min="5" max="5" width="15.28515625" customWidth="1"/>
  </cols>
  <sheetData>
    <row r="1" spans="1:9" ht="33.75" x14ac:dyDescent="0.5">
      <c r="A1" s="5"/>
      <c r="B1" s="5"/>
      <c r="C1" s="6" t="s">
        <v>5</v>
      </c>
      <c r="D1" s="7"/>
      <c r="E1" s="7"/>
      <c r="F1" s="5"/>
      <c r="G1" s="5"/>
      <c r="H1" s="5"/>
      <c r="I1" s="5"/>
    </row>
    <row r="2" spans="1:9" x14ac:dyDescent="0.25">
      <c r="A2" s="8" t="s">
        <v>6</v>
      </c>
      <c r="B2" s="9"/>
      <c r="C2" s="9"/>
      <c r="D2" s="9"/>
      <c r="E2" s="9"/>
      <c r="F2" s="9"/>
      <c r="G2" s="9"/>
      <c r="H2" s="9"/>
      <c r="I2" s="9"/>
    </row>
    <row r="3" spans="1:9" x14ac:dyDescent="0.25">
      <c r="A3" s="8" t="s">
        <v>7</v>
      </c>
      <c r="B3" s="9"/>
      <c r="C3" s="9"/>
      <c r="D3" s="9"/>
      <c r="E3" s="9"/>
      <c r="F3" s="9"/>
      <c r="G3" s="9"/>
      <c r="H3" s="9"/>
      <c r="I3" s="9"/>
    </row>
    <row r="4" spans="1:9" x14ac:dyDescent="0.25">
      <c r="A4" s="8"/>
      <c r="B4" s="9"/>
      <c r="C4" s="9"/>
      <c r="D4" s="9"/>
      <c r="E4" s="9" t="s">
        <v>8</v>
      </c>
      <c r="F4" s="9" t="s">
        <v>9</v>
      </c>
      <c r="G4" s="9"/>
      <c r="H4" s="9"/>
      <c r="I4" s="9"/>
    </row>
    <row r="5" spans="1:9" x14ac:dyDescent="0.25">
      <c r="A5" s="8" t="s">
        <v>7</v>
      </c>
      <c r="B5" s="9" t="s">
        <v>10</v>
      </c>
      <c r="C5" s="9"/>
      <c r="D5" s="9"/>
      <c r="E5" s="9"/>
      <c r="F5" s="9"/>
      <c r="G5" s="9"/>
      <c r="H5" s="9"/>
      <c r="I5" s="9"/>
    </row>
    <row r="6" spans="1:9" ht="18" x14ac:dyDescent="0.35">
      <c r="A6" s="10" t="s">
        <v>11</v>
      </c>
      <c r="B6" s="11">
        <v>1E-4</v>
      </c>
      <c r="C6" s="9"/>
      <c r="D6" s="9"/>
      <c r="E6" s="9"/>
      <c r="F6" s="9"/>
      <c r="G6" s="9"/>
      <c r="H6" s="9"/>
      <c r="I6" s="9"/>
    </row>
    <row r="7" spans="1:9" x14ac:dyDescent="0.25">
      <c r="A7" s="8" t="s">
        <v>12</v>
      </c>
      <c r="B7" s="9">
        <v>4</v>
      </c>
      <c r="C7" s="9"/>
      <c r="D7" s="9"/>
      <c r="E7" s="9"/>
      <c r="F7" s="9"/>
      <c r="G7" s="9"/>
      <c r="H7" s="9"/>
      <c r="I7" s="9"/>
    </row>
    <row r="8" spans="1:9" x14ac:dyDescent="0.25">
      <c r="A8" s="8" t="s">
        <v>13</v>
      </c>
      <c r="B8" s="9">
        <v>2</v>
      </c>
      <c r="C8" s="12"/>
      <c r="D8" s="9"/>
      <c r="E8" s="9"/>
      <c r="F8" s="9"/>
      <c r="G8" s="9"/>
      <c r="H8" s="9"/>
      <c r="I8" s="9"/>
    </row>
    <row r="9" spans="1:9" x14ac:dyDescent="0.25">
      <c r="D9" s="2"/>
    </row>
    <row r="10" spans="1:9" x14ac:dyDescent="0.25">
      <c r="D10" s="2"/>
    </row>
    <row r="11" spans="1:9" x14ac:dyDescent="0.25">
      <c r="D11" s="2"/>
    </row>
    <row r="12" spans="1:9" ht="18" x14ac:dyDescent="0.35">
      <c r="B12" s="13" t="s">
        <v>14</v>
      </c>
      <c r="C12" s="14" t="s">
        <v>15</v>
      </c>
      <c r="D12" s="15" t="s">
        <v>16</v>
      </c>
      <c r="E12" s="15" t="s">
        <v>17</v>
      </c>
    </row>
    <row r="13" spans="1:9" x14ac:dyDescent="0.25">
      <c r="B13" s="16">
        <v>0</v>
      </c>
      <c r="C13" s="19">
        <f>B8</f>
        <v>2</v>
      </c>
      <c r="D13" s="17" t="s">
        <v>18</v>
      </c>
      <c r="E13" s="17" t="s">
        <v>18</v>
      </c>
    </row>
    <row r="14" spans="1:9" x14ac:dyDescent="0.25">
      <c r="B14" s="9">
        <f t="shared" ref="B14:B19" si="0">B13+1</f>
        <v>1</v>
      </c>
      <c r="C14" s="18">
        <f>B8-((SIN(-0.5*B8^(1/3) )+EXP(-0.1*B8)-0.03*B8^2)/(-1/6*B8^(-2/3)*COS(-0.5*B8^(1/3))-0.1*EXP(-0.1*B8)-0.06*B8))</f>
        <v>2.3823260835880866</v>
      </c>
      <c r="D14" s="11">
        <f t="shared" ref="D14:D19" si="1">ABS((C14-C13)/C14)</f>
        <v>0.16048436283426609</v>
      </c>
      <c r="E14" s="9" t="str">
        <f t="shared" ref="E14:E19" si="2">IF(D14&lt;$B$6,"Valor verdadero","siga iterando")</f>
        <v>siga iterando</v>
      </c>
    </row>
    <row r="15" spans="1:9" x14ac:dyDescent="0.25">
      <c r="B15" s="16">
        <f t="shared" si="0"/>
        <v>2</v>
      </c>
      <c r="C15" s="19">
        <f>C14-((SIN(-0.5*C14^(1/3) )+EXP(-0.1*C14)-0.03*C14^2)/(-1/6*C14^(-2/3)*COS(-0.5*C14^(1/3))-0.1*EXP(-0.1*C14)-0.06*C14))</f>
        <v>2.37726433917677</v>
      </c>
      <c r="D15" s="20">
        <f t="shared" si="1"/>
        <v>2.1292307834262208E-3</v>
      </c>
      <c r="E15" s="16" t="str">
        <f t="shared" si="2"/>
        <v>siga iterando</v>
      </c>
    </row>
    <row r="16" spans="1:9" x14ac:dyDescent="0.25">
      <c r="B16" s="9">
        <f t="shared" si="0"/>
        <v>3</v>
      </c>
      <c r="C16" s="18">
        <f>C15-((SIN(-0.5*C15^(1/3) )+EXP(-0.1*C15)-0.03*C15^2)/(-1/6*C15^(-2/3)*COS(-0.5*C15^(1/3))-0.1*EXP(-0.1*C15)-0.06*C15))</f>
        <v>2.3772632034546555</v>
      </c>
      <c r="D16" s="11">
        <f t="shared" si="1"/>
        <v>4.7774353000768262E-7</v>
      </c>
      <c r="E16" s="9" t="str">
        <f t="shared" si="2"/>
        <v>Valor verdadero</v>
      </c>
    </row>
    <row r="17" spans="2:13" x14ac:dyDescent="0.25">
      <c r="B17" s="16">
        <f t="shared" si="0"/>
        <v>4</v>
      </c>
      <c r="C17" s="19">
        <f>C16-((SIN(-0.5*C16^(1/3) )+EXP(-0.1*C16)-0.03*C16^2)/(-1/6*C16^(-2/3)*COS(-0.5*C16^(1/3))-0.1*EXP(-0.1*C16)-0.06*C16))</f>
        <v>2.3772632034545986</v>
      </c>
      <c r="D17" s="20">
        <f t="shared" si="1"/>
        <v>2.3911285371432208E-14</v>
      </c>
      <c r="E17" s="16" t="str">
        <f t="shared" si="2"/>
        <v>Valor verdadero</v>
      </c>
    </row>
    <row r="18" spans="2:13" x14ac:dyDescent="0.25">
      <c r="B18" s="9">
        <f t="shared" si="0"/>
        <v>5</v>
      </c>
      <c r="C18" s="18">
        <f>C17-((SIN(-0.5*C17^(1/3) )+EXP(-0.1*C17)-0.03*C17^2)/(-1/6*C17^(-2/3)*COS(-0.5*C17^(1/3))-0.1*EXP(-0.1*C17)-0.06*C17))</f>
        <v>2.3772632034545977</v>
      </c>
      <c r="D18" s="11">
        <f t="shared" si="1"/>
        <v>3.736138339286284E-16</v>
      </c>
      <c r="E18" s="9" t="str">
        <f t="shared" si="2"/>
        <v>Valor verdadero</v>
      </c>
    </row>
    <row r="19" spans="2:13" x14ac:dyDescent="0.25">
      <c r="B19" s="16">
        <f t="shared" si="0"/>
        <v>6</v>
      </c>
      <c r="C19" s="19">
        <f>C18-((SIN(-0.5*C18^(1/3) )+EXP(-0.1*C18)-0.03*C18^2)/(-1/6*C18^(-2/3)*COS(-0.5*C18^(1/3))-0.1*EXP(-0.1*C18)-0.06*C18))</f>
        <v>2.3772632034545982</v>
      </c>
      <c r="D19" s="20">
        <f t="shared" si="1"/>
        <v>1.8680691696431418E-16</v>
      </c>
      <c r="E19" s="16" t="str">
        <f t="shared" si="2"/>
        <v>Valor verdadero</v>
      </c>
    </row>
    <row r="21" spans="2:13" x14ac:dyDescent="0.25">
      <c r="M21" s="2"/>
    </row>
    <row r="22" spans="2:13" x14ac:dyDescent="0.25">
      <c r="M22" s="2"/>
    </row>
    <row r="23" spans="2:13" x14ac:dyDescent="0.25">
      <c r="M23" s="2"/>
    </row>
    <row r="24" spans="2:13" x14ac:dyDescent="0.25">
      <c r="M24" s="2"/>
    </row>
    <row r="25" spans="2:13" x14ac:dyDescent="0.25">
      <c r="M25" s="2"/>
    </row>
    <row r="26" spans="2:13" x14ac:dyDescent="0.25">
      <c r="M26" s="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56573-3760-4597-A474-FBC5E1E55BDB}">
  <dimension ref="A1:M26"/>
  <sheetViews>
    <sheetView topLeftCell="A9" workbookViewId="0">
      <selection sqref="A1:I19"/>
    </sheetView>
  </sheetViews>
  <sheetFormatPr baseColWidth="10" defaultColWidth="11.42578125" defaultRowHeight="15" x14ac:dyDescent="0.25"/>
  <cols>
    <col min="3" max="3" width="11.85546875" bestFit="1" customWidth="1"/>
    <col min="5" max="5" width="15.28515625" customWidth="1"/>
  </cols>
  <sheetData>
    <row r="1" spans="1:9" ht="33.75" x14ac:dyDescent="0.5">
      <c r="A1" s="5"/>
      <c r="B1" s="5"/>
      <c r="C1" s="6" t="s">
        <v>5</v>
      </c>
      <c r="D1" s="7"/>
      <c r="E1" s="7"/>
      <c r="F1" s="5"/>
      <c r="G1" s="5"/>
      <c r="H1" s="5"/>
      <c r="I1" s="5"/>
    </row>
    <row r="2" spans="1:9" x14ac:dyDescent="0.25">
      <c r="A2" s="8" t="s">
        <v>6</v>
      </c>
      <c r="B2" s="9"/>
      <c r="C2" s="9"/>
      <c r="D2" s="9"/>
      <c r="E2" s="9"/>
      <c r="F2" s="9"/>
      <c r="G2" s="9"/>
      <c r="H2" s="9"/>
      <c r="I2" s="9"/>
    </row>
    <row r="3" spans="1:9" x14ac:dyDescent="0.25">
      <c r="A3" s="8" t="s">
        <v>7</v>
      </c>
      <c r="B3" s="9"/>
      <c r="C3" s="9"/>
      <c r="D3" s="9"/>
      <c r="E3" s="9"/>
      <c r="F3" s="9"/>
      <c r="G3" s="9"/>
      <c r="H3" s="9"/>
      <c r="I3" s="9"/>
    </row>
    <row r="4" spans="1:9" x14ac:dyDescent="0.25">
      <c r="A4" s="8"/>
      <c r="B4" s="9"/>
      <c r="C4" s="9"/>
      <c r="D4" s="9"/>
      <c r="E4" s="9" t="s">
        <v>8</v>
      </c>
      <c r="F4" s="9" t="s">
        <v>9</v>
      </c>
      <c r="G4" s="9"/>
      <c r="H4" s="9"/>
      <c r="I4" s="9"/>
    </row>
    <row r="5" spans="1:9" x14ac:dyDescent="0.25">
      <c r="A5" s="8" t="s">
        <v>7</v>
      </c>
      <c r="B5" s="9" t="s">
        <v>10</v>
      </c>
      <c r="C5" s="9"/>
      <c r="D5" s="9"/>
      <c r="E5" s="9"/>
      <c r="F5" s="9"/>
      <c r="G5" s="9"/>
      <c r="H5" s="9"/>
      <c r="I5" s="9"/>
    </row>
    <row r="6" spans="1:9" ht="18" x14ac:dyDescent="0.35">
      <c r="A6" s="10" t="s">
        <v>11</v>
      </c>
      <c r="B6" s="11">
        <v>1E-4</v>
      </c>
      <c r="C6" s="9"/>
      <c r="D6" s="9"/>
      <c r="E6" s="9"/>
      <c r="F6" s="9"/>
      <c r="G6" s="9"/>
      <c r="H6" s="9"/>
      <c r="I6" s="9"/>
    </row>
    <row r="7" spans="1:9" x14ac:dyDescent="0.25">
      <c r="A7" s="8" t="s">
        <v>12</v>
      </c>
      <c r="B7" s="9">
        <v>4</v>
      </c>
      <c r="C7" s="9"/>
      <c r="D7" s="9"/>
      <c r="E7" s="9"/>
      <c r="F7" s="9"/>
      <c r="G7" s="9"/>
      <c r="H7" s="9"/>
      <c r="I7" s="9"/>
    </row>
    <row r="8" spans="1:9" x14ac:dyDescent="0.25">
      <c r="A8" s="8" t="s">
        <v>13</v>
      </c>
      <c r="B8" s="9">
        <v>-11</v>
      </c>
      <c r="C8" s="12"/>
      <c r="D8" s="9"/>
      <c r="E8" s="9"/>
      <c r="F8" s="9"/>
      <c r="G8" s="9"/>
      <c r="H8" s="9"/>
      <c r="I8" s="9"/>
    </row>
    <row r="9" spans="1:9" x14ac:dyDescent="0.25">
      <c r="D9" s="2"/>
    </row>
    <row r="10" spans="1:9" x14ac:dyDescent="0.25">
      <c r="D10" s="2"/>
    </row>
    <row r="11" spans="1:9" x14ac:dyDescent="0.25">
      <c r="D11" s="2"/>
    </row>
    <row r="12" spans="1:9" ht="18" x14ac:dyDescent="0.35">
      <c r="B12" s="13" t="s">
        <v>14</v>
      </c>
      <c r="C12" s="14" t="s">
        <v>15</v>
      </c>
      <c r="D12" s="15" t="s">
        <v>16</v>
      </c>
      <c r="E12" s="15" t="s">
        <v>17</v>
      </c>
    </row>
    <row r="13" spans="1:9" x14ac:dyDescent="0.25">
      <c r="B13" s="16">
        <v>0</v>
      </c>
      <c r="C13" s="19">
        <f>B8</f>
        <v>-11</v>
      </c>
      <c r="D13" s="17" t="s">
        <v>18</v>
      </c>
      <c r="E13" s="17" t="s">
        <v>18</v>
      </c>
    </row>
    <row r="14" spans="1:9" x14ac:dyDescent="0.25">
      <c r="B14" s="9">
        <f t="shared" ref="B14:B19" si="0">B13+1</f>
        <v>1</v>
      </c>
      <c r="C14" s="18">
        <f>C13-((SIN(-0.5*C13^(1/3) )+EXP(-0.1*C13)-0.03*C13^2)/(-1/6*(C13^(-1/3))^2*COS(-0.5*C13^(1/3))-0.1*EXP(-0.1*C13)-0.06*C13))</f>
        <v>-11.785550765212566</v>
      </c>
      <c r="D14" s="11">
        <f t="shared" ref="D14:D19" si="1">ABS((C14-C13)/C14)</f>
        <v>6.6653716984638317E-2</v>
      </c>
      <c r="E14" s="9" t="str">
        <f t="shared" ref="E14:E19" si="2">IF(D14&lt;$B$6,"Valor verdadero","siga iterando")</f>
        <v>siga iterando</v>
      </c>
    </row>
    <row r="15" spans="1:9" x14ac:dyDescent="0.25">
      <c r="B15" s="16">
        <f t="shared" si="0"/>
        <v>2</v>
      </c>
      <c r="C15" s="19">
        <f t="shared" ref="C15:C19" si="3">C14-((SIN(-0.5*C14^(1/3) )+EXP(-0.1*C14)-0.03*C14^2)/(-1/6*(C14^(-1/3))^2*COS(-0.5*C14^(1/3))-0.1*EXP(-0.1*C14)-0.06*C14))</f>
        <v>-11.759604133746139</v>
      </c>
      <c r="D15" s="20">
        <f t="shared" si="1"/>
        <v>2.2064204858706746E-3</v>
      </c>
      <c r="E15" s="16" t="str">
        <f t="shared" si="2"/>
        <v>siga iterando</v>
      </c>
    </row>
    <row r="16" spans="1:9" x14ac:dyDescent="0.25">
      <c r="B16" s="9">
        <f t="shared" si="0"/>
        <v>3</v>
      </c>
      <c r="C16" s="18">
        <f t="shared" si="3"/>
        <v>-11.759577383016667</v>
      </c>
      <c r="D16" s="11">
        <f t="shared" si="1"/>
        <v>2.2748036430452244E-6</v>
      </c>
      <c r="E16" s="9" t="str">
        <f t="shared" si="2"/>
        <v>Valor verdadero</v>
      </c>
    </row>
    <row r="17" spans="2:13" x14ac:dyDescent="0.25">
      <c r="B17" s="16">
        <f t="shared" si="0"/>
        <v>4</v>
      </c>
      <c r="C17" s="19">
        <f t="shared" si="3"/>
        <v>-11.759577382988175</v>
      </c>
      <c r="D17" s="20">
        <f t="shared" si="1"/>
        <v>2.4229411292618959E-12</v>
      </c>
      <c r="E17" s="16" t="str">
        <f t="shared" si="2"/>
        <v>Valor verdadero</v>
      </c>
    </row>
    <row r="18" spans="2:13" x14ac:dyDescent="0.25">
      <c r="B18" s="9">
        <f t="shared" si="0"/>
        <v>5</v>
      </c>
      <c r="C18" s="18">
        <f t="shared" si="3"/>
        <v>-11.759577382988175</v>
      </c>
      <c r="D18" s="11">
        <f t="shared" si="1"/>
        <v>0</v>
      </c>
      <c r="E18" s="9" t="str">
        <f t="shared" si="2"/>
        <v>Valor verdadero</v>
      </c>
    </row>
    <row r="19" spans="2:13" x14ac:dyDescent="0.25">
      <c r="B19" s="16">
        <f t="shared" si="0"/>
        <v>6</v>
      </c>
      <c r="C19" s="19">
        <f t="shared" si="3"/>
        <v>-11.759577382988175</v>
      </c>
      <c r="D19" s="20">
        <f t="shared" si="1"/>
        <v>0</v>
      </c>
      <c r="E19" s="16" t="str">
        <f t="shared" si="2"/>
        <v>Valor verdadero</v>
      </c>
    </row>
    <row r="21" spans="2:13" x14ac:dyDescent="0.25">
      <c r="M21" s="2"/>
    </row>
    <row r="22" spans="2:13" x14ac:dyDescent="0.25">
      <c r="M22" s="2"/>
    </row>
    <row r="23" spans="2:13" x14ac:dyDescent="0.25">
      <c r="M23" s="2"/>
    </row>
    <row r="24" spans="2:13" x14ac:dyDescent="0.25">
      <c r="M24" s="2"/>
    </row>
    <row r="25" spans="2:13" x14ac:dyDescent="0.25">
      <c r="M25" s="2"/>
    </row>
    <row r="26" spans="2:13" x14ac:dyDescent="0.25">
      <c r="M26" s="2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7DACA-0925-418E-874E-1E311EDBC27D}">
  <dimension ref="A1:M26"/>
  <sheetViews>
    <sheetView topLeftCell="A5" workbookViewId="0">
      <selection sqref="A1:I19"/>
    </sheetView>
  </sheetViews>
  <sheetFormatPr baseColWidth="10" defaultColWidth="11.42578125" defaultRowHeight="15" x14ac:dyDescent="0.25"/>
  <cols>
    <col min="3" max="3" width="11.85546875" bestFit="1" customWidth="1"/>
    <col min="5" max="5" width="15.28515625" customWidth="1"/>
  </cols>
  <sheetData>
    <row r="1" spans="1:9" ht="33.75" x14ac:dyDescent="0.5">
      <c r="A1" s="5"/>
      <c r="B1" s="5"/>
      <c r="C1" s="6" t="s">
        <v>5</v>
      </c>
      <c r="D1" s="7"/>
      <c r="E1" s="7"/>
      <c r="F1" s="5"/>
      <c r="G1" s="5"/>
      <c r="H1" s="5"/>
      <c r="I1" s="5"/>
    </row>
    <row r="2" spans="1:9" x14ac:dyDescent="0.25">
      <c r="A2" s="8" t="s">
        <v>6</v>
      </c>
      <c r="B2" s="9"/>
      <c r="C2" s="9"/>
      <c r="D2" s="9"/>
      <c r="E2" s="9"/>
      <c r="F2" s="9"/>
      <c r="G2" s="9"/>
      <c r="H2" s="9"/>
      <c r="I2" s="9"/>
    </row>
    <row r="3" spans="1:9" x14ac:dyDescent="0.25">
      <c r="A3" s="8" t="s">
        <v>7</v>
      </c>
      <c r="B3" s="9"/>
      <c r="C3" s="9"/>
      <c r="D3" s="9"/>
      <c r="E3" s="9"/>
      <c r="F3" s="9"/>
      <c r="G3" s="9"/>
      <c r="H3" s="9"/>
      <c r="I3" s="9"/>
    </row>
    <row r="4" spans="1:9" x14ac:dyDescent="0.25">
      <c r="A4" s="8"/>
      <c r="B4" s="9"/>
      <c r="C4" s="9"/>
      <c r="D4" s="9"/>
      <c r="E4" s="9" t="s">
        <v>8</v>
      </c>
      <c r="F4" s="9" t="s">
        <v>9</v>
      </c>
      <c r="G4" s="9"/>
      <c r="H4" s="9"/>
      <c r="I4" s="9"/>
    </row>
    <row r="5" spans="1:9" x14ac:dyDescent="0.25">
      <c r="A5" s="8" t="s">
        <v>7</v>
      </c>
      <c r="B5" s="9" t="s">
        <v>10</v>
      </c>
      <c r="C5" s="9"/>
      <c r="D5" s="9"/>
      <c r="E5" s="9"/>
      <c r="F5" s="9"/>
      <c r="G5" s="9"/>
      <c r="H5" s="9"/>
      <c r="I5" s="9"/>
    </row>
    <row r="6" spans="1:9" ht="18" x14ac:dyDescent="0.35">
      <c r="A6" s="10" t="s">
        <v>11</v>
      </c>
      <c r="B6" s="11">
        <v>1E-4</v>
      </c>
      <c r="C6" s="9"/>
      <c r="D6" s="9"/>
      <c r="E6" s="9"/>
      <c r="F6" s="9"/>
      <c r="G6" s="9"/>
      <c r="H6" s="9"/>
      <c r="I6" s="9"/>
    </row>
    <row r="7" spans="1:9" x14ac:dyDescent="0.25">
      <c r="A7" s="8" t="s">
        <v>12</v>
      </c>
      <c r="B7" s="9">
        <v>4</v>
      </c>
      <c r="C7" s="9"/>
      <c r="D7" s="9"/>
      <c r="E7" s="9"/>
      <c r="F7" s="9"/>
      <c r="G7" s="9"/>
      <c r="H7" s="9"/>
      <c r="I7" s="9"/>
    </row>
    <row r="8" spans="1:9" x14ac:dyDescent="0.25">
      <c r="A8" s="8" t="s">
        <v>13</v>
      </c>
      <c r="B8" s="9">
        <v>-36</v>
      </c>
      <c r="C8" s="12"/>
      <c r="D8" s="9"/>
      <c r="E8" s="9"/>
      <c r="F8" s="9"/>
      <c r="G8" s="9"/>
      <c r="H8" s="9"/>
      <c r="I8" s="9"/>
    </row>
    <row r="9" spans="1:9" x14ac:dyDescent="0.25">
      <c r="D9" s="2"/>
    </row>
    <row r="10" spans="1:9" x14ac:dyDescent="0.25">
      <c r="D10" s="2"/>
    </row>
    <row r="11" spans="1:9" x14ac:dyDescent="0.25">
      <c r="D11" s="2"/>
    </row>
    <row r="12" spans="1:9" ht="18" x14ac:dyDescent="0.35">
      <c r="B12" s="13" t="s">
        <v>14</v>
      </c>
      <c r="C12" s="14" t="s">
        <v>15</v>
      </c>
      <c r="D12" s="15" t="s">
        <v>16</v>
      </c>
      <c r="E12" s="15" t="s">
        <v>17</v>
      </c>
    </row>
    <row r="13" spans="1:9" x14ac:dyDescent="0.25">
      <c r="B13" s="16">
        <v>0</v>
      </c>
      <c r="C13" s="19">
        <f>B8</f>
        <v>-36</v>
      </c>
      <c r="D13" s="17" t="s">
        <v>18</v>
      </c>
      <c r="E13" s="17" t="s">
        <v>18</v>
      </c>
    </row>
    <row r="14" spans="1:9" x14ac:dyDescent="0.25">
      <c r="B14" s="9">
        <f t="shared" ref="B14:B19" si="0">B13+1</f>
        <v>1</v>
      </c>
      <c r="C14" s="18">
        <f>C13-((SIN(-0.5*C13^(1/3) )+EXP(-0.1*C13)-0.03*C13^2)/(-1/6*(C13^(-1/3))^2*COS(-0.5*C13^(1/3))-0.1*EXP(-0.1*C13)-0.06*C13))</f>
        <v>-36.857452198925948</v>
      </c>
      <c r="D14" s="11">
        <f t="shared" ref="D14:D19" si="1">ABS((C14-C13)/C14)</f>
        <v>2.3264011692890014E-2</v>
      </c>
      <c r="E14" s="9" t="str">
        <f t="shared" ref="E14:E19" si="2">IF(D14&lt;$B$6,"Valor verdadero","siga iterando")</f>
        <v>siga iterando</v>
      </c>
    </row>
    <row r="15" spans="1:9" x14ac:dyDescent="0.25">
      <c r="B15" s="16">
        <f t="shared" si="0"/>
        <v>2</v>
      </c>
      <c r="C15" s="19">
        <f t="shared" ref="C15:C19" si="3">C14-((SIN(-0.5*C14^(1/3) )+EXP(-0.1*C14)-0.03*C14^2)/(-1/6*(C14^(-1/3))^2*COS(-0.5*C14^(1/3))-0.1*EXP(-0.1*C14)-0.06*C14))</f>
        <v>-36.791897312638639</v>
      </c>
      <c r="D15" s="20">
        <f t="shared" si="1"/>
        <v>1.7817750938544225E-3</v>
      </c>
      <c r="E15" s="16" t="str">
        <f t="shared" si="2"/>
        <v>siga iterando</v>
      </c>
    </row>
    <row r="16" spans="1:9" x14ac:dyDescent="0.25">
      <c r="B16" s="9">
        <f t="shared" si="0"/>
        <v>3</v>
      </c>
      <c r="C16" s="18">
        <f t="shared" si="3"/>
        <v>-36.791483295791153</v>
      </c>
      <c r="D16" s="11">
        <f t="shared" si="1"/>
        <v>1.1253062132821695E-5</v>
      </c>
      <c r="E16" s="9" t="str">
        <f t="shared" si="2"/>
        <v>Valor verdadero</v>
      </c>
    </row>
    <row r="17" spans="2:13" x14ac:dyDescent="0.25">
      <c r="B17" s="16">
        <f t="shared" si="0"/>
        <v>4</v>
      </c>
      <c r="C17" s="19">
        <f t="shared" si="3"/>
        <v>-36.79148327936133</v>
      </c>
      <c r="D17" s="20">
        <f t="shared" si="1"/>
        <v>4.4656592697849891E-10</v>
      </c>
      <c r="E17" s="16" t="str">
        <f t="shared" si="2"/>
        <v>Valor verdadero</v>
      </c>
    </row>
    <row r="18" spans="2:13" x14ac:dyDescent="0.25">
      <c r="B18" s="9">
        <f t="shared" si="0"/>
        <v>5</v>
      </c>
      <c r="C18" s="18">
        <f t="shared" si="3"/>
        <v>-36.791483279361337</v>
      </c>
      <c r="D18" s="11">
        <f t="shared" si="1"/>
        <v>1.9312696103195394E-16</v>
      </c>
      <c r="E18" s="9" t="str">
        <f t="shared" si="2"/>
        <v>Valor verdadero</v>
      </c>
    </row>
    <row r="19" spans="2:13" x14ac:dyDescent="0.25">
      <c r="B19" s="16">
        <f t="shared" si="0"/>
        <v>6</v>
      </c>
      <c r="C19" s="19">
        <f t="shared" si="3"/>
        <v>-36.79148327936133</v>
      </c>
      <c r="D19" s="20">
        <f t="shared" si="1"/>
        <v>1.9312696103195396E-16</v>
      </c>
      <c r="E19" s="16" t="str">
        <f t="shared" si="2"/>
        <v>Valor verdadero</v>
      </c>
    </row>
    <row r="21" spans="2:13" x14ac:dyDescent="0.25">
      <c r="M21" s="2"/>
    </row>
    <row r="22" spans="2:13" x14ac:dyDescent="0.25">
      <c r="M22" s="2"/>
    </row>
    <row r="23" spans="2:13" x14ac:dyDescent="0.25">
      <c r="M23" s="2"/>
    </row>
    <row r="24" spans="2:13" x14ac:dyDescent="0.25">
      <c r="M24" s="2"/>
    </row>
    <row r="25" spans="2:13" x14ac:dyDescent="0.25">
      <c r="M25" s="2"/>
    </row>
    <row r="26" spans="2:13" x14ac:dyDescent="0.25">
      <c r="M26" s="2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410F5-7515-4E36-AFCD-83392C661F4B}">
  <dimension ref="A2:L538"/>
  <sheetViews>
    <sheetView workbookViewId="0">
      <selection activeCell="F5" sqref="F5"/>
    </sheetView>
  </sheetViews>
  <sheetFormatPr baseColWidth="10" defaultColWidth="10.85546875" defaultRowHeight="15" x14ac:dyDescent="0.25"/>
  <cols>
    <col min="1" max="2" width="11.85546875" style="22" bestFit="1" customWidth="1"/>
    <col min="3" max="16384" width="10.85546875" style="22"/>
  </cols>
  <sheetData>
    <row r="2" spans="1:12" x14ac:dyDescent="0.25">
      <c r="A2" s="22" t="s">
        <v>0</v>
      </c>
    </row>
    <row r="3" spans="1:12" ht="18" x14ac:dyDescent="0.35">
      <c r="A3" s="22" t="s">
        <v>1</v>
      </c>
    </row>
    <row r="5" spans="1:12" x14ac:dyDescent="0.25">
      <c r="A5" s="22" t="s">
        <v>2</v>
      </c>
      <c r="B5" s="22" t="s">
        <v>3</v>
      </c>
    </row>
    <row r="6" spans="1:12" x14ac:dyDescent="0.25">
      <c r="A6" s="25">
        <v>0</v>
      </c>
      <c r="B6" s="25">
        <f t="shared" ref="B6:B70" si="0">SQRT(3*A6^(1.25))+2*EXP(-0.5*A6)-6*SIN(2*A6)-PI()/3</f>
        <v>0.95280244880340237</v>
      </c>
    </row>
    <row r="7" spans="1:12" x14ac:dyDescent="0.25">
      <c r="A7" s="25">
        <f>A6+0.1</f>
        <v>0.1</v>
      </c>
      <c r="B7" s="25">
        <f t="shared" si="0"/>
        <v>7.3979287228350454E-2</v>
      </c>
      <c r="C7" s="24"/>
    </row>
    <row r="8" spans="1:12" x14ac:dyDescent="0.25">
      <c r="A8" s="25">
        <f t="shared" ref="A8:A71" si="1">A7+0.1</f>
        <v>0.2</v>
      </c>
      <c r="B8" s="25">
        <f t="shared" si="0"/>
        <v>-0.94059438761194314</v>
      </c>
    </row>
    <row r="9" spans="1:12" x14ac:dyDescent="0.25">
      <c r="A9" s="25">
        <f t="shared" si="1"/>
        <v>0.30000000000000004</v>
      </c>
      <c r="B9" s="25">
        <f t="shared" si="0"/>
        <v>-1.8975025501646654</v>
      </c>
    </row>
    <row r="10" spans="1:12" x14ac:dyDescent="0.25">
      <c r="A10" s="25">
        <f t="shared" si="1"/>
        <v>0.4</v>
      </c>
      <c r="B10" s="25">
        <f t="shared" si="0"/>
        <v>-2.736977061468342</v>
      </c>
    </row>
    <row r="11" spans="1:12" x14ac:dyDescent="0.25">
      <c r="A11" s="25">
        <f t="shared" si="1"/>
        <v>0.5</v>
      </c>
      <c r="B11" s="25">
        <f t="shared" si="0"/>
        <v>-3.415325894940894</v>
      </c>
    </row>
    <row r="12" spans="1:12" x14ac:dyDescent="0.25">
      <c r="A12" s="25">
        <f t="shared" si="1"/>
        <v>0.6</v>
      </c>
      <c r="B12" s="25">
        <f t="shared" si="0"/>
        <v>-3.8991451077293018</v>
      </c>
    </row>
    <row r="13" spans="1:12" x14ac:dyDescent="0.25">
      <c r="A13" s="25">
        <f t="shared" si="1"/>
        <v>0.7</v>
      </c>
      <c r="B13" s="25">
        <f t="shared" si="0"/>
        <v>-4.1645718593143712</v>
      </c>
    </row>
    <row r="14" spans="1:12" x14ac:dyDescent="0.25">
      <c r="A14" s="25">
        <f t="shared" si="1"/>
        <v>0.79999999999999993</v>
      </c>
      <c r="B14" s="25">
        <f t="shared" si="0"/>
        <v>-4.1974202173050799</v>
      </c>
    </row>
    <row r="15" spans="1:12" x14ac:dyDescent="0.25">
      <c r="A15" s="25">
        <f t="shared" si="1"/>
        <v>0.89999999999999991</v>
      </c>
      <c r="B15" s="25">
        <f t="shared" si="0"/>
        <v>-3.9933581042023993</v>
      </c>
    </row>
    <row r="16" spans="1:12" x14ac:dyDescent="0.25">
      <c r="A16" s="25">
        <f t="shared" si="1"/>
        <v>0.99999999999999989</v>
      </c>
      <c r="B16" s="25">
        <f t="shared" si="0"/>
        <v>-3.5578699851565441</v>
      </c>
      <c r="K16" s="23"/>
      <c r="L16" s="24"/>
    </row>
    <row r="17" spans="1:2" x14ac:dyDescent="0.25">
      <c r="A17" s="25">
        <f t="shared" si="1"/>
        <v>1.0999999999999999</v>
      </c>
      <c r="B17" s="25">
        <f t="shared" si="0"/>
        <v>-2.9059142633451431</v>
      </c>
    </row>
    <row r="18" spans="1:2" x14ac:dyDescent="0.25">
      <c r="A18" s="25">
        <f t="shared" si="1"/>
        <v>1.2</v>
      </c>
      <c r="B18" s="25">
        <f t="shared" si="0"/>
        <v>-2.0612489081936278</v>
      </c>
    </row>
    <row r="19" spans="1:2" x14ac:dyDescent="0.25">
      <c r="A19" s="25">
        <f t="shared" si="1"/>
        <v>1.3</v>
      </c>
      <c r="B19" s="25">
        <f t="shared" si="0"/>
        <v>-1.0554327511913268</v>
      </c>
    </row>
    <row r="20" spans="1:2" x14ac:dyDescent="0.25">
      <c r="A20" s="25">
        <f t="shared" si="1"/>
        <v>1.4000000000000001</v>
      </c>
      <c r="B20" s="25">
        <f t="shared" si="0"/>
        <v>7.346799852370256E-2</v>
      </c>
    </row>
    <row r="21" spans="1:2" x14ac:dyDescent="0.25">
      <c r="A21" s="25">
        <f t="shared" si="1"/>
        <v>1.5000000000000002</v>
      </c>
      <c r="B21" s="25">
        <f t="shared" si="0"/>
        <v>1.2824222451729665</v>
      </c>
    </row>
    <row r="22" spans="1:2" x14ac:dyDescent="0.25">
      <c r="A22" s="25">
        <f t="shared" si="1"/>
        <v>1.6000000000000003</v>
      </c>
      <c r="B22" s="25">
        <f t="shared" si="0"/>
        <v>2.5251674649329132</v>
      </c>
    </row>
    <row r="23" spans="1:2" x14ac:dyDescent="0.25">
      <c r="A23" s="25">
        <f t="shared" si="1"/>
        <v>1.7000000000000004</v>
      </c>
      <c r="B23" s="25">
        <f t="shared" si="0"/>
        <v>3.7540671814470405</v>
      </c>
    </row>
    <row r="24" spans="1:2" x14ac:dyDescent="0.25">
      <c r="A24" s="25">
        <f t="shared" si="1"/>
        <v>1.8000000000000005</v>
      </c>
      <c r="B24" s="25">
        <f t="shared" si="0"/>
        <v>4.9220198056157942</v>
      </c>
    </row>
    <row r="25" spans="1:2" x14ac:dyDescent="0.25">
      <c r="A25" s="25">
        <f t="shared" si="1"/>
        <v>1.9000000000000006</v>
      </c>
      <c r="B25" s="25">
        <f t="shared" si="0"/>
        <v>5.9843436778797621</v>
      </c>
    </row>
    <row r="26" spans="1:2" x14ac:dyDescent="0.25">
      <c r="A26" s="25">
        <f t="shared" si="1"/>
        <v>2.0000000000000004</v>
      </c>
      <c r="B26" s="25">
        <f t="shared" si="0"/>
        <v>6.9005638085831489</v>
      </c>
    </row>
    <row r="27" spans="1:2" x14ac:dyDescent="0.25">
      <c r="A27" s="25">
        <f t="shared" si="1"/>
        <v>2.1000000000000005</v>
      </c>
      <c r="B27" s="25">
        <f t="shared" si="0"/>
        <v>7.6360295411023413</v>
      </c>
    </row>
    <row r="28" spans="1:2" x14ac:dyDescent="0.25">
      <c r="A28" s="25">
        <f t="shared" si="1"/>
        <v>2.2000000000000006</v>
      </c>
      <c r="B28" s="25">
        <f t="shared" si="0"/>
        <v>8.163298975766601</v>
      </c>
    </row>
    <row r="29" spans="1:2" x14ac:dyDescent="0.25">
      <c r="A29" s="25">
        <f t="shared" si="1"/>
        <v>2.3000000000000007</v>
      </c>
      <c r="B29" s="25">
        <f t="shared" si="0"/>
        <v>8.4632352037491607</v>
      </c>
    </row>
    <row r="30" spans="1:2" x14ac:dyDescent="0.25">
      <c r="A30" s="25">
        <f t="shared" si="1"/>
        <v>2.4000000000000008</v>
      </c>
      <c r="B30" s="25">
        <f t="shared" si="0"/>
        <v>8.5257708280370963</v>
      </c>
    </row>
    <row r="31" spans="1:2" x14ac:dyDescent="0.25">
      <c r="A31" s="25">
        <f t="shared" si="1"/>
        <v>2.5000000000000009</v>
      </c>
      <c r="B31" s="25">
        <f t="shared" si="0"/>
        <v>8.3503104290874965</v>
      </c>
    </row>
    <row r="32" spans="1:2" x14ac:dyDescent="0.25">
      <c r="A32" s="25">
        <f t="shared" si="1"/>
        <v>2.600000000000001</v>
      </c>
      <c r="B32" s="25">
        <f t="shared" si="0"/>
        <v>7.945755034866635</v>
      </c>
    </row>
    <row r="33" spans="1:2" x14ac:dyDescent="0.25">
      <c r="A33" s="25">
        <f t="shared" si="1"/>
        <v>2.7000000000000011</v>
      </c>
      <c r="B33" s="25">
        <f t="shared" si="0"/>
        <v>7.3301477008706781</v>
      </c>
    </row>
    <row r="34" spans="1:2" x14ac:dyDescent="0.25">
      <c r="A34" s="25">
        <f t="shared" si="1"/>
        <v>2.8000000000000012</v>
      </c>
      <c r="B34" s="25">
        <f t="shared" si="0"/>
        <v>6.5299543931926172</v>
      </c>
    </row>
    <row r="35" spans="1:2" x14ac:dyDescent="0.25">
      <c r="A35" s="25">
        <f t="shared" si="1"/>
        <v>2.9000000000000012</v>
      </c>
      <c r="B35" s="25">
        <f t="shared" si="0"/>
        <v>5.5790088935935893</v>
      </c>
    </row>
    <row r="36" spans="1:2" x14ac:dyDescent="0.25">
      <c r="A36" s="25">
        <f t="shared" si="1"/>
        <v>3.0000000000000013</v>
      </c>
      <c r="B36" s="25">
        <f t="shared" si="0"/>
        <v>4.517163829613434</v>
      </c>
    </row>
    <row r="37" spans="1:2" x14ac:dyDescent="0.25">
      <c r="A37" s="25">
        <f t="shared" si="1"/>
        <v>3.1000000000000014</v>
      </c>
      <c r="B37" s="25">
        <f t="shared" si="0"/>
        <v>3.3887016406286881</v>
      </c>
    </row>
    <row r="38" spans="1:2" x14ac:dyDescent="0.25">
      <c r="A38" s="25">
        <f t="shared" si="1"/>
        <v>3.2000000000000015</v>
      </c>
      <c r="B38" s="25">
        <f t="shared" si="0"/>
        <v>2.2405688551038665</v>
      </c>
    </row>
    <row r="39" spans="1:2" x14ac:dyDescent="0.25">
      <c r="A39" s="25">
        <f t="shared" si="1"/>
        <v>3.3000000000000016</v>
      </c>
      <c r="B39" s="25">
        <f t="shared" si="0"/>
        <v>1.1205040933660328</v>
      </c>
    </row>
    <row r="40" spans="1:2" x14ac:dyDescent="0.25">
      <c r="A40" s="25">
        <f t="shared" si="1"/>
        <v>3.4000000000000017</v>
      </c>
      <c r="B40" s="25">
        <f t="shared" si="0"/>
        <v>7.51344431302019E-2</v>
      </c>
    </row>
    <row r="41" spans="1:2" x14ac:dyDescent="0.25">
      <c r="A41" s="25">
        <f t="shared" si="1"/>
        <v>3.5000000000000018</v>
      </c>
      <c r="B41" s="25">
        <f t="shared" si="0"/>
        <v>-0.85188388726610342</v>
      </c>
    </row>
    <row r="42" spans="1:2" x14ac:dyDescent="0.25">
      <c r="A42" s="25">
        <f t="shared" si="1"/>
        <v>3.6000000000000019</v>
      </c>
      <c r="B42" s="25">
        <f t="shared" si="0"/>
        <v>-1.6216065007099216</v>
      </c>
    </row>
    <row r="43" spans="1:2" x14ac:dyDescent="0.25">
      <c r="A43" s="25">
        <f t="shared" si="1"/>
        <v>3.700000000000002</v>
      </c>
      <c r="B43" s="25">
        <f t="shared" si="0"/>
        <v>-2.2013539139165275</v>
      </c>
    </row>
    <row r="44" spans="1:2" x14ac:dyDescent="0.25">
      <c r="A44" s="25">
        <f t="shared" si="1"/>
        <v>3.800000000000002</v>
      </c>
      <c r="B44" s="25">
        <f t="shared" si="0"/>
        <v>-2.5660149062969921</v>
      </c>
    </row>
    <row r="45" spans="1:2" x14ac:dyDescent="0.25">
      <c r="A45" s="25">
        <f t="shared" si="1"/>
        <v>3.9000000000000021</v>
      </c>
      <c r="B45" s="25">
        <f t="shared" si="0"/>
        <v>-2.6990481488582052</v>
      </c>
    </row>
    <row r="46" spans="1:2" x14ac:dyDescent="0.25">
      <c r="A46" s="25">
        <f t="shared" si="1"/>
        <v>4.0000000000000018</v>
      </c>
      <c r="B46" s="25">
        <f t="shared" si="0"/>
        <v>-2.5931421766494234</v>
      </c>
    </row>
    <row r="47" spans="1:2" x14ac:dyDescent="0.25">
      <c r="A47" s="25">
        <f t="shared" si="1"/>
        <v>4.1000000000000014</v>
      </c>
      <c r="B47" s="25">
        <f t="shared" si="0"/>
        <v>-2.2505073899583019</v>
      </c>
    </row>
    <row r="48" spans="1:2" x14ac:dyDescent="0.25">
      <c r="A48" s="25">
        <f t="shared" si="1"/>
        <v>4.2000000000000011</v>
      </c>
      <c r="B48" s="25">
        <f t="shared" si="0"/>
        <v>-1.6827884400747399</v>
      </c>
    </row>
    <row r="49" spans="1:2" x14ac:dyDescent="0.25">
      <c r="A49" s="25">
        <f t="shared" si="1"/>
        <v>4.3000000000000007</v>
      </c>
      <c r="B49" s="25">
        <f t="shared" si="0"/>
        <v>-0.91060049014125721</v>
      </c>
    </row>
    <row r="50" spans="1:2" x14ac:dyDescent="0.25">
      <c r="A50" s="25">
        <f t="shared" si="1"/>
        <v>4.4000000000000004</v>
      </c>
      <c r="B50" s="25">
        <f t="shared" si="0"/>
        <v>3.7292162955128161E-2</v>
      </c>
    </row>
    <row r="51" spans="1:2" x14ac:dyDescent="0.25">
      <c r="A51" s="25">
        <f t="shared" si="1"/>
        <v>4.5</v>
      </c>
      <c r="B51" s="25">
        <f t="shared" si="0"/>
        <v>1.1251223613241941</v>
      </c>
    </row>
    <row r="52" spans="1:2" x14ac:dyDescent="0.25">
      <c r="A52" s="25">
        <f t="shared" si="1"/>
        <v>4.5999999999999996</v>
      </c>
      <c r="B52" s="25">
        <f t="shared" si="0"/>
        <v>2.3115455562379301</v>
      </c>
    </row>
    <row r="53" spans="1:2" x14ac:dyDescent="0.25">
      <c r="A53" s="25">
        <f t="shared" si="1"/>
        <v>4.6999999999999993</v>
      </c>
      <c r="B53" s="25">
        <f t="shared" si="0"/>
        <v>3.5512876474921438</v>
      </c>
    </row>
    <row r="54" spans="1:2" x14ac:dyDescent="0.25">
      <c r="A54" s="25">
        <f t="shared" si="1"/>
        <v>4.7999999999999989</v>
      </c>
      <c r="B54" s="25">
        <f t="shared" si="0"/>
        <v>4.7969494983303838</v>
      </c>
    </row>
    <row r="55" spans="1:2" x14ac:dyDescent="0.25">
      <c r="A55" s="25">
        <f t="shared" si="1"/>
        <v>4.8999999999999986</v>
      </c>
      <c r="B55" s="25">
        <f t="shared" si="0"/>
        <v>6.0008961859310128</v>
      </c>
    </row>
    <row r="56" spans="1:2" x14ac:dyDescent="0.25">
      <c r="A56" s="25">
        <f t="shared" si="1"/>
        <v>4.9999999999999982</v>
      </c>
      <c r="B56" s="25">
        <f t="shared" si="0"/>
        <v>7.1171556691491729</v>
      </c>
    </row>
    <row r="57" spans="1:2" x14ac:dyDescent="0.25">
      <c r="A57" s="25">
        <f t="shared" si="1"/>
        <v>5.0999999999999979</v>
      </c>
      <c r="B57" s="25">
        <f t="shared" si="0"/>
        <v>8.1032511796295399</v>
      </c>
    </row>
    <row r="58" spans="1:2" x14ac:dyDescent="0.25">
      <c r="A58" s="25">
        <f t="shared" si="1"/>
        <v>5.1999999999999975</v>
      </c>
      <c r="B58" s="25">
        <f t="shared" si="0"/>
        <v>8.9218942845312572</v>
      </c>
    </row>
    <row r="59" spans="1:2" x14ac:dyDescent="0.25">
      <c r="A59" s="25">
        <f t="shared" si="1"/>
        <v>5.2999999999999972</v>
      </c>
      <c r="B59" s="25">
        <f t="shared" si="0"/>
        <v>9.542471123596231</v>
      </c>
    </row>
    <row r="60" spans="1:2" x14ac:dyDescent="0.25">
      <c r="A60" s="25">
        <f t="shared" si="1"/>
        <v>5.3999999999999968</v>
      </c>
      <c r="B60" s="25">
        <f t="shared" si="0"/>
        <v>9.9422625687024961</v>
      </c>
    </row>
    <row r="61" spans="1:2" x14ac:dyDescent="0.25">
      <c r="A61" s="25">
        <f t="shared" si="1"/>
        <v>5.4999999999999964</v>
      </c>
      <c r="B61" s="25">
        <f t="shared" si="0"/>
        <v>10.107349661654714</v>
      </c>
    </row>
    <row r="62" spans="1:2" x14ac:dyDescent="0.25">
      <c r="A62" s="25">
        <f t="shared" si="1"/>
        <v>5.5999999999999961</v>
      </c>
      <c r="B62" s="25">
        <f t="shared" si="0"/>
        <v>10.033168232879275</v>
      </c>
    </row>
    <row r="63" spans="1:2" x14ac:dyDescent="0.25">
      <c r="A63" s="25">
        <f t="shared" si="1"/>
        <v>5.6999999999999957</v>
      </c>
      <c r="B63" s="25">
        <f t="shared" si="0"/>
        <v>9.7246905897045366</v>
      </c>
    </row>
    <row r="64" spans="1:2" x14ac:dyDescent="0.25">
      <c r="A64" s="25">
        <f t="shared" si="1"/>
        <v>5.7999999999999954</v>
      </c>
      <c r="B64" s="25">
        <f t="shared" si="0"/>
        <v>9.1962270304370666</v>
      </c>
    </row>
    <row r="65" spans="1:2" x14ac:dyDescent="0.25">
      <c r="A65" s="25">
        <f t="shared" si="1"/>
        <v>5.899999999999995</v>
      </c>
      <c r="B65" s="25">
        <f t="shared" si="0"/>
        <v>8.4708550967698937</v>
      </c>
    </row>
    <row r="66" spans="1:2" x14ac:dyDescent="0.25">
      <c r="A66" s="25">
        <f t="shared" si="1"/>
        <v>5.9999999999999947</v>
      </c>
      <c r="B66" s="25">
        <f t="shared" si="0"/>
        <v>7.5794993179422709</v>
      </c>
    </row>
    <row r="67" spans="1:2" x14ac:dyDescent="0.25">
      <c r="A67" s="25">
        <f t="shared" si="1"/>
        <v>6.0999999999999943</v>
      </c>
      <c r="B67" s="25">
        <f t="shared" si="0"/>
        <v>6.5596981338523843</v>
      </c>
    </row>
    <row r="68" spans="1:2" x14ac:dyDescent="0.25">
      <c r="A68" s="25">
        <f t="shared" si="1"/>
        <v>6.199999999999994</v>
      </c>
      <c r="B68" s="25">
        <f t="shared" si="0"/>
        <v>5.4541071555078071</v>
      </c>
    </row>
    <row r="69" spans="1:2" x14ac:dyDescent="0.25">
      <c r="A69" s="25">
        <f t="shared" si="1"/>
        <v>6.2999999999999936</v>
      </c>
      <c r="B69" s="25">
        <f t="shared" si="0"/>
        <v>4.3087984325959932</v>
      </c>
    </row>
    <row r="70" spans="1:2" x14ac:dyDescent="0.25">
      <c r="A70" s="25">
        <f t="shared" si="1"/>
        <v>6.3999999999999932</v>
      </c>
      <c r="B70" s="25">
        <f t="shared" si="0"/>
        <v>3.1714235305118033</v>
      </c>
    </row>
    <row r="71" spans="1:2" x14ac:dyDescent="0.25">
      <c r="A71" s="25">
        <f t="shared" si="1"/>
        <v>6.4999999999999929</v>
      </c>
      <c r="B71" s="25">
        <f t="shared" ref="B71:B134" si="2">SQRT(3*A71^(1.25))+2*EXP(-0.5*A71)-6*SIN(2*A71)-PI()/3</f>
        <v>2.0893136486709709</v>
      </c>
    </row>
    <row r="72" spans="1:2" x14ac:dyDescent="0.25">
      <c r="A72" s="25">
        <f t="shared" ref="A72:A135" si="3">A71+0.1</f>
        <v>6.5999999999999925</v>
      </c>
      <c r="B72" s="25">
        <f t="shared" si="2"/>
        <v>1.1075925219107494</v>
      </c>
    </row>
    <row r="73" spans="1:2" x14ac:dyDescent="0.25">
      <c r="A73" s="25">
        <f t="shared" si="3"/>
        <v>6.6999999999999922</v>
      </c>
      <c r="B73" s="25">
        <f t="shared" si="2"/>
        <v>0.26737733716619583</v>
      </c>
    </row>
    <row r="74" spans="1:2" x14ac:dyDescent="0.25">
      <c r="A74" s="25">
        <f t="shared" si="3"/>
        <v>6.7999999999999918</v>
      </c>
      <c r="B74" s="25">
        <f t="shared" si="2"/>
        <v>-0.39586061127063332</v>
      </c>
    </row>
    <row r="75" spans="1:2" x14ac:dyDescent="0.25">
      <c r="A75" s="25">
        <f t="shared" si="3"/>
        <v>6.8999999999999915</v>
      </c>
      <c r="B75" s="25">
        <f t="shared" si="2"/>
        <v>-0.85371017286336159</v>
      </c>
    </row>
    <row r="76" spans="1:2" x14ac:dyDescent="0.25">
      <c r="A76" s="25">
        <f t="shared" si="3"/>
        <v>6.9999999999999911</v>
      </c>
      <c r="B76" s="25">
        <f t="shared" si="2"/>
        <v>-1.085953117031303</v>
      </c>
    </row>
    <row r="77" spans="1:2" x14ac:dyDescent="0.25">
      <c r="A77" s="25">
        <f t="shared" si="3"/>
        <v>7.0999999999999908</v>
      </c>
      <c r="B77" s="25">
        <f t="shared" si="2"/>
        <v>-1.0813702746560721</v>
      </c>
    </row>
    <row r="78" spans="1:2" x14ac:dyDescent="0.25">
      <c r="A78" s="25">
        <f t="shared" si="3"/>
        <v>7.1999999999999904</v>
      </c>
      <c r="B78" s="25">
        <f t="shared" si="2"/>
        <v>-0.83818890699544402</v>
      </c>
    </row>
    <row r="79" spans="1:2" x14ac:dyDescent="0.25">
      <c r="A79" s="25">
        <f t="shared" si="3"/>
        <v>7.2999999999999901</v>
      </c>
      <c r="B79" s="25">
        <f t="shared" si="2"/>
        <v>-0.36415346722274333</v>
      </c>
    </row>
    <row r="80" spans="1:2" x14ac:dyDescent="0.25">
      <c r="A80" s="25">
        <f t="shared" si="3"/>
        <v>7.3999999999999897</v>
      </c>
      <c r="B80" s="25">
        <f t="shared" si="2"/>
        <v>0.32378306605597973</v>
      </c>
    </row>
    <row r="81" spans="1:2" x14ac:dyDescent="0.25">
      <c r="A81" s="25">
        <f t="shared" si="3"/>
        <v>7.4999999999999893</v>
      </c>
      <c r="B81" s="25">
        <f t="shared" si="2"/>
        <v>1.2001349773706826</v>
      </c>
    </row>
    <row r="82" spans="1:2" x14ac:dyDescent="0.25">
      <c r="A82" s="25">
        <f t="shared" si="3"/>
        <v>7.599999999999989</v>
      </c>
      <c r="B82" s="25">
        <f t="shared" si="2"/>
        <v>2.2318997831201797</v>
      </c>
    </row>
    <row r="83" spans="1:2" x14ac:dyDescent="0.25">
      <c r="A83" s="25">
        <f t="shared" si="3"/>
        <v>7.6999999999999886</v>
      </c>
      <c r="B83" s="25">
        <f t="shared" si="2"/>
        <v>3.3798738766515219</v>
      </c>
    </row>
    <row r="84" spans="1:2" x14ac:dyDescent="0.25">
      <c r="A84" s="25">
        <f t="shared" si="3"/>
        <v>7.7999999999999883</v>
      </c>
      <c r="B84" s="25">
        <f t="shared" si="2"/>
        <v>4.6002153987313781</v>
      </c>
    </row>
    <row r="85" spans="1:2" x14ac:dyDescent="0.25">
      <c r="A85" s="25">
        <f t="shared" si="3"/>
        <v>7.8999999999999879</v>
      </c>
      <c r="B85" s="25">
        <f t="shared" si="2"/>
        <v>5.8461920263721776</v>
      </c>
    </row>
    <row r="86" spans="1:2" x14ac:dyDescent="0.25">
      <c r="A86" s="25">
        <f t="shared" si="3"/>
        <v>7.9999999999999876</v>
      </c>
      <c r="B86" s="25">
        <f t="shared" si="2"/>
        <v>7.0700440008774192</v>
      </c>
    </row>
    <row r="87" spans="1:2" x14ac:dyDescent="0.25">
      <c r="A87" s="25">
        <f t="shared" si="3"/>
        <v>8.0999999999999872</v>
      </c>
      <c r="B87" s="25">
        <f t="shared" si="2"/>
        <v>8.2248881217595162</v>
      </c>
    </row>
    <row r="88" spans="1:2" x14ac:dyDescent="0.25">
      <c r="A88" s="25">
        <f t="shared" si="3"/>
        <v>8.1999999999999869</v>
      </c>
      <c r="B88" s="25">
        <f t="shared" si="2"/>
        <v>9.2665868000158778</v>
      </c>
    </row>
    <row r="89" spans="1:2" x14ac:dyDescent="0.25">
      <c r="A89" s="25">
        <f t="shared" si="3"/>
        <v>8.2999999999999865</v>
      </c>
      <c r="B89" s="25">
        <f t="shared" si="2"/>
        <v>10.155507657234304</v>
      </c>
    </row>
    <row r="90" spans="1:2" x14ac:dyDescent="0.25">
      <c r="A90" s="25">
        <f t="shared" si="3"/>
        <v>8.3999999999999861</v>
      </c>
      <c r="B90" s="25">
        <f t="shared" si="2"/>
        <v>10.858103520602997</v>
      </c>
    </row>
    <row r="91" spans="1:2" x14ac:dyDescent="0.25">
      <c r="A91" s="25">
        <f t="shared" si="3"/>
        <v>8.4999999999999858</v>
      </c>
      <c r="B91" s="25">
        <f t="shared" si="2"/>
        <v>11.348249824160538</v>
      </c>
    </row>
    <row r="92" spans="1:2" x14ac:dyDescent="0.25">
      <c r="A92" s="25">
        <f t="shared" si="3"/>
        <v>8.5999999999999854</v>
      </c>
      <c r="B92" s="25">
        <f t="shared" si="2"/>
        <v>11.608286098079974</v>
      </c>
    </row>
    <row r="93" spans="1:2" x14ac:dyDescent="0.25">
      <c r="A93" s="25">
        <f t="shared" si="3"/>
        <v>8.6999999999999851</v>
      </c>
      <c r="B93" s="25">
        <f t="shared" si="2"/>
        <v>11.629720024868186</v>
      </c>
    </row>
    <row r="94" spans="1:2" x14ac:dyDescent="0.25">
      <c r="A94" s="25">
        <f t="shared" si="3"/>
        <v>8.7999999999999847</v>
      </c>
      <c r="B94" s="25">
        <f t="shared" si="2"/>
        <v>11.413565993764527</v>
      </c>
    </row>
    <row r="95" spans="1:2" x14ac:dyDescent="0.25">
      <c r="A95" s="25">
        <f t="shared" si="3"/>
        <v>8.8999999999999844</v>
      </c>
      <c r="B95" s="25">
        <f t="shared" si="2"/>
        <v>10.970304656036008</v>
      </c>
    </row>
    <row r="96" spans="1:2" x14ac:dyDescent="0.25">
      <c r="A96" s="25">
        <f t="shared" si="3"/>
        <v>8.999999999999984</v>
      </c>
      <c r="B96" s="25">
        <f t="shared" si="2"/>
        <v>10.319465093374395</v>
      </c>
    </row>
    <row r="97" spans="1:2" x14ac:dyDescent="0.25">
      <c r="A97" s="25">
        <f t="shared" si="3"/>
        <v>9.0999999999999837</v>
      </c>
      <c r="B97" s="25">
        <f t="shared" si="2"/>
        <v>9.4888462568345471</v>
      </c>
    </row>
    <row r="98" spans="1:2" x14ac:dyDescent="0.25">
      <c r="A98" s="25">
        <f t="shared" si="3"/>
        <v>9.1999999999999833</v>
      </c>
      <c r="B98" s="25">
        <f t="shared" si="2"/>
        <v>8.5134087149075555</v>
      </c>
    </row>
    <row r="99" spans="1:2" x14ac:dyDescent="0.25">
      <c r="A99" s="25">
        <f t="shared" si="3"/>
        <v>9.2999999999999829</v>
      </c>
      <c r="B99" s="25">
        <f t="shared" si="2"/>
        <v>7.4338808930652425</v>
      </c>
    </row>
    <row r="100" spans="1:2" x14ac:dyDescent="0.25">
      <c r="A100" s="25">
        <f t="shared" si="3"/>
        <v>9.3999999999999826</v>
      </c>
      <c r="B100" s="25">
        <f t="shared" si="2"/>
        <v>6.2951353694449041</v>
      </c>
    </row>
    <row r="101" spans="1:2" x14ac:dyDescent="0.25">
      <c r="A101" s="25">
        <f t="shared" si="3"/>
        <v>9.4999999999999822</v>
      </c>
      <c r="B101" s="25">
        <f t="shared" si="2"/>
        <v>5.1443999584873277</v>
      </c>
    </row>
    <row r="102" spans="1:2" x14ac:dyDescent="0.25">
      <c r="A102" s="25">
        <f t="shared" si="3"/>
        <v>9.5999999999999819</v>
      </c>
      <c r="B102" s="25">
        <f t="shared" si="2"/>
        <v>4.0293749008314945</v>
      </c>
    </row>
    <row r="103" spans="1:2" x14ac:dyDescent="0.25">
      <c r="A103" s="25">
        <f t="shared" si="3"/>
        <v>9.6999999999999815</v>
      </c>
      <c r="B103" s="25">
        <f t="shared" si="2"/>
        <v>2.9963312210241559</v>
      </c>
    </row>
    <row r="104" spans="1:2" x14ac:dyDescent="0.25">
      <c r="A104" s="25">
        <f t="shared" si="3"/>
        <v>9.7999999999999812</v>
      </c>
      <c r="B104" s="25">
        <f t="shared" si="2"/>
        <v>2.0882660653891305</v>
      </c>
    </row>
    <row r="105" spans="1:2" x14ac:dyDescent="0.25">
      <c r="A105" s="25">
        <f t="shared" si="3"/>
        <v>9.8999999999999808</v>
      </c>
      <c r="B105" s="25">
        <f t="shared" si="2"/>
        <v>1.3431885607887739</v>
      </c>
    </row>
    <row r="106" spans="1:2" x14ac:dyDescent="0.25">
      <c r="A106" s="25">
        <f t="shared" si="3"/>
        <v>9.9999999999999805</v>
      </c>
      <c r="B106" s="25">
        <f t="shared" si="2"/>
        <v>0.79260453156037136</v>
      </c>
    </row>
    <row r="107" spans="1:2" x14ac:dyDescent="0.25">
      <c r="A107" s="25">
        <f t="shared" si="3"/>
        <v>10.09999999999998</v>
      </c>
      <c r="B107" s="25">
        <f t="shared" si="2"/>
        <v>0.46026048406850761</v>
      </c>
    </row>
    <row r="108" spans="1:2" x14ac:dyDescent="0.25">
      <c r="A108" s="25">
        <f t="shared" si="3"/>
        <v>10.19999999999998</v>
      </c>
      <c r="B108" s="25">
        <f t="shared" si="2"/>
        <v>0.36119693213856041</v>
      </c>
    </row>
    <row r="109" spans="1:2" x14ac:dyDescent="0.25">
      <c r="A109" s="25">
        <f t="shared" si="3"/>
        <v>10.299999999999979</v>
      </c>
      <c r="B109" s="25">
        <f t="shared" si="2"/>
        <v>0.50114880419739438</v>
      </c>
    </row>
    <row r="110" spans="1:2" x14ac:dyDescent="0.25">
      <c r="A110" s="25">
        <f t="shared" si="3"/>
        <v>10.399999999999979</v>
      </c>
      <c r="B110" s="25">
        <f t="shared" si="2"/>
        <v>0.8763168359002067</v>
      </c>
    </row>
    <row r="111" spans="1:2" x14ac:dyDescent="0.25">
      <c r="A111" s="25">
        <f t="shared" si="3"/>
        <v>10.499999999999979</v>
      </c>
      <c r="B111" s="25">
        <f t="shared" si="2"/>
        <v>1.4735190620071241</v>
      </c>
    </row>
    <row r="112" spans="1:2" x14ac:dyDescent="0.25">
      <c r="A112" s="25">
        <f t="shared" si="3"/>
        <v>10.599999999999978</v>
      </c>
      <c r="B112" s="25">
        <f t="shared" si="2"/>
        <v>2.270716367920147</v>
      </c>
    </row>
    <row r="113" spans="1:2" x14ac:dyDescent="0.25">
      <c r="A113" s="25">
        <f t="shared" si="3"/>
        <v>10.699999999999978</v>
      </c>
      <c r="B113" s="25">
        <f t="shared" si="2"/>
        <v>3.2378911487177415</v>
      </c>
    </row>
    <row r="114" spans="1:2" x14ac:dyDescent="0.25">
      <c r="A114" s="25">
        <f t="shared" si="3"/>
        <v>10.799999999999978</v>
      </c>
      <c r="B114" s="25">
        <f t="shared" si="2"/>
        <v>4.3382440462469143</v>
      </c>
    </row>
    <row r="115" spans="1:2" x14ac:dyDescent="0.25">
      <c r="A115" s="25">
        <f t="shared" si="3"/>
        <v>10.899999999999977</v>
      </c>
      <c r="B115" s="25">
        <f t="shared" si="2"/>
        <v>5.5296610540685842</v>
      </c>
    </row>
    <row r="116" spans="1:2" x14ac:dyDescent="0.25">
      <c r="A116" s="25">
        <f t="shared" si="3"/>
        <v>10.999999999999977</v>
      </c>
      <c r="B116" s="25">
        <f t="shared" si="2"/>
        <v>6.7663925013429091</v>
      </c>
    </row>
    <row r="117" spans="1:2" x14ac:dyDescent="0.25">
      <c r="A117" s="25">
        <f t="shared" si="3"/>
        <v>11.099999999999977</v>
      </c>
      <c r="B117" s="25">
        <f t="shared" si="2"/>
        <v>8.0008769798003314</v>
      </c>
    </row>
    <row r="118" spans="1:2" x14ac:dyDescent="0.25">
      <c r="A118" s="25">
        <f t="shared" si="3"/>
        <v>11.199999999999976</v>
      </c>
      <c r="B118" s="25">
        <f t="shared" si="2"/>
        <v>9.1856374995243986</v>
      </c>
    </row>
    <row r="119" spans="1:2" x14ac:dyDescent="0.25">
      <c r="A119" s="25">
        <f t="shared" si="3"/>
        <v>11.299999999999976</v>
      </c>
      <c r="B119" s="25">
        <f t="shared" si="2"/>
        <v>10.275174279740934</v>
      </c>
    </row>
    <row r="120" spans="1:2" x14ac:dyDescent="0.25">
      <c r="A120" s="25">
        <f t="shared" si="3"/>
        <v>11.399999999999975</v>
      </c>
      <c r="B120" s="25">
        <f t="shared" si="2"/>
        <v>11.227778714963316</v>
      </c>
    </row>
    <row r="121" spans="1:2" x14ac:dyDescent="0.25">
      <c r="A121" s="25">
        <f t="shared" si="3"/>
        <v>11.499999999999975</v>
      </c>
      <c r="B121" s="25">
        <f t="shared" si="2"/>
        <v>12.00719619933637</v>
      </c>
    </row>
    <row r="122" spans="1:2" x14ac:dyDescent="0.25">
      <c r="A122" s="25">
        <f t="shared" si="3"/>
        <v>11.599999999999975</v>
      </c>
      <c r="B122" s="25">
        <f t="shared" si="2"/>
        <v>12.584071517571191</v>
      </c>
    </row>
    <row r="123" spans="1:2" x14ac:dyDescent="0.25">
      <c r="A123" s="25">
        <f t="shared" si="3"/>
        <v>11.699999999999974</v>
      </c>
      <c r="B123" s="25">
        <f t="shared" si="2"/>
        <v>12.9371191792498</v>
      </c>
    </row>
    <row r="124" spans="1:2" x14ac:dyDescent="0.25">
      <c r="A124" s="25">
        <f t="shared" si="3"/>
        <v>11.799999999999974</v>
      </c>
      <c r="B124" s="25">
        <f t="shared" si="2"/>
        <v>13.05397203892117</v>
      </c>
    </row>
    <row r="125" spans="1:2" x14ac:dyDescent="0.25">
      <c r="A125" s="25">
        <f t="shared" si="3"/>
        <v>11.899999999999974</v>
      </c>
      <c r="B125" s="25">
        <f t="shared" si="2"/>
        <v>12.931674370142938</v>
      </c>
    </row>
    <row r="126" spans="1:2" x14ac:dyDescent="0.25">
      <c r="A126" s="25">
        <f t="shared" si="3"/>
        <v>11.999999999999973</v>
      </c>
      <c r="B126" s="25">
        <f t="shared" si="2"/>
        <v>12.5767997361248</v>
      </c>
    </row>
    <row r="127" spans="1:2" x14ac:dyDescent="0.25">
      <c r="A127" s="25">
        <f t="shared" si="3"/>
        <v>12.099999999999973</v>
      </c>
      <c r="B127" s="25">
        <f t="shared" si="2"/>
        <v>12.005188957807272</v>
      </c>
    </row>
    <row r="128" spans="1:2" x14ac:dyDescent="0.25">
      <c r="A128" s="25">
        <f t="shared" si="3"/>
        <v>12.199999999999973</v>
      </c>
      <c r="B128" s="25">
        <f t="shared" si="2"/>
        <v>11.241318625728242</v>
      </c>
    </row>
    <row r="129" spans="1:2" x14ac:dyDescent="0.25">
      <c r="A129" s="25">
        <f t="shared" si="3"/>
        <v>12.299999999999972</v>
      </c>
      <c r="B129" s="25">
        <f t="shared" si="2"/>
        <v>10.317325331084907</v>
      </c>
    </row>
    <row r="130" spans="1:2" x14ac:dyDescent="0.25">
      <c r="A130" s="25">
        <f t="shared" si="3"/>
        <v>12.399999999999972</v>
      </c>
      <c r="B130" s="25">
        <f t="shared" si="2"/>
        <v>9.2717245167901492</v>
      </c>
    </row>
    <row r="131" spans="1:2" x14ac:dyDescent="0.25">
      <c r="A131" s="25">
        <f t="shared" si="3"/>
        <v>12.499999999999972</v>
      </c>
      <c r="B131" s="25">
        <f t="shared" si="2"/>
        <v>8.1478750238611806</v>
      </c>
    </row>
    <row r="132" spans="1:2" x14ac:dyDescent="0.25">
      <c r="A132" s="25">
        <f t="shared" si="3"/>
        <v>12.599999999999971</v>
      </c>
      <c r="B132" s="25">
        <f t="shared" si="2"/>
        <v>6.9922505468048461</v>
      </c>
    </row>
    <row r="133" spans="1:2" x14ac:dyDescent="0.25">
      <c r="A133" s="25">
        <f t="shared" si="3"/>
        <v>12.699999999999971</v>
      </c>
      <c r="B133" s="25">
        <f t="shared" si="2"/>
        <v>5.8525869095944527</v>
      </c>
    </row>
    <row r="134" spans="1:2" x14ac:dyDescent="0.25">
      <c r="A134" s="25">
        <f t="shared" si="3"/>
        <v>12.799999999999971</v>
      </c>
      <c r="B134" s="25">
        <f t="shared" si="2"/>
        <v>4.775979024475963</v>
      </c>
    </row>
    <row r="135" spans="1:2" x14ac:dyDescent="0.25">
      <c r="A135" s="25">
        <f t="shared" si="3"/>
        <v>12.89999999999997</v>
      </c>
      <c r="B135" s="25">
        <f t="shared" ref="B135:B198" si="4">SQRT(3*A135^(1.25))+2*EXP(-0.5*A135)-6*SIN(2*A135)-PI()/3</f>
        <v>3.807003401829415</v>
      </c>
    </row>
    <row r="136" spans="1:2" x14ac:dyDescent="0.25">
      <c r="A136" s="25">
        <f t="shared" ref="A136:A199" si="5">A135+0.1</f>
        <v>12.99999999999997</v>
      </c>
      <c r="B136" s="25">
        <f t="shared" si="4"/>
        <v>2.9859410606732002</v>
      </c>
    </row>
    <row r="137" spans="1:2" x14ac:dyDescent="0.25">
      <c r="A137" s="25">
        <f t="shared" si="5"/>
        <v>13.099999999999969</v>
      </c>
      <c r="B137" s="25">
        <f t="shared" si="4"/>
        <v>2.3471716867432155</v>
      </c>
    </row>
    <row r="138" spans="1:2" x14ac:dyDescent="0.25">
      <c r="A138" s="25">
        <f t="shared" si="5"/>
        <v>13.199999999999969</v>
      </c>
      <c r="B138" s="25">
        <f t="shared" si="4"/>
        <v>1.9178030579798244</v>
      </c>
    </row>
    <row r="139" spans="1:2" x14ac:dyDescent="0.25">
      <c r="A139" s="25">
        <f t="shared" si="5"/>
        <v>13.299999999999969</v>
      </c>
      <c r="B139" s="25">
        <f t="shared" si="4"/>
        <v>1.7165903778876597</v>
      </c>
    </row>
    <row r="140" spans="1:2" x14ac:dyDescent="0.25">
      <c r="A140" s="25">
        <f t="shared" si="5"/>
        <v>13.399999999999968</v>
      </c>
      <c r="B140" s="25">
        <f t="shared" si="4"/>
        <v>1.7531885995224783</v>
      </c>
    </row>
    <row r="141" spans="1:2" x14ac:dyDescent="0.25">
      <c r="A141" s="25">
        <f t="shared" si="5"/>
        <v>13.499999999999968</v>
      </c>
      <c r="B141" s="25">
        <f t="shared" si="4"/>
        <v>2.027767547574677</v>
      </c>
    </row>
    <row r="142" spans="1:2" x14ac:dyDescent="0.25">
      <c r="A142" s="25">
        <f t="shared" si="5"/>
        <v>13.599999999999968</v>
      </c>
      <c r="B142" s="25">
        <f t="shared" si="4"/>
        <v>2.5310051824051554</v>
      </c>
    </row>
    <row r="143" spans="1:2" x14ac:dyDescent="0.25">
      <c r="A143" s="25">
        <f t="shared" si="5"/>
        <v>13.699999999999967</v>
      </c>
      <c r="B143" s="25">
        <f t="shared" si="4"/>
        <v>3.2444592745636003</v>
      </c>
    </row>
    <row r="144" spans="1:2" x14ac:dyDescent="0.25">
      <c r="A144" s="25">
        <f t="shared" si="5"/>
        <v>13.799999999999967</v>
      </c>
      <c r="B144" s="25">
        <f t="shared" si="4"/>
        <v>4.1413026722884059</v>
      </c>
    </row>
    <row r="145" spans="1:2" x14ac:dyDescent="0.25">
      <c r="A145" s="25">
        <f t="shared" si="5"/>
        <v>13.899999999999967</v>
      </c>
      <c r="B145" s="25">
        <f t="shared" si="4"/>
        <v>5.1873928491837775</v>
      </c>
    </row>
    <row r="146" spans="1:2" x14ac:dyDescent="0.25">
      <c r="A146" s="25">
        <f t="shared" si="5"/>
        <v>13.999999999999966</v>
      </c>
      <c r="B146" s="25">
        <f t="shared" si="4"/>
        <v>6.342633092574177</v>
      </c>
    </row>
    <row r="147" spans="1:2" x14ac:dyDescent="0.25">
      <c r="A147" s="25">
        <f t="shared" si="5"/>
        <v>14.099999999999966</v>
      </c>
      <c r="B147" s="25">
        <f t="shared" si="4"/>
        <v>7.5625710662439483</v>
      </c>
    </row>
    <row r="148" spans="1:2" x14ac:dyDescent="0.25">
      <c r="A148" s="25">
        <f t="shared" si="5"/>
        <v>14.199999999999966</v>
      </c>
      <c r="B148" s="25">
        <f t="shared" si="4"/>
        <v>8.8001710179027608</v>
      </c>
    </row>
    <row r="149" spans="1:2" x14ac:dyDescent="0.25">
      <c r="A149" s="25">
        <f t="shared" si="5"/>
        <v>14.299999999999965</v>
      </c>
      <c r="B149" s="25">
        <f t="shared" si="4"/>
        <v>10.007688979051128</v>
      </c>
    </row>
    <row r="150" spans="1:2" x14ac:dyDescent="0.25">
      <c r="A150" s="25">
        <f t="shared" si="5"/>
        <v>14.399999999999965</v>
      </c>
      <c r="B150" s="25">
        <f t="shared" si="4"/>
        <v>11.138576198938763</v>
      </c>
    </row>
    <row r="151" spans="1:2" x14ac:dyDescent="0.25">
      <c r="A151" s="25">
        <f t="shared" si="5"/>
        <v>14.499999999999964</v>
      </c>
      <c r="B151" s="25">
        <f t="shared" si="4"/>
        <v>12.14933492870508</v>
      </c>
    </row>
    <row r="152" spans="1:2" x14ac:dyDescent="0.25">
      <c r="A152" s="25">
        <f t="shared" si="5"/>
        <v>14.599999999999964</v>
      </c>
      <c r="B152" s="25">
        <f t="shared" si="4"/>
        <v>13.001252571439553</v>
      </c>
    </row>
    <row r="153" spans="1:2" x14ac:dyDescent="0.25">
      <c r="A153" s="25">
        <f t="shared" si="5"/>
        <v>14.699999999999964</v>
      </c>
      <c r="B153" s="25">
        <f t="shared" si="4"/>
        <v>13.661945063067057</v>
      </c>
    </row>
    <row r="154" spans="1:2" x14ac:dyDescent="0.25">
      <c r="A154" s="25">
        <f t="shared" si="5"/>
        <v>14.799999999999963</v>
      </c>
      <c r="B154" s="25">
        <f t="shared" si="4"/>
        <v>14.106647954328944</v>
      </c>
    </row>
    <row r="155" spans="1:2" x14ac:dyDescent="0.25">
      <c r="A155" s="25">
        <f t="shared" si="5"/>
        <v>14.899999999999963</v>
      </c>
      <c r="B155" s="25">
        <f t="shared" si="4"/>
        <v>14.319203722492121</v>
      </c>
    </row>
    <row r="156" spans="1:2" x14ac:dyDescent="0.25">
      <c r="A156" s="25">
        <f t="shared" si="5"/>
        <v>14.999999999999963</v>
      </c>
      <c r="B156" s="25">
        <f t="shared" si="4"/>
        <v>14.292705951781004</v>
      </c>
    </row>
    <row r="157" spans="1:2" x14ac:dyDescent="0.25">
      <c r="A157" s="25">
        <f t="shared" si="5"/>
        <v>15.099999999999962</v>
      </c>
      <c r="B157" s="25">
        <f t="shared" si="4"/>
        <v>14.029774701088909</v>
      </c>
    </row>
    <row r="158" spans="1:2" x14ac:dyDescent="0.25">
      <c r="A158" s="25">
        <f t="shared" si="5"/>
        <v>15.199999999999962</v>
      </c>
      <c r="B158" s="25">
        <f t="shared" si="4"/>
        <v>13.542452080925042</v>
      </c>
    </row>
    <row r="159" spans="1:2" x14ac:dyDescent="0.25">
      <c r="A159" s="25">
        <f t="shared" si="5"/>
        <v>15.299999999999962</v>
      </c>
      <c r="B159" s="25">
        <f t="shared" si="4"/>
        <v>12.851722202613017</v>
      </c>
    </row>
    <row r="160" spans="1:2" x14ac:dyDescent="0.25">
      <c r="A160" s="25">
        <f t="shared" si="5"/>
        <v>15.399999999999961</v>
      </c>
      <c r="B160" s="25">
        <f t="shared" si="4"/>
        <v>11.986674637850047</v>
      </c>
    </row>
    <row r="161" spans="1:2" x14ac:dyDescent="0.25">
      <c r="A161" s="25">
        <f t="shared" si="5"/>
        <v>15.499999999999961</v>
      </c>
      <c r="B161" s="25">
        <f t="shared" si="4"/>
        <v>10.983344738853257</v>
      </c>
    </row>
    <row r="162" spans="1:2" x14ac:dyDescent="0.25">
      <c r="A162" s="25">
        <f t="shared" si="5"/>
        <v>15.599999999999961</v>
      </c>
      <c r="B162" s="25">
        <f t="shared" si="4"/>
        <v>9.8832770518686122</v>
      </c>
    </row>
    <row r="163" spans="1:2" x14ac:dyDescent="0.25">
      <c r="A163" s="25">
        <f t="shared" si="5"/>
        <v>15.69999999999996</v>
      </c>
      <c r="B163" s="25">
        <f t="shared" si="4"/>
        <v>8.7318690962118826</v>
      </c>
    </row>
    <row r="164" spans="1:2" x14ac:dyDescent="0.25">
      <c r="A164" s="25">
        <f t="shared" si="5"/>
        <v>15.79999999999996</v>
      </c>
      <c r="B164" s="25">
        <f t="shared" si="4"/>
        <v>7.5765615371446691</v>
      </c>
    </row>
    <row r="165" spans="1:2" x14ac:dyDescent="0.25">
      <c r="A165" s="25">
        <f t="shared" si="5"/>
        <v>15.899999999999959</v>
      </c>
      <c r="B165" s="25">
        <f t="shared" si="4"/>
        <v>6.4649469046816401</v>
      </c>
    </row>
    <row r="166" spans="1:2" x14ac:dyDescent="0.25">
      <c r="A166" s="25">
        <f t="shared" si="5"/>
        <v>15.999999999999959</v>
      </c>
      <c r="B166" s="25">
        <f t="shared" si="4"/>
        <v>5.4428722577421693</v>
      </c>
    </row>
    <row r="167" spans="1:2" x14ac:dyDescent="0.25">
      <c r="A167" s="25">
        <f t="shared" si="5"/>
        <v>16.099999999999959</v>
      </c>
      <c r="B167" s="25">
        <f t="shared" si="4"/>
        <v>4.5526114344397168</v>
      </c>
    </row>
    <row r="168" spans="1:2" x14ac:dyDescent="0.25">
      <c r="A168" s="25">
        <f t="shared" si="5"/>
        <v>16.19999999999996</v>
      </c>
      <c r="B168" s="25">
        <f t="shared" si="4"/>
        <v>3.8311797551228279</v>
      </c>
    </row>
    <row r="169" spans="1:2" x14ac:dyDescent="0.25">
      <c r="A169" s="25">
        <f t="shared" si="5"/>
        <v>16.299999999999962</v>
      </c>
      <c r="B169" s="25">
        <f t="shared" si="4"/>
        <v>3.3088583656401331</v>
      </c>
    </row>
    <row r="170" spans="1:2" x14ac:dyDescent="0.25">
      <c r="A170" s="25">
        <f t="shared" si="5"/>
        <v>16.399999999999963</v>
      </c>
      <c r="B170" s="25">
        <f t="shared" si="4"/>
        <v>3.0079870506076238</v>
      </c>
    </row>
    <row r="171" spans="1:2" x14ac:dyDescent="0.25">
      <c r="A171" s="25">
        <f t="shared" si="5"/>
        <v>16.499999999999964</v>
      </c>
      <c r="B171" s="25">
        <f t="shared" si="4"/>
        <v>2.9420736434050179</v>
      </c>
    </row>
    <row r="172" spans="1:2" x14ac:dyDescent="0.25">
      <c r="A172" s="25">
        <f t="shared" si="5"/>
        <v>16.599999999999966</v>
      </c>
      <c r="B172" s="25">
        <f t="shared" si="4"/>
        <v>3.1152555379156359</v>
      </c>
    </row>
    <row r="173" spans="1:2" x14ac:dyDescent="0.25">
      <c r="A173" s="25">
        <f t="shared" si="5"/>
        <v>16.699999999999967</v>
      </c>
      <c r="B173" s="25">
        <f t="shared" si="4"/>
        <v>3.5221347698387593</v>
      </c>
    </row>
    <row r="174" spans="1:2" x14ac:dyDescent="0.25">
      <c r="A174" s="25">
        <f t="shared" si="5"/>
        <v>16.799999999999969</v>
      </c>
      <c r="B174" s="25">
        <f t="shared" si="4"/>
        <v>4.1479932423638948</v>
      </c>
    </row>
    <row r="175" spans="1:2" x14ac:dyDescent="0.25">
      <c r="A175" s="25">
        <f t="shared" si="5"/>
        <v>16.89999999999997</v>
      </c>
      <c r="B175" s="25">
        <f t="shared" si="4"/>
        <v>4.9693795158400977</v>
      </c>
    </row>
    <row r="176" spans="1:2" x14ac:dyDescent="0.25">
      <c r="A176" s="25">
        <f t="shared" si="5"/>
        <v>16.999999999999972</v>
      </c>
      <c r="B176" s="25">
        <f t="shared" si="4"/>
        <v>5.9550437679898982</v>
      </c>
    </row>
    <row r="177" spans="1:2" x14ac:dyDescent="0.25">
      <c r="A177" s="25">
        <f t="shared" si="5"/>
        <v>17.099999999999973</v>
      </c>
      <c r="B177" s="25">
        <f t="shared" si="4"/>
        <v>7.0671836507563635</v>
      </c>
    </row>
    <row r="178" spans="1:2" x14ac:dyDescent="0.25">
      <c r="A178" s="25">
        <f t="shared" si="5"/>
        <v>17.199999999999974</v>
      </c>
      <c r="B178" s="25">
        <f t="shared" si="4"/>
        <v>8.2629513754044766</v>
      </c>
    </row>
    <row r="179" spans="1:2" x14ac:dyDescent="0.25">
      <c r="A179" s="25">
        <f t="shared" si="5"/>
        <v>17.299999999999976</v>
      </c>
      <c r="B179" s="25">
        <f t="shared" si="4"/>
        <v>9.4961619431517157</v>
      </c>
    </row>
    <row r="180" spans="1:2" x14ac:dyDescent="0.25">
      <c r="A180" s="25">
        <f t="shared" si="5"/>
        <v>17.399999999999977</v>
      </c>
      <c r="B180" s="25">
        <f t="shared" si="4"/>
        <v>10.71913441956549</v>
      </c>
    </row>
    <row r="181" spans="1:2" x14ac:dyDescent="0.25">
      <c r="A181" s="25">
        <f t="shared" si="5"/>
        <v>17.499999999999979</v>
      </c>
      <c r="B181" s="25">
        <f t="shared" si="4"/>
        <v>11.884592846929872</v>
      </c>
    </row>
    <row r="182" spans="1:2" x14ac:dyDescent="0.25">
      <c r="A182" s="25">
        <f t="shared" si="5"/>
        <v>17.59999999999998</v>
      </c>
      <c r="B182" s="25">
        <f t="shared" si="4"/>
        <v>12.947551011206555</v>
      </c>
    </row>
    <row r="183" spans="1:2" x14ac:dyDescent="0.25">
      <c r="A183" s="25">
        <f t="shared" si="5"/>
        <v>17.699999999999982</v>
      </c>
      <c r="B183" s="25">
        <f t="shared" si="4"/>
        <v>13.867105923881454</v>
      </c>
    </row>
    <row r="184" spans="1:2" x14ac:dyDescent="0.25">
      <c r="A184" s="25">
        <f t="shared" si="5"/>
        <v>17.799999999999983</v>
      </c>
      <c r="B184" s="25">
        <f t="shared" si="4"/>
        <v>14.608068518237667</v>
      </c>
    </row>
    <row r="185" spans="1:2" x14ac:dyDescent="0.25">
      <c r="A185" s="25">
        <f t="shared" si="5"/>
        <v>17.899999999999984</v>
      </c>
      <c r="B185" s="25">
        <f t="shared" si="4"/>
        <v>15.142366549342936</v>
      </c>
    </row>
    <row r="186" spans="1:2" x14ac:dyDescent="0.25">
      <c r="A186" s="25">
        <f t="shared" si="5"/>
        <v>17.999999999999986</v>
      </c>
      <c r="B186" s="25">
        <f t="shared" si="4"/>
        <v>15.450163768558605</v>
      </c>
    </row>
    <row r="187" spans="1:2" x14ac:dyDescent="0.25">
      <c r="A187" s="25">
        <f t="shared" si="5"/>
        <v>18.099999999999987</v>
      </c>
      <c r="B187" s="25">
        <f t="shared" si="4"/>
        <v>15.52065075461673</v>
      </c>
    </row>
    <row r="188" spans="1:2" x14ac:dyDescent="0.25">
      <c r="A188" s="25">
        <f t="shared" si="5"/>
        <v>18.199999999999989</v>
      </c>
      <c r="B188" s="25">
        <f t="shared" si="4"/>
        <v>15.352475873328478</v>
      </c>
    </row>
    <row r="189" spans="1:2" x14ac:dyDescent="0.25">
      <c r="A189" s="25">
        <f t="shared" si="5"/>
        <v>18.29999999999999</v>
      </c>
      <c r="B189" s="25">
        <f t="shared" si="4"/>
        <v>14.953799184922703</v>
      </c>
    </row>
    <row r="190" spans="1:2" x14ac:dyDescent="0.25">
      <c r="A190" s="25">
        <f t="shared" si="5"/>
        <v>18.399999999999991</v>
      </c>
      <c r="B190" s="25">
        <f t="shared" si="4"/>
        <v>14.341967149901931</v>
      </c>
    </row>
    <row r="191" spans="1:2" x14ac:dyDescent="0.25">
      <c r="A191" s="25">
        <f t="shared" si="5"/>
        <v>18.499999999999993</v>
      </c>
      <c r="B191" s="25">
        <f t="shared" si="4"/>
        <v>13.542821101869253</v>
      </c>
    </row>
    <row r="192" spans="1:2" x14ac:dyDescent="0.25">
      <c r="A192" s="25">
        <f t="shared" si="5"/>
        <v>18.599999999999994</v>
      </c>
      <c r="B192" s="25">
        <f t="shared" si="4"/>
        <v>12.589667056334971</v>
      </c>
    </row>
    <row r="193" spans="1:2" x14ac:dyDescent="0.25">
      <c r="A193" s="25">
        <f t="shared" si="5"/>
        <v>18.699999999999996</v>
      </c>
      <c r="B193" s="25">
        <f t="shared" si="4"/>
        <v>11.521947925977555</v>
      </c>
    </row>
    <row r="194" spans="1:2" x14ac:dyDescent="0.25">
      <c r="A194" s="25">
        <f t="shared" si="5"/>
        <v>18.799999999999997</v>
      </c>
      <c r="B194" s="25">
        <f t="shared" si="4"/>
        <v>10.383671076948934</v>
      </c>
    </row>
    <row r="195" spans="1:2" x14ac:dyDescent="0.25">
      <c r="A195" s="25">
        <f t="shared" si="5"/>
        <v>18.899999999999999</v>
      </c>
      <c r="B195" s="25">
        <f t="shared" si="4"/>
        <v>9.2216539145948975</v>
      </c>
    </row>
    <row r="196" spans="1:2" x14ac:dyDescent="0.25">
      <c r="A196" s="25">
        <f t="shared" si="5"/>
        <v>19</v>
      </c>
      <c r="B196" s="25">
        <f t="shared" si="4"/>
        <v>8.0836574415540294</v>
      </c>
    </row>
    <row r="197" spans="1:2" x14ac:dyDescent="0.25">
      <c r="A197" s="25">
        <f t="shared" si="5"/>
        <v>19.100000000000001</v>
      </c>
      <c r="B197" s="25">
        <f t="shared" si="4"/>
        <v>7.0164821973866642</v>
      </c>
    </row>
    <row r="198" spans="1:2" x14ac:dyDescent="0.25">
      <c r="A198" s="25">
        <f t="shared" si="5"/>
        <v>19.200000000000003</v>
      </c>
      <c r="B198" s="25">
        <f t="shared" si="4"/>
        <v>6.064102488614771</v>
      </c>
    </row>
    <row r="199" spans="1:2" x14ac:dyDescent="0.25">
      <c r="A199" s="25">
        <f t="shared" si="5"/>
        <v>19.300000000000004</v>
      </c>
      <c r="B199" s="25">
        <f t="shared" ref="B199:B262" si="6">SQRT(3*A199^(1.25))+2*EXP(-0.5*A199)-6*SIN(2*A199)-PI()/3</f>
        <v>5.2659132915360276</v>
      </c>
    </row>
    <row r="200" spans="1:2" x14ac:dyDescent="0.25">
      <c r="A200" s="25">
        <f t="shared" ref="A200:A263" si="7">A199+0.1</f>
        <v>19.400000000000006</v>
      </c>
      <c r="B200" s="25">
        <f t="shared" si="6"/>
        <v>4.655159718267214</v>
      </c>
    </row>
    <row r="201" spans="1:2" x14ac:dyDescent="0.25">
      <c r="A201" s="25">
        <f t="shared" si="7"/>
        <v>19.500000000000007</v>
      </c>
      <c r="B201" s="25">
        <f t="shared" si="6"/>
        <v>4.257611658252328</v>
      </c>
    </row>
    <row r="202" spans="1:2" x14ac:dyDescent="0.25">
      <c r="A202" s="25">
        <f t="shared" si="7"/>
        <v>19.600000000000009</v>
      </c>
      <c r="B202" s="25">
        <f t="shared" si="6"/>
        <v>4.0905364330986673</v>
      </c>
    </row>
    <row r="203" spans="1:2" x14ac:dyDescent="0.25">
      <c r="A203" s="25">
        <f t="shared" si="7"/>
        <v>19.70000000000001</v>
      </c>
      <c r="B203" s="25">
        <f t="shared" si="6"/>
        <v>4.1620104217532212</v>
      </c>
    </row>
    <row r="204" spans="1:2" x14ac:dyDescent="0.25">
      <c r="A204" s="25">
        <f t="shared" si="7"/>
        <v>19.800000000000011</v>
      </c>
      <c r="B204" s="25">
        <f t="shared" si="6"/>
        <v>4.470597099353788</v>
      </c>
    </row>
    <row r="205" spans="1:2" x14ac:dyDescent="0.25">
      <c r="A205" s="25">
        <f t="shared" si="7"/>
        <v>19.900000000000013</v>
      </c>
      <c r="B205" s="25">
        <f t="shared" si="6"/>
        <v>5.0054043253324707</v>
      </c>
    </row>
    <row r="206" spans="1:2" x14ac:dyDescent="0.25">
      <c r="A206" s="25">
        <f t="shared" si="7"/>
        <v>20.000000000000014</v>
      </c>
      <c r="B206" s="25">
        <f t="shared" si="6"/>
        <v>5.7465185968781496</v>
      </c>
    </row>
    <row r="207" spans="1:2" x14ac:dyDescent="0.25">
      <c r="A207" s="25">
        <f t="shared" si="7"/>
        <v>20.100000000000016</v>
      </c>
      <c r="B207" s="25">
        <f t="shared" si="6"/>
        <v>6.6657989554452364</v>
      </c>
    </row>
    <row r="208" spans="1:2" x14ac:dyDescent="0.25">
      <c r="A208" s="25">
        <f t="shared" si="7"/>
        <v>20.200000000000017</v>
      </c>
      <c r="B208" s="25">
        <f t="shared" si="6"/>
        <v>7.7279988957641157</v>
      </c>
    </row>
    <row r="209" spans="1:2" x14ac:dyDescent="0.25">
      <c r="A209" s="25">
        <f t="shared" si="7"/>
        <v>20.300000000000018</v>
      </c>
      <c r="B209" s="25">
        <f t="shared" si="6"/>
        <v>8.8921715503838268</v>
      </c>
    </row>
    <row r="210" spans="1:2" x14ac:dyDescent="0.25">
      <c r="A210" s="25">
        <f t="shared" si="7"/>
        <v>20.40000000000002</v>
      </c>
      <c r="B210" s="25">
        <f t="shared" si="6"/>
        <v>10.113302129476091</v>
      </c>
    </row>
    <row r="211" spans="1:2" x14ac:dyDescent="0.25">
      <c r="A211" s="25">
        <f t="shared" si="7"/>
        <v>20.500000000000021</v>
      </c>
      <c r="B211" s="25">
        <f t="shared" si="6"/>
        <v>11.344102535679584</v>
      </c>
    </row>
    <row r="212" spans="1:2" x14ac:dyDescent="0.25">
      <c r="A212" s="25">
        <f t="shared" si="7"/>
        <v>20.600000000000023</v>
      </c>
      <c r="B212" s="25">
        <f t="shared" si="6"/>
        <v>12.536896608356278</v>
      </c>
    </row>
    <row r="213" spans="1:2" x14ac:dyDescent="0.25">
      <c r="A213" s="25">
        <f t="shared" si="7"/>
        <v>20.700000000000024</v>
      </c>
      <c r="B213" s="25">
        <f t="shared" si="6"/>
        <v>13.645520838523</v>
      </c>
    </row>
    <row r="214" spans="1:2" x14ac:dyDescent="0.25">
      <c r="A214" s="25">
        <f t="shared" si="7"/>
        <v>20.800000000000026</v>
      </c>
      <c r="B214" s="25">
        <f t="shared" si="6"/>
        <v>14.627164778954258</v>
      </c>
    </row>
    <row r="215" spans="1:2" x14ac:dyDescent="0.25">
      <c r="A215" s="25">
        <f t="shared" si="7"/>
        <v>20.900000000000027</v>
      </c>
      <c r="B215" s="25">
        <f t="shared" si="6"/>
        <v>15.444077778115735</v>
      </c>
    </row>
    <row r="216" spans="1:2" x14ac:dyDescent="0.25">
      <c r="A216" s="25">
        <f t="shared" si="7"/>
        <v>21.000000000000028</v>
      </c>
      <c r="B216" s="25">
        <f t="shared" si="6"/>
        <v>16.065073995834609</v>
      </c>
    </row>
    <row r="217" spans="1:2" x14ac:dyDescent="0.25">
      <c r="A217" s="25">
        <f t="shared" si="7"/>
        <v>21.10000000000003</v>
      </c>
      <c r="B217" s="25">
        <f t="shared" si="6"/>
        <v>16.466775700483758</v>
      </c>
    </row>
    <row r="218" spans="1:2" x14ac:dyDescent="0.25">
      <c r="A218" s="25">
        <f t="shared" si="7"/>
        <v>21.200000000000031</v>
      </c>
      <c r="B218" s="25">
        <f t="shared" si="6"/>
        <v>16.634545281346707</v>
      </c>
    </row>
    <row r="219" spans="1:2" x14ac:dyDescent="0.25">
      <c r="A219" s="25">
        <f t="shared" si="7"/>
        <v>21.300000000000033</v>
      </c>
      <c r="B219" s="25">
        <f t="shared" si="6"/>
        <v>16.563068819773747</v>
      </c>
    </row>
    <row r="220" spans="1:2" x14ac:dyDescent="0.25">
      <c r="A220" s="25">
        <f t="shared" si="7"/>
        <v>21.400000000000034</v>
      </c>
      <c r="B220" s="25">
        <f t="shared" si="6"/>
        <v>16.256567953991073</v>
      </c>
    </row>
    <row r="221" spans="1:2" x14ac:dyDescent="0.25">
      <c r="A221" s="25">
        <f t="shared" si="7"/>
        <v>21.500000000000036</v>
      </c>
      <c r="B221" s="25">
        <f t="shared" si="6"/>
        <v>15.728631591183673</v>
      </c>
    </row>
    <row r="222" spans="1:2" x14ac:dyDescent="0.25">
      <c r="A222" s="25">
        <f t="shared" si="7"/>
        <v>21.600000000000037</v>
      </c>
      <c r="B222" s="25">
        <f t="shared" si="6"/>
        <v>15.001674175962487</v>
      </c>
    </row>
    <row r="223" spans="1:2" x14ac:dyDescent="0.25">
      <c r="A223" s="25">
        <f t="shared" si="7"/>
        <v>21.700000000000038</v>
      </c>
      <c r="B223" s="25">
        <f t="shared" si="6"/>
        <v>14.106042112344491</v>
      </c>
    </row>
    <row r="224" spans="1:2" x14ac:dyDescent="0.25">
      <c r="A224" s="25">
        <f t="shared" si="7"/>
        <v>21.80000000000004</v>
      </c>
      <c r="B224" s="25">
        <f t="shared" si="6"/>
        <v>13.078803963383775</v>
      </c>
    </row>
    <row r="225" spans="1:2" x14ac:dyDescent="0.25">
      <c r="A225" s="25">
        <f t="shared" si="7"/>
        <v>21.900000000000041</v>
      </c>
      <c r="B225" s="25">
        <f t="shared" si="6"/>
        <v>11.962272659378581</v>
      </c>
    </row>
    <row r="226" spans="1:2" x14ac:dyDescent="0.25">
      <c r="A226" s="25">
        <f t="shared" si="7"/>
        <v>22.000000000000043</v>
      </c>
      <c r="B226" s="25">
        <f t="shared" si="6"/>
        <v>10.802318629551772</v>
      </c>
    </row>
    <row r="227" spans="1:2" x14ac:dyDescent="0.25">
      <c r="A227" s="25">
        <f t="shared" si="7"/>
        <v>22.100000000000044</v>
      </c>
      <c r="B227" s="25">
        <f t="shared" si="6"/>
        <v>9.6465411073233973</v>
      </c>
    </row>
    <row r="228" spans="1:2" x14ac:dyDescent="0.25">
      <c r="A228" s="25">
        <f t="shared" si="7"/>
        <v>22.200000000000045</v>
      </c>
      <c r="B228" s="25">
        <f t="shared" si="6"/>
        <v>8.5423705134654462</v>
      </c>
    </row>
    <row r="229" spans="1:2" x14ac:dyDescent="0.25">
      <c r="A229" s="25">
        <f t="shared" si="7"/>
        <v>22.300000000000047</v>
      </c>
      <c r="B229" s="25">
        <f t="shared" si="6"/>
        <v>7.5351775691360361</v>
      </c>
    </row>
    <row r="230" spans="1:2" x14ac:dyDescent="0.25">
      <c r="A230" s="25">
        <f t="shared" si="7"/>
        <v>22.400000000000048</v>
      </c>
      <c r="B230" s="25">
        <f t="shared" si="6"/>
        <v>6.6664645224913421</v>
      </c>
    </row>
    <row r="231" spans="1:2" x14ac:dyDescent="0.25">
      <c r="A231" s="25">
        <f t="shared" si="7"/>
        <v>22.50000000000005</v>
      </c>
      <c r="B231" s="25">
        <f t="shared" si="6"/>
        <v>5.9722105989642769</v>
      </c>
    </row>
    <row r="232" spans="1:2" x14ac:dyDescent="0.25">
      <c r="A232" s="25">
        <f t="shared" si="7"/>
        <v>22.600000000000051</v>
      </c>
      <c r="B232" s="25">
        <f t="shared" si="6"/>
        <v>5.4814376368879625</v>
      </c>
    </row>
    <row r="233" spans="1:2" x14ac:dyDescent="0.25">
      <c r="A233" s="25">
        <f t="shared" si="7"/>
        <v>22.700000000000053</v>
      </c>
      <c r="B233" s="25">
        <f t="shared" si="6"/>
        <v>5.2150530920471416</v>
      </c>
    </row>
    <row r="234" spans="1:2" x14ac:dyDescent="0.25">
      <c r="A234" s="25">
        <f t="shared" si="7"/>
        <v>22.800000000000054</v>
      </c>
      <c r="B234" s="25">
        <f t="shared" si="6"/>
        <v>5.185016536916927</v>
      </c>
    </row>
    <row r="235" spans="1:2" x14ac:dyDescent="0.25">
      <c r="A235" s="25">
        <f t="shared" si="7"/>
        <v>22.900000000000055</v>
      </c>
      <c r="B235" s="25">
        <f t="shared" si="6"/>
        <v>5.3938628836356548</v>
      </c>
    </row>
    <row r="236" spans="1:2" x14ac:dyDescent="0.25">
      <c r="A236" s="25">
        <f t="shared" si="7"/>
        <v>23.000000000000057</v>
      </c>
      <c r="B236" s="25">
        <f t="shared" si="6"/>
        <v>5.8346013383092954</v>
      </c>
    </row>
    <row r="237" spans="1:2" x14ac:dyDescent="0.25">
      <c r="A237" s="25">
        <f t="shared" si="7"/>
        <v>23.100000000000058</v>
      </c>
      <c r="B237" s="25">
        <f t="shared" si="6"/>
        <v>6.4909941150221204</v>
      </c>
    </row>
    <row r="238" spans="1:2" x14ac:dyDescent="0.25">
      <c r="A238" s="25">
        <f t="shared" si="7"/>
        <v>23.20000000000006</v>
      </c>
      <c r="B238" s="25">
        <f t="shared" si="6"/>
        <v>7.3382037981074335</v>
      </c>
    </row>
    <row r="239" spans="1:2" x14ac:dyDescent="0.25">
      <c r="A239" s="25">
        <f t="shared" si="7"/>
        <v>23.300000000000061</v>
      </c>
      <c r="B239" s="25">
        <f t="shared" si="6"/>
        <v>8.3437835443890886</v>
      </c>
    </row>
    <row r="240" spans="1:2" x14ac:dyDescent="0.25">
      <c r="A240" s="25">
        <f t="shared" si="7"/>
        <v>23.400000000000063</v>
      </c>
      <c r="B240" s="25">
        <f t="shared" si="6"/>
        <v>9.4689706491569705</v>
      </c>
    </row>
    <row r="241" spans="1:2" x14ac:dyDescent="0.25">
      <c r="A241" s="25">
        <f t="shared" si="7"/>
        <v>23.500000000000064</v>
      </c>
      <c r="B241" s="25">
        <f t="shared" si="6"/>
        <v>10.670231905484815</v>
      </c>
    </row>
    <row r="242" spans="1:2" x14ac:dyDescent="0.25">
      <c r="A242" s="25">
        <f t="shared" si="7"/>
        <v>23.600000000000065</v>
      </c>
      <c r="B242" s="25">
        <f t="shared" si="6"/>
        <v>11.900999148292582</v>
      </c>
    </row>
    <row r="243" spans="1:2" x14ac:dyDescent="0.25">
      <c r="A243" s="25">
        <f t="shared" si="7"/>
        <v>23.700000000000067</v>
      </c>
      <c r="B243" s="25">
        <f t="shared" si="6"/>
        <v>13.113525792490169</v>
      </c>
    </row>
    <row r="244" spans="1:2" x14ac:dyDescent="0.25">
      <c r="A244" s="25">
        <f t="shared" si="7"/>
        <v>23.800000000000068</v>
      </c>
      <c r="B244" s="25">
        <f t="shared" si="6"/>
        <v>14.260790350886849</v>
      </c>
    </row>
    <row r="245" spans="1:2" x14ac:dyDescent="0.25">
      <c r="A245" s="25">
        <f t="shared" si="7"/>
        <v>23.90000000000007</v>
      </c>
      <c r="B245" s="25">
        <f t="shared" si="6"/>
        <v>15.298371044615967</v>
      </c>
    </row>
    <row r="246" spans="1:2" x14ac:dyDescent="0.25">
      <c r="A246" s="25">
        <f t="shared" si="7"/>
        <v>24.000000000000071</v>
      </c>
      <c r="B246" s="25">
        <f t="shared" si="6"/>
        <v>16.18621677127441</v>
      </c>
    </row>
    <row r="247" spans="1:2" x14ac:dyDescent="0.25">
      <c r="A247" s="25">
        <f t="shared" si="7"/>
        <v>24.100000000000072</v>
      </c>
      <c r="B247" s="25">
        <f t="shared" si="6"/>
        <v>16.890243827867344</v>
      </c>
    </row>
    <row r="248" spans="1:2" x14ac:dyDescent="0.25">
      <c r="A248" s="25">
        <f t="shared" si="7"/>
        <v>24.200000000000074</v>
      </c>
      <c r="B248" s="25">
        <f t="shared" si="6"/>
        <v>17.383694732254664</v>
      </c>
    </row>
    <row r="249" spans="1:2" x14ac:dyDescent="0.25">
      <c r="A249" s="25">
        <f t="shared" si="7"/>
        <v>24.300000000000075</v>
      </c>
      <c r="B249" s="25">
        <f t="shared" si="6"/>
        <v>17.648204971177606</v>
      </c>
    </row>
    <row r="250" spans="1:2" x14ac:dyDescent="0.25">
      <c r="A250" s="25">
        <f t="shared" si="7"/>
        <v>24.400000000000077</v>
      </c>
      <c r="B250" s="25">
        <f t="shared" si="6"/>
        <v>17.674535146989459</v>
      </c>
    </row>
    <row r="251" spans="1:2" x14ac:dyDescent="0.25">
      <c r="A251" s="25">
        <f t="shared" si="7"/>
        <v>24.500000000000078</v>
      </c>
      <c r="B251" s="25">
        <f t="shared" si="6"/>
        <v>17.462939334712139</v>
      </c>
    </row>
    <row r="252" spans="1:2" x14ac:dyDescent="0.25">
      <c r="A252" s="25">
        <f t="shared" si="7"/>
        <v>24.60000000000008</v>
      </c>
      <c r="B252" s="25">
        <f t="shared" si="6"/>
        <v>17.023154964186617</v>
      </c>
    </row>
    <row r="253" spans="1:2" x14ac:dyDescent="0.25">
      <c r="A253" s="25">
        <f t="shared" si="7"/>
        <v>24.700000000000081</v>
      </c>
      <c r="B253" s="25">
        <f t="shared" si="6"/>
        <v>16.374014630685316</v>
      </c>
    </row>
    <row r="254" spans="1:2" x14ac:dyDescent="0.25">
      <c r="A254" s="25">
        <f t="shared" si="7"/>
        <v>24.800000000000082</v>
      </c>
      <c r="B254" s="25">
        <f t="shared" si="6"/>
        <v>15.542695309873855</v>
      </c>
    </row>
    <row r="255" spans="1:2" x14ac:dyDescent="0.25">
      <c r="A255" s="25">
        <f t="shared" si="7"/>
        <v>24.900000000000084</v>
      </c>
      <c r="B255" s="25">
        <f t="shared" si="6"/>
        <v>14.563634908553558</v>
      </c>
    </row>
    <row r="256" spans="1:2" x14ac:dyDescent="0.25">
      <c r="A256" s="25">
        <f t="shared" si="7"/>
        <v>25.000000000000085</v>
      </c>
      <c r="B256" s="25">
        <f t="shared" si="6"/>
        <v>13.477159344889117</v>
      </c>
    </row>
    <row r="257" spans="1:2" x14ac:dyDescent="0.25">
      <c r="A257" s="25">
        <f t="shared" si="7"/>
        <v>25.100000000000087</v>
      </c>
      <c r="B257" s="25">
        <f t="shared" si="6"/>
        <v>12.327874892101528</v>
      </c>
    </row>
    <row r="258" spans="1:2" x14ac:dyDescent="0.25">
      <c r="A258" s="25">
        <f t="shared" si="7"/>
        <v>25.200000000000088</v>
      </c>
      <c r="B258" s="25">
        <f t="shared" si="6"/>
        <v>11.162889877811269</v>
      </c>
    </row>
    <row r="259" spans="1:2" x14ac:dyDescent="0.25">
      <c r="A259" s="25">
        <f t="shared" si="7"/>
        <v>25.30000000000009</v>
      </c>
      <c r="B259" s="25">
        <f t="shared" si="6"/>
        <v>10.029936634268442</v>
      </c>
    </row>
    <row r="260" spans="1:2" x14ac:dyDescent="0.25">
      <c r="A260" s="25">
        <f t="shared" si="7"/>
        <v>25.400000000000091</v>
      </c>
      <c r="B260" s="25">
        <f t="shared" si="6"/>
        <v>8.9754685713890314</v>
      </c>
    </row>
    <row r="261" spans="1:2" x14ac:dyDescent="0.25">
      <c r="A261" s="25">
        <f t="shared" si="7"/>
        <v>25.500000000000092</v>
      </c>
      <c r="B261" s="25">
        <f t="shared" si="6"/>
        <v>8.042808236291453</v>
      </c>
    </row>
    <row r="262" spans="1:2" x14ac:dyDescent="0.25">
      <c r="A262" s="25">
        <f t="shared" si="7"/>
        <v>25.600000000000094</v>
      </c>
      <c r="B262" s="25">
        <f t="shared" si="6"/>
        <v>7.2704201903568224</v>
      </c>
    </row>
    <row r="263" spans="1:2" x14ac:dyDescent="0.25">
      <c r="A263" s="25">
        <f t="shared" si="7"/>
        <v>25.700000000000095</v>
      </c>
      <c r="B263" s="25">
        <f t="shared" ref="B263:B326" si="8">SQRT(3*A263^(1.25))+2*EXP(-0.5*A263)-6*SIN(2*A263)-PI()/3</f>
        <v>6.6903775587554373</v>
      </c>
    </row>
    <row r="264" spans="1:2" x14ac:dyDescent="0.25">
      <c r="A264" s="25">
        <f t="shared" ref="A264:A327" si="9">A263+0.1</f>
        <v>25.800000000000097</v>
      </c>
      <c r="B264" s="25">
        <f t="shared" si="8"/>
        <v>6.3270833862720979</v>
      </c>
    </row>
    <row r="265" spans="1:2" x14ac:dyDescent="0.25">
      <c r="A265" s="25">
        <f t="shared" si="9"/>
        <v>25.900000000000098</v>
      </c>
      <c r="B265" s="25">
        <f t="shared" si="8"/>
        <v>6.1962977749395316</v>
      </c>
    </row>
    <row r="266" spans="1:2" x14ac:dyDescent="0.25">
      <c r="A266" s="25">
        <f t="shared" si="9"/>
        <v>26.000000000000099</v>
      </c>
      <c r="B266" s="25">
        <f t="shared" si="8"/>
        <v>6.3045095884337305</v>
      </c>
    </row>
    <row r="267" spans="1:2" x14ac:dyDescent="0.25">
      <c r="A267" s="25">
        <f t="shared" si="9"/>
        <v>26.100000000000101</v>
      </c>
      <c r="B267" s="25">
        <f t="shared" si="8"/>
        <v>6.6486777713953398</v>
      </c>
    </row>
    <row r="268" spans="1:2" x14ac:dyDescent="0.25">
      <c r="A268" s="25">
        <f t="shared" si="9"/>
        <v>26.200000000000102</v>
      </c>
      <c r="B268" s="25">
        <f t="shared" si="8"/>
        <v>7.2163525964605233</v>
      </c>
    </row>
    <row r="269" spans="1:2" x14ac:dyDescent="0.25">
      <c r="A269" s="25">
        <f t="shared" si="9"/>
        <v>26.300000000000104</v>
      </c>
      <c r="B269" s="25">
        <f t="shared" si="8"/>
        <v>7.9861720052660372</v>
      </c>
    </row>
    <row r="270" spans="1:2" x14ac:dyDescent="0.25">
      <c r="A270" s="25">
        <f t="shared" si="9"/>
        <v>26.400000000000105</v>
      </c>
      <c r="B270" s="25">
        <f t="shared" si="8"/>
        <v>8.9287132558798472</v>
      </c>
    </row>
    <row r="271" spans="1:2" x14ac:dyDescent="0.25">
      <c r="A271" s="25">
        <f t="shared" si="9"/>
        <v>26.500000000000107</v>
      </c>
      <c r="B271" s="25">
        <f t="shared" si="8"/>
        <v>10.007665924163055</v>
      </c>
    </row>
    <row r="272" spans="1:2" x14ac:dyDescent="0.25">
      <c r="A272" s="25">
        <f t="shared" si="9"/>
        <v>26.600000000000108</v>
      </c>
      <c r="B272" s="25">
        <f t="shared" si="8"/>
        <v>11.181279495201279</v>
      </c>
    </row>
    <row r="273" spans="1:2" x14ac:dyDescent="0.25">
      <c r="A273" s="25">
        <f t="shared" si="9"/>
        <v>26.700000000000109</v>
      </c>
      <c r="B273" s="25">
        <f t="shared" si="8"/>
        <v>12.404027833904486</v>
      </c>
    </row>
    <row r="274" spans="1:2" x14ac:dyDescent="0.25">
      <c r="A274" s="25">
        <f t="shared" si="9"/>
        <v>26.800000000000111</v>
      </c>
      <c r="B274" s="25">
        <f t="shared" si="8"/>
        <v>13.628424177585977</v>
      </c>
    </row>
    <row r="275" spans="1:2" x14ac:dyDescent="0.25">
      <c r="A275" s="25">
        <f t="shared" si="9"/>
        <v>26.900000000000112</v>
      </c>
      <c r="B275" s="25">
        <f t="shared" si="8"/>
        <v>14.806914292494849</v>
      </c>
    </row>
    <row r="276" spans="1:2" x14ac:dyDescent="0.25">
      <c r="A276" s="25">
        <f t="shared" si="9"/>
        <v>27.000000000000114</v>
      </c>
      <c r="B276" s="25">
        <f t="shared" si="8"/>
        <v>15.893772320126386</v>
      </c>
    </row>
    <row r="277" spans="1:2" x14ac:dyDescent="0.25">
      <c r="A277" s="25">
        <f t="shared" si="9"/>
        <v>27.100000000000115</v>
      </c>
      <c r="B277" s="25">
        <f t="shared" si="8"/>
        <v>16.846923731901448</v>
      </c>
    </row>
    <row r="278" spans="1:2" x14ac:dyDescent="0.25">
      <c r="A278" s="25">
        <f t="shared" si="9"/>
        <v>27.200000000000117</v>
      </c>
      <c r="B278" s="25">
        <f t="shared" si="8"/>
        <v>17.629622716765581</v>
      </c>
    </row>
    <row r="279" spans="1:2" x14ac:dyDescent="0.25">
      <c r="A279" s="25">
        <f t="shared" si="9"/>
        <v>27.300000000000118</v>
      </c>
      <c r="B279" s="25">
        <f t="shared" si="8"/>
        <v>18.211917129558447</v>
      </c>
    </row>
    <row r="280" spans="1:2" x14ac:dyDescent="0.25">
      <c r="A280" s="25">
        <f t="shared" si="9"/>
        <v>27.400000000000119</v>
      </c>
      <c r="B280" s="25">
        <f t="shared" si="8"/>
        <v>18.57184259728594</v>
      </c>
    </row>
    <row r="281" spans="1:2" x14ac:dyDescent="0.25">
      <c r="A281" s="25">
        <f t="shared" si="9"/>
        <v>27.500000000000121</v>
      </c>
      <c r="B281" s="25">
        <f t="shared" si="8"/>
        <v>18.696298178047115</v>
      </c>
    </row>
    <row r="282" spans="1:2" x14ac:dyDescent="0.25">
      <c r="A282" s="25">
        <f t="shared" si="9"/>
        <v>27.600000000000122</v>
      </c>
      <c r="B282" s="25">
        <f t="shared" si="8"/>
        <v>18.581568662858672</v>
      </c>
    </row>
    <row r="283" spans="1:2" x14ac:dyDescent="0.25">
      <c r="A283" s="25">
        <f t="shared" si="9"/>
        <v>27.700000000000124</v>
      </c>
      <c r="B283" s="25">
        <f t="shared" si="8"/>
        <v>18.233472697852363</v>
      </c>
    </row>
    <row r="284" spans="1:2" x14ac:dyDescent="0.25">
      <c r="A284" s="25">
        <f t="shared" si="9"/>
        <v>27.800000000000125</v>
      </c>
      <c r="B284" s="25">
        <f t="shared" si="8"/>
        <v>17.667130821681752</v>
      </c>
    </row>
    <row r="285" spans="1:2" x14ac:dyDescent="0.25">
      <c r="A285" s="25">
        <f t="shared" si="9"/>
        <v>27.900000000000126</v>
      </c>
      <c r="B285" s="25">
        <f t="shared" si="8"/>
        <v>16.906362665755569</v>
      </c>
    </row>
    <row r="286" spans="1:2" x14ac:dyDescent="0.25">
      <c r="A286" s="25">
        <f t="shared" si="9"/>
        <v>28.000000000000128</v>
      </c>
      <c r="B286" s="25">
        <f t="shared" si="8"/>
        <v>15.982737349023148</v>
      </c>
    </row>
    <row r="287" spans="1:2" x14ac:dyDescent="0.25">
      <c r="A287" s="25">
        <f t="shared" si="9"/>
        <v>28.100000000000129</v>
      </c>
      <c r="B287" s="25">
        <f t="shared" si="8"/>
        <v>14.934314925076039</v>
      </c>
    </row>
    <row r="288" spans="1:2" x14ac:dyDescent="0.25">
      <c r="A288" s="25">
        <f t="shared" si="9"/>
        <v>28.200000000000131</v>
      </c>
      <c r="B288" s="25">
        <f t="shared" si="8"/>
        <v>13.804129056098962</v>
      </c>
    </row>
    <row r="289" spans="1:2" x14ac:dyDescent="0.25">
      <c r="A289" s="25">
        <f t="shared" si="9"/>
        <v>28.300000000000132</v>
      </c>
      <c r="B289" s="25">
        <f t="shared" si="8"/>
        <v>12.638471404672432</v>
      </c>
    </row>
    <row r="290" spans="1:2" x14ac:dyDescent="0.25">
      <c r="A290" s="25">
        <f t="shared" si="9"/>
        <v>28.400000000000134</v>
      </c>
      <c r="B290" s="25">
        <f t="shared" si="8"/>
        <v>11.485046139312727</v>
      </c>
    </row>
    <row r="291" spans="1:2" x14ac:dyDescent="0.25">
      <c r="A291" s="25">
        <f t="shared" si="9"/>
        <v>28.500000000000135</v>
      </c>
      <c r="B291" s="25">
        <f t="shared" si="8"/>
        <v>10.39106812779036</v>
      </c>
    </row>
    <row r="292" spans="1:2" x14ac:dyDescent="0.25">
      <c r="A292" s="25">
        <f t="shared" si="9"/>
        <v>28.600000000000136</v>
      </c>
      <c r="B292" s="25">
        <f t="shared" si="8"/>
        <v>9.4013806372586242</v>
      </c>
    </row>
    <row r="293" spans="1:2" x14ac:dyDescent="0.25">
      <c r="A293" s="25">
        <f t="shared" si="9"/>
        <v>28.700000000000138</v>
      </c>
      <c r="B293" s="25">
        <f t="shared" si="8"/>
        <v>8.5566675825491121</v>
      </c>
    </row>
    <row r="294" spans="1:2" x14ac:dyDescent="0.25">
      <c r="A294" s="25">
        <f t="shared" si="9"/>
        <v>28.800000000000139</v>
      </c>
      <c r="B294" s="25">
        <f t="shared" si="8"/>
        <v>7.8918315946536639</v>
      </c>
    </row>
    <row r="295" spans="1:2" x14ac:dyDescent="0.25">
      <c r="A295" s="25">
        <f t="shared" si="9"/>
        <v>28.900000000000141</v>
      </c>
      <c r="B295" s="25">
        <f t="shared" si="8"/>
        <v>7.4346025706849366</v>
      </c>
    </row>
    <row r="296" spans="1:2" x14ac:dyDescent="0.25">
      <c r="A296" s="25">
        <f t="shared" si="9"/>
        <v>29.000000000000142</v>
      </c>
      <c r="B296" s="25">
        <f t="shared" si="8"/>
        <v>7.2044321780383767</v>
      </c>
    </row>
    <row r="297" spans="1:2" x14ac:dyDescent="0.25">
      <c r="A297" s="25">
        <f t="shared" si="9"/>
        <v>29.100000000000144</v>
      </c>
      <c r="B297" s="25">
        <f t="shared" si="8"/>
        <v>7.2117183853868836</v>
      </c>
    </row>
    <row r="298" spans="1:2" x14ac:dyDescent="0.25">
      <c r="A298" s="25">
        <f t="shared" si="9"/>
        <v>29.200000000000145</v>
      </c>
      <c r="B298" s="25">
        <f t="shared" si="8"/>
        <v>7.457390936010813</v>
      </c>
    </row>
    <row r="299" spans="1:2" x14ac:dyDescent="0.25">
      <c r="A299" s="25">
        <f t="shared" si="9"/>
        <v>29.300000000000146</v>
      </c>
      <c r="B299" s="25">
        <f t="shared" si="8"/>
        <v>7.9328742893344932</v>
      </c>
    </row>
    <row r="300" spans="1:2" x14ac:dyDescent="0.25">
      <c r="A300" s="25">
        <f t="shared" si="9"/>
        <v>29.400000000000148</v>
      </c>
      <c r="B300" s="25">
        <f t="shared" si="8"/>
        <v>8.6204295080737179</v>
      </c>
    </row>
    <row r="301" spans="1:2" x14ac:dyDescent="0.25">
      <c r="A301" s="25">
        <f t="shared" si="9"/>
        <v>29.500000000000149</v>
      </c>
      <c r="B301" s="25">
        <f t="shared" si="8"/>
        <v>9.4938614610333705</v>
      </c>
    </row>
    <row r="302" spans="1:2" x14ac:dyDescent="0.25">
      <c r="A302" s="25">
        <f t="shared" si="9"/>
        <v>29.600000000000151</v>
      </c>
      <c r="B302" s="25">
        <f t="shared" si="8"/>
        <v>10.519563147611978</v>
      </c>
    </row>
    <row r="303" spans="1:2" x14ac:dyDescent="0.25">
      <c r="A303" s="25">
        <f t="shared" si="9"/>
        <v>29.700000000000152</v>
      </c>
      <c r="B303" s="25">
        <f t="shared" si="8"/>
        <v>11.65785551009143</v>
      </c>
    </row>
    <row r="304" spans="1:2" x14ac:dyDescent="0.25">
      <c r="A304" s="25">
        <f t="shared" si="9"/>
        <v>29.800000000000153</v>
      </c>
      <c r="B304" s="25">
        <f t="shared" si="8"/>
        <v>12.864569319624517</v>
      </c>
    </row>
    <row r="305" spans="1:2" x14ac:dyDescent="0.25">
      <c r="A305" s="25">
        <f t="shared" si="9"/>
        <v>29.900000000000155</v>
      </c>
      <c r="B305" s="25">
        <f t="shared" si="8"/>
        <v>14.092806071118607</v>
      </c>
    </row>
    <row r="306" spans="1:2" x14ac:dyDescent="0.25">
      <c r="A306" s="25">
        <f t="shared" si="9"/>
        <v>30.000000000000156</v>
      </c>
      <c r="B306" s="25">
        <f t="shared" si="8"/>
        <v>15.294807685693927</v>
      </c>
    </row>
    <row r="307" spans="1:2" x14ac:dyDescent="0.25">
      <c r="A307" s="25">
        <f t="shared" si="9"/>
        <v>30.100000000000158</v>
      </c>
      <c r="B307" s="25">
        <f t="shared" si="8"/>
        <v>16.423860481580125</v>
      </c>
    </row>
    <row r="308" spans="1:2" x14ac:dyDescent="0.25">
      <c r="A308" s="25">
        <f t="shared" si="9"/>
        <v>30.200000000000159</v>
      </c>
      <c r="B308" s="25">
        <f t="shared" si="8"/>
        <v>17.436157508140582</v>
      </c>
    </row>
    <row r="309" spans="1:2" x14ac:dyDescent="0.25">
      <c r="A309" s="25">
        <f t="shared" si="9"/>
        <v>30.300000000000161</v>
      </c>
      <c r="B309" s="25">
        <f t="shared" si="8"/>
        <v>18.292544997644413</v>
      </c>
    </row>
    <row r="310" spans="1:2" x14ac:dyDescent="0.25">
      <c r="A310" s="25">
        <f t="shared" si="9"/>
        <v>30.400000000000162</v>
      </c>
      <c r="B310" s="25">
        <f t="shared" si="8"/>
        <v>18.960083309265812</v>
      </c>
    </row>
    <row r="311" spans="1:2" x14ac:dyDescent="0.25">
      <c r="A311" s="25">
        <f t="shared" si="9"/>
        <v>30.500000000000163</v>
      </c>
      <c r="B311" s="25">
        <f t="shared" si="8"/>
        <v>19.413360135400005</v>
      </c>
    </row>
    <row r="312" spans="1:2" x14ac:dyDescent="0.25">
      <c r="A312" s="25">
        <f t="shared" si="9"/>
        <v>30.600000000000165</v>
      </c>
      <c r="B312" s="25">
        <f t="shared" si="8"/>
        <v>19.635503616904568</v>
      </c>
    </row>
    <row r="313" spans="1:2" x14ac:dyDescent="0.25">
      <c r="A313" s="25">
        <f t="shared" si="9"/>
        <v>30.700000000000166</v>
      </c>
      <c r="B313" s="25">
        <f t="shared" si="8"/>
        <v>19.618854977559209</v>
      </c>
    </row>
    <row r="314" spans="1:2" x14ac:dyDescent="0.25">
      <c r="A314" s="25">
        <f t="shared" si="9"/>
        <v>30.800000000000168</v>
      </c>
      <c r="B314" s="25">
        <f t="shared" si="8"/>
        <v>19.365273861931165</v>
      </c>
    </row>
    <row r="315" spans="1:2" x14ac:dyDescent="0.25">
      <c r="A315" s="25">
        <f t="shared" si="9"/>
        <v>30.900000000000169</v>
      </c>
      <c r="B315" s="25">
        <f t="shared" si="8"/>
        <v>18.886064203789651</v>
      </c>
    </row>
    <row r="316" spans="1:2" x14ac:dyDescent="0.25">
      <c r="A316" s="25">
        <f t="shared" si="9"/>
        <v>31.000000000000171</v>
      </c>
      <c r="B316" s="25">
        <f t="shared" si="8"/>
        <v>18.201523580462506</v>
      </c>
    </row>
    <row r="317" spans="1:2" x14ac:dyDescent="0.25">
      <c r="A317" s="25">
        <f t="shared" si="9"/>
        <v>31.100000000000172</v>
      </c>
      <c r="B317" s="25">
        <f t="shared" si="8"/>
        <v>17.34013401895491</v>
      </c>
    </row>
    <row r="318" spans="1:2" x14ac:dyDescent="0.25">
      <c r="A318" s="25">
        <f t="shared" si="9"/>
        <v>31.200000000000173</v>
      </c>
      <c r="B318" s="25">
        <f t="shared" si="8"/>
        <v>16.337426513837588</v>
      </c>
    </row>
    <row r="319" spans="1:2" x14ac:dyDescent="0.25">
      <c r="A319" s="25">
        <f t="shared" si="9"/>
        <v>31.300000000000175</v>
      </c>
      <c r="B319" s="25">
        <f t="shared" si="8"/>
        <v>15.234564524993354</v>
      </c>
    </row>
    <row r="320" spans="1:2" x14ac:dyDescent="0.25">
      <c r="A320" s="25">
        <f t="shared" si="9"/>
        <v>31.400000000000176</v>
      </c>
      <c r="B320" s="25">
        <f t="shared" si="8"/>
        <v>14.07670292669747</v>
      </c>
    </row>
    <row r="321" spans="1:2" x14ac:dyDescent="0.25">
      <c r="A321" s="25">
        <f t="shared" si="9"/>
        <v>31.500000000000178</v>
      </c>
      <c r="B321" s="25">
        <f t="shared" si="8"/>
        <v>12.911187831553779</v>
      </c>
    </row>
    <row r="322" spans="1:2" x14ac:dyDescent="0.25">
      <c r="A322" s="25">
        <f t="shared" si="9"/>
        <v>31.600000000000179</v>
      </c>
      <c r="B322" s="25">
        <f t="shared" si="8"/>
        <v>11.785669056626137</v>
      </c>
    </row>
    <row r="323" spans="1:2" x14ac:dyDescent="0.25">
      <c r="A323" s="25">
        <f t="shared" si="9"/>
        <v>31.70000000000018</v>
      </c>
      <c r="B323" s="25">
        <f t="shared" si="8"/>
        <v>10.746200481784333</v>
      </c>
    </row>
    <row r="324" spans="1:2" x14ac:dyDescent="0.25">
      <c r="A324" s="25">
        <f t="shared" si="9"/>
        <v>31.800000000000182</v>
      </c>
      <c r="B324" s="25">
        <f t="shared" si="8"/>
        <v>9.8354040329833072</v>
      </c>
    </row>
    <row r="325" spans="1:2" x14ac:dyDescent="0.25">
      <c r="A325" s="25">
        <f t="shared" si="9"/>
        <v>31.900000000000183</v>
      </c>
      <c r="B325" s="25">
        <f t="shared" si="8"/>
        <v>9.0907704866687489</v>
      </c>
    </row>
    <row r="326" spans="1:2" x14ac:dyDescent="0.25">
      <c r="A326" s="25">
        <f t="shared" si="9"/>
        <v>32.000000000000185</v>
      </c>
      <c r="B326" s="25">
        <f t="shared" si="8"/>
        <v>8.5431648368759117</v>
      </c>
    </row>
    <row r="327" spans="1:2" x14ac:dyDescent="0.25">
      <c r="A327" s="25">
        <f t="shared" si="9"/>
        <v>32.100000000000186</v>
      </c>
      <c r="B327" s="25">
        <f t="shared" ref="B327:B390" si="10">SQRT(3*A327^(1.25))+2*EXP(-0.5*A327)-6*SIN(2*A327)-PI()/3</f>
        <v>8.2155958113191954</v>
      </c>
    </row>
    <row r="328" spans="1:2" x14ac:dyDescent="0.25">
      <c r="A328" s="25">
        <f t="shared" ref="A328:A391" si="11">A327+0.1</f>
        <v>32.200000000000188</v>
      </c>
      <c r="B328" s="25">
        <f t="shared" si="10"/>
        <v>8.1222985919835811</v>
      </c>
    </row>
    <row r="329" spans="1:2" x14ac:dyDescent="0.25">
      <c r="A329" s="25">
        <f t="shared" si="11"/>
        <v>32.300000000000189</v>
      </c>
      <c r="B329" s="25">
        <f t="shared" si="10"/>
        <v>8.2681673092536645</v>
      </c>
    </row>
    <row r="330" spans="1:2" x14ac:dyDescent="0.25">
      <c r="A330" s="25">
        <f t="shared" si="11"/>
        <v>32.40000000000019</v>
      </c>
      <c r="B330" s="25">
        <f t="shared" si="10"/>
        <v>8.6485599342489827</v>
      </c>
    </row>
    <row r="331" spans="1:2" x14ac:dyDescent="0.25">
      <c r="A331" s="25">
        <f t="shared" si="11"/>
        <v>32.500000000000192</v>
      </c>
      <c r="B331" s="25">
        <f t="shared" si="10"/>
        <v>9.2494833476930456</v>
      </c>
    </row>
    <row r="332" spans="1:2" x14ac:dyDescent="0.25">
      <c r="A332" s="25">
        <f t="shared" si="11"/>
        <v>32.600000000000193</v>
      </c>
      <c r="B332" s="25">
        <f t="shared" si="10"/>
        <v>10.048151207204612</v>
      </c>
    </row>
    <row r="333" spans="1:2" x14ac:dyDescent="0.25">
      <c r="A333" s="25">
        <f t="shared" si="11"/>
        <v>32.700000000000195</v>
      </c>
      <c r="B333" s="25">
        <f t="shared" si="10"/>
        <v>11.013892372603314</v>
      </c>
    </row>
    <row r="334" spans="1:2" x14ac:dyDescent="0.25">
      <c r="A334" s="25">
        <f t="shared" si="11"/>
        <v>32.800000000000196</v>
      </c>
      <c r="B334" s="25">
        <f t="shared" si="10"/>
        <v>12.109373673179748</v>
      </c>
    </row>
    <row r="335" spans="1:2" x14ac:dyDescent="0.25">
      <c r="A335" s="25">
        <f t="shared" si="11"/>
        <v>32.900000000000198</v>
      </c>
      <c r="B335" s="25">
        <f t="shared" si="10"/>
        <v>13.292088269058112</v>
      </c>
    </row>
    <row r="336" spans="1:2" x14ac:dyDescent="0.25">
      <c r="A336" s="25">
        <f t="shared" si="11"/>
        <v>33.000000000000199</v>
      </c>
      <c r="B336" s="25">
        <f t="shared" si="10"/>
        <v>14.516050270381129</v>
      </c>
    </row>
    <row r="337" spans="1:2" x14ac:dyDescent="0.25">
      <c r="A337" s="25">
        <f t="shared" si="11"/>
        <v>33.1000000000002</v>
      </c>
      <c r="B337" s="25">
        <f t="shared" si="10"/>
        <v>15.733628055198297</v>
      </c>
    </row>
    <row r="338" spans="1:2" x14ac:dyDescent="0.25">
      <c r="A338" s="25">
        <f t="shared" si="11"/>
        <v>33.200000000000202</v>
      </c>
      <c r="B338" s="25">
        <f t="shared" si="10"/>
        <v>16.897443197459239</v>
      </c>
    </row>
    <row r="339" spans="1:2" x14ac:dyDescent="0.25">
      <c r="A339" s="25">
        <f t="shared" si="11"/>
        <v>33.300000000000203</v>
      </c>
      <c r="B339" s="25">
        <f t="shared" si="10"/>
        <v>17.962259300845737</v>
      </c>
    </row>
    <row r="340" spans="1:2" x14ac:dyDescent="0.25">
      <c r="A340" s="25">
        <f t="shared" si="11"/>
        <v>33.400000000000205</v>
      </c>
      <c r="B340" s="25">
        <f t="shared" si="10"/>
        <v>18.886785436598608</v>
      </c>
    </row>
    <row r="341" spans="1:2" x14ac:dyDescent="0.25">
      <c r="A341" s="25">
        <f t="shared" si="11"/>
        <v>33.500000000000206</v>
      </c>
      <c r="B341" s="25">
        <f t="shared" si="10"/>
        <v>19.635322287964691</v>
      </c>
    </row>
    <row r="342" spans="1:2" x14ac:dyDescent="0.25">
      <c r="A342" s="25">
        <f t="shared" si="11"/>
        <v>33.600000000000207</v>
      </c>
      <c r="B342" s="25">
        <f t="shared" si="10"/>
        <v>20.179185374679971</v>
      </c>
    </row>
    <row r="343" spans="1:2" x14ac:dyDescent="0.25">
      <c r="A343" s="25">
        <f t="shared" si="11"/>
        <v>33.700000000000209</v>
      </c>
      <c r="B343" s="25">
        <f t="shared" si="10"/>
        <v>20.497848618020321</v>
      </c>
    </row>
    <row r="344" spans="1:2" x14ac:dyDescent="0.25">
      <c r="A344" s="25">
        <f t="shared" si="11"/>
        <v>33.80000000000021</v>
      </c>
      <c r="B344" s="25">
        <f t="shared" si="10"/>
        <v>20.579762656090448</v>
      </c>
    </row>
    <row r="345" spans="1:2" x14ac:dyDescent="0.25">
      <c r="A345" s="25">
        <f t="shared" si="11"/>
        <v>33.900000000000212</v>
      </c>
      <c r="B345" s="25">
        <f t="shared" si="10"/>
        <v>20.422815285703074</v>
      </c>
    </row>
    <row r="346" spans="1:2" x14ac:dyDescent="0.25">
      <c r="A346" s="25">
        <f t="shared" si="11"/>
        <v>34.000000000000213</v>
      </c>
      <c r="B346" s="25">
        <f t="shared" si="10"/>
        <v>20.034415674484137</v>
      </c>
    </row>
    <row r="347" spans="1:2" x14ac:dyDescent="0.25">
      <c r="A347" s="25">
        <f t="shared" si="11"/>
        <v>34.100000000000215</v>
      </c>
      <c r="B347" s="25">
        <f t="shared" si="10"/>
        <v>19.431198985933435</v>
      </c>
    </row>
    <row r="348" spans="1:2" x14ac:dyDescent="0.25">
      <c r="A348" s="25">
        <f t="shared" si="11"/>
        <v>34.200000000000216</v>
      </c>
      <c r="B348" s="25">
        <f t="shared" si="10"/>
        <v>18.638363193107796</v>
      </c>
    </row>
    <row r="349" spans="1:2" x14ac:dyDescent="0.25">
      <c r="A349" s="25">
        <f t="shared" si="11"/>
        <v>34.300000000000217</v>
      </c>
      <c r="B349" s="25">
        <f t="shared" si="10"/>
        <v>17.688664520072791</v>
      </c>
    </row>
    <row r="350" spans="1:2" x14ac:dyDescent="0.25">
      <c r="A350" s="25">
        <f t="shared" si="11"/>
        <v>34.400000000000219</v>
      </c>
      <c r="B350" s="25">
        <f t="shared" si="10"/>
        <v>16.621111559702591</v>
      </c>
    </row>
    <row r="351" spans="1:2" x14ac:dyDescent="0.25">
      <c r="A351" s="25">
        <f t="shared" si="11"/>
        <v>34.50000000000022</v>
      </c>
      <c r="B351" s="25">
        <f t="shared" si="10"/>
        <v>15.479410129230727</v>
      </c>
    </row>
    <row r="352" spans="1:2" x14ac:dyDescent="0.25">
      <c r="A352" s="25">
        <f t="shared" si="11"/>
        <v>34.600000000000222</v>
      </c>
      <c r="B352" s="25">
        <f t="shared" si="10"/>
        <v>14.310220862253624</v>
      </c>
    </row>
    <row r="353" spans="1:2" x14ac:dyDescent="0.25">
      <c r="A353" s="25">
        <f t="shared" si="11"/>
        <v>34.700000000000223</v>
      </c>
      <c r="B353" s="25">
        <f t="shared" si="10"/>
        <v>13.161299001495777</v>
      </c>
    </row>
    <row r="354" spans="1:2" x14ac:dyDescent="0.25">
      <c r="A354" s="25">
        <f t="shared" si="11"/>
        <v>34.800000000000225</v>
      </c>
      <c r="B354" s="25">
        <f t="shared" si="10"/>
        <v>12.079590552928936</v>
      </c>
    </row>
    <row r="355" spans="1:2" x14ac:dyDescent="0.25">
      <c r="A355" s="25">
        <f t="shared" si="11"/>
        <v>34.900000000000226</v>
      </c>
      <c r="B355" s="25">
        <f t="shared" si="10"/>
        <v>11.109360701573136</v>
      </c>
    </row>
    <row r="356" spans="1:2" x14ac:dyDescent="0.25">
      <c r="A356" s="25">
        <f t="shared" si="11"/>
        <v>35.000000000000227</v>
      </c>
      <c r="B356" s="25">
        <f t="shared" si="10"/>
        <v>10.290429103135644</v>
      </c>
    </row>
    <row r="357" spans="1:2" x14ac:dyDescent="0.25">
      <c r="A357" s="25">
        <f t="shared" si="11"/>
        <v>35.100000000000229</v>
      </c>
      <c r="B357" s="25">
        <f t="shared" si="10"/>
        <v>9.6565824048417692</v>
      </c>
    </row>
    <row r="358" spans="1:2" x14ac:dyDescent="0.25">
      <c r="A358" s="25">
        <f t="shared" si="11"/>
        <v>35.20000000000023</v>
      </c>
      <c r="B358" s="25">
        <f t="shared" si="10"/>
        <v>9.2342272832426282</v>
      </c>
    </row>
    <row r="359" spans="1:2" x14ac:dyDescent="0.25">
      <c r="A359" s="25">
        <f t="shared" si="11"/>
        <v>35.300000000000232</v>
      </c>
      <c r="B359" s="25">
        <f t="shared" si="10"/>
        <v>9.0413376981323346</v>
      </c>
    </row>
    <row r="360" spans="1:2" x14ac:dyDescent="0.25">
      <c r="A360" s="25">
        <f t="shared" si="11"/>
        <v>35.400000000000233</v>
      </c>
      <c r="B360" s="25">
        <f t="shared" si="10"/>
        <v>9.0867383322389887</v>
      </c>
    </row>
    <row r="361" spans="1:2" x14ac:dyDescent="0.25">
      <c r="A361" s="25">
        <f t="shared" si="11"/>
        <v>35.500000000000234</v>
      </c>
      <c r="B361" s="25">
        <f t="shared" si="10"/>
        <v>9.3697527836881296</v>
      </c>
    </row>
    <row r="362" spans="1:2" x14ac:dyDescent="0.25">
      <c r="A362" s="25">
        <f t="shared" si="11"/>
        <v>35.600000000000236</v>
      </c>
      <c r="B362" s="25">
        <f t="shared" si="10"/>
        <v>9.8802305366952883</v>
      </c>
    </row>
    <row r="363" spans="1:2" x14ac:dyDescent="0.25">
      <c r="A363" s="25">
        <f t="shared" si="11"/>
        <v>35.700000000000237</v>
      </c>
      <c r="B363" s="25">
        <f t="shared" si="10"/>
        <v>10.598951635251373</v>
      </c>
    </row>
    <row r="364" spans="1:2" x14ac:dyDescent="0.25">
      <c r="A364" s="25">
        <f t="shared" si="11"/>
        <v>35.800000000000239</v>
      </c>
      <c r="B364" s="25">
        <f t="shared" si="10"/>
        <v>11.498392926738573</v>
      </c>
    </row>
    <row r="365" spans="1:2" x14ac:dyDescent="0.25">
      <c r="A365" s="25">
        <f t="shared" si="11"/>
        <v>35.90000000000024</v>
      </c>
      <c r="B365" s="25">
        <f t="shared" si="10"/>
        <v>12.543825327761974</v>
      </c>
    </row>
    <row r="366" spans="1:2" x14ac:dyDescent="0.25">
      <c r="A366" s="25">
        <f t="shared" si="11"/>
        <v>36.000000000000242</v>
      </c>
      <c r="B366" s="25">
        <f t="shared" si="10"/>
        <v>13.694698367671224</v>
      </c>
    </row>
    <row r="367" spans="1:2" x14ac:dyDescent="0.25">
      <c r="A367" s="25">
        <f t="shared" si="11"/>
        <v>36.100000000000243</v>
      </c>
      <c r="B367" s="25">
        <f t="shared" si="10"/>
        <v>14.906256812391334</v>
      </c>
    </row>
    <row r="368" spans="1:2" x14ac:dyDescent="0.25">
      <c r="A368" s="25">
        <f t="shared" si="11"/>
        <v>36.200000000000244</v>
      </c>
      <c r="B368" s="25">
        <f t="shared" si="10"/>
        <v>16.131324918872526</v>
      </c>
    </row>
    <row r="369" spans="1:2" x14ac:dyDescent="0.25">
      <c r="A369" s="25">
        <f t="shared" si="11"/>
        <v>36.300000000000246</v>
      </c>
      <c r="B369" s="25">
        <f t="shared" si="10"/>
        <v>17.322187187564843</v>
      </c>
    </row>
    <row r="370" spans="1:2" x14ac:dyDescent="0.25">
      <c r="A370" s="25">
        <f t="shared" si="11"/>
        <v>36.400000000000247</v>
      </c>
      <c r="B370" s="25">
        <f t="shared" si="10"/>
        <v>18.432490633251824</v>
      </c>
    </row>
    <row r="371" spans="1:2" x14ac:dyDescent="0.25">
      <c r="A371" s="25">
        <f t="shared" si="11"/>
        <v>36.500000000000249</v>
      </c>
      <c r="B371" s="25">
        <f t="shared" si="10"/>
        <v>19.41909273670823</v>
      </c>
    </row>
    <row r="372" spans="1:2" x14ac:dyDescent="0.25">
      <c r="A372" s="25">
        <f t="shared" si="11"/>
        <v>36.60000000000025</v>
      </c>
      <c r="B372" s="25">
        <f t="shared" si="10"/>
        <v>20.243781405181171</v>
      </c>
    </row>
    <row r="373" spans="1:2" x14ac:dyDescent="0.25">
      <c r="A373" s="25">
        <f t="shared" si="11"/>
        <v>36.700000000000252</v>
      </c>
      <c r="B373" s="25">
        <f t="shared" si="10"/>
        <v>20.874798372298066</v>
      </c>
    </row>
    <row r="374" spans="1:2" x14ac:dyDescent="0.25">
      <c r="A374" s="25">
        <f t="shared" si="11"/>
        <v>36.800000000000253</v>
      </c>
      <c r="B374" s="25">
        <f t="shared" si="10"/>
        <v>21.288105304254767</v>
      </c>
    </row>
    <row r="375" spans="1:2" x14ac:dyDescent="0.25">
      <c r="A375" s="25">
        <f t="shared" si="11"/>
        <v>36.900000000000254</v>
      </c>
      <c r="B375" s="25">
        <f t="shared" si="10"/>
        <v>21.468342136625825</v>
      </c>
    </row>
    <row r="376" spans="1:2" x14ac:dyDescent="0.25">
      <c r="A376" s="25">
        <f t="shared" si="11"/>
        <v>37.000000000000256</v>
      </c>
      <c r="B376" s="25">
        <f t="shared" si="10"/>
        <v>21.409439435932754</v>
      </c>
    </row>
    <row r="377" spans="1:2" x14ac:dyDescent="0.25">
      <c r="A377" s="25">
        <f t="shared" si="11"/>
        <v>37.100000000000257</v>
      </c>
      <c r="B377" s="25">
        <f t="shared" si="10"/>
        <v>21.114860373047158</v>
      </c>
    </row>
    <row r="378" spans="1:2" x14ac:dyDescent="0.25">
      <c r="A378" s="25">
        <f t="shared" si="11"/>
        <v>37.200000000000259</v>
      </c>
      <c r="B378" s="25">
        <f t="shared" si="10"/>
        <v>20.597462661713109</v>
      </c>
    </row>
    <row r="379" spans="1:2" x14ac:dyDescent="0.25">
      <c r="A379" s="25">
        <f t="shared" si="11"/>
        <v>37.30000000000026</v>
      </c>
      <c r="B379" s="25">
        <f t="shared" si="10"/>
        <v>19.87898596626432</v>
      </c>
    </row>
    <row r="380" spans="1:2" x14ac:dyDescent="0.25">
      <c r="A380" s="25">
        <f t="shared" si="11"/>
        <v>37.400000000000261</v>
      </c>
      <c r="B380" s="25">
        <f t="shared" si="10"/>
        <v>18.98918521397324</v>
      </c>
    </row>
    <row r="381" spans="1:2" x14ac:dyDescent="0.25">
      <c r="A381" s="25">
        <f t="shared" si="11"/>
        <v>37.500000000000263</v>
      </c>
      <c r="B381" s="25">
        <f t="shared" si="10"/>
        <v>17.964644364133758</v>
      </c>
    </row>
    <row r="382" spans="1:2" x14ac:dyDescent="0.25">
      <c r="A382" s="25">
        <f t="shared" si="11"/>
        <v>37.600000000000264</v>
      </c>
      <c r="B382" s="25">
        <f t="shared" si="10"/>
        <v>16.847317925161381</v>
      </c>
    </row>
    <row r="383" spans="1:2" x14ac:dyDescent="0.25">
      <c r="A383" s="25">
        <f t="shared" si="11"/>
        <v>37.700000000000266</v>
      </c>
      <c r="B383" s="25">
        <f t="shared" si="10"/>
        <v>15.682858364821458</v>
      </c>
    </row>
    <row r="384" spans="1:2" x14ac:dyDescent="0.25">
      <c r="A384" s="25">
        <f t="shared" si="11"/>
        <v>37.800000000000267</v>
      </c>
      <c r="B384" s="25">
        <f t="shared" si="10"/>
        <v>14.518796094461988</v>
      </c>
    </row>
    <row r="385" spans="1:2" x14ac:dyDescent="0.25">
      <c r="A385" s="25">
        <f t="shared" si="11"/>
        <v>37.900000000000269</v>
      </c>
      <c r="B385" s="25">
        <f t="shared" si="10"/>
        <v>13.402644585536391</v>
      </c>
    </row>
    <row r="386" spans="1:2" x14ac:dyDescent="0.25">
      <c r="A386" s="25">
        <f t="shared" si="11"/>
        <v>38.00000000000027</v>
      </c>
      <c r="B386" s="25">
        <f t="shared" si="10"/>
        <v>12.380006161441045</v>
      </c>
    </row>
    <row r="387" spans="1:2" x14ac:dyDescent="0.25">
      <c r="A387" s="25">
        <f t="shared" si="11"/>
        <v>38.100000000000271</v>
      </c>
      <c r="B387" s="25">
        <f t="shared" si="10"/>
        <v>11.492753980769839</v>
      </c>
    </row>
    <row r="388" spans="1:2" x14ac:dyDescent="0.25">
      <c r="A388" s="25">
        <f t="shared" si="11"/>
        <v>38.200000000000273</v>
      </c>
      <c r="B388" s="25">
        <f t="shared" si="10"/>
        <v>10.77736269057632</v>
      </c>
    </row>
    <row r="389" spans="1:2" x14ac:dyDescent="0.25">
      <c r="A389" s="25">
        <f t="shared" si="11"/>
        <v>38.300000000000274</v>
      </c>
      <c r="B389" s="25">
        <f t="shared" si="10"/>
        <v>10.263454301230352</v>
      </c>
    </row>
    <row r="390" spans="1:2" x14ac:dyDescent="0.25">
      <c r="A390" s="25">
        <f t="shared" si="11"/>
        <v>38.400000000000276</v>
      </c>
      <c r="B390" s="25">
        <f t="shared" si="10"/>
        <v>9.9726172542501672</v>
      </c>
    </row>
    <row r="391" spans="1:2" x14ac:dyDescent="0.25">
      <c r="A391" s="25">
        <f t="shared" si="11"/>
        <v>38.500000000000277</v>
      </c>
      <c r="B391" s="25">
        <f t="shared" ref="B391:B454" si="12">SQRT(3*A391^(1.25))+2*EXP(-0.5*A391)-6*SIN(2*A391)-PI()/3</f>
        <v>9.9175457631488282</v>
      </c>
    </row>
    <row r="392" spans="1:2" x14ac:dyDescent="0.25">
      <c r="A392" s="25">
        <f t="shared" ref="A392:A455" si="13">A391+0.1</f>
        <v>38.600000000000279</v>
      </c>
      <c r="B392" s="25">
        <f t="shared" si="12"/>
        <v>10.101533739059919</v>
      </c>
    </row>
    <row r="393" spans="1:2" x14ac:dyDescent="0.25">
      <c r="A393" s="25">
        <f t="shared" si="13"/>
        <v>38.70000000000028</v>
      </c>
      <c r="B393" s="25">
        <f t="shared" si="12"/>
        <v>10.518343476730919</v>
      </c>
    </row>
    <row r="394" spans="1:2" x14ac:dyDescent="0.25">
      <c r="A394" s="25">
        <f t="shared" si="13"/>
        <v>38.800000000000281</v>
      </c>
      <c r="B394" s="25">
        <f t="shared" si="12"/>
        <v>11.152454335959433</v>
      </c>
    </row>
    <row r="395" spans="1:2" x14ac:dyDescent="0.25">
      <c r="A395" s="25">
        <f t="shared" si="13"/>
        <v>38.900000000000283</v>
      </c>
      <c r="B395" s="25">
        <f t="shared" si="12"/>
        <v>11.979681504328601</v>
      </c>
    </row>
    <row r="396" spans="1:2" x14ac:dyDescent="0.25">
      <c r="A396" s="25">
        <f t="shared" si="13"/>
        <v>39.000000000000284</v>
      </c>
      <c r="B396" s="25">
        <f t="shared" si="12"/>
        <v>12.968140173123983</v>
      </c>
    </row>
    <row r="397" spans="1:2" x14ac:dyDescent="0.25">
      <c r="A397" s="25">
        <f t="shared" si="13"/>
        <v>39.100000000000286</v>
      </c>
      <c r="B397" s="25">
        <f t="shared" si="12"/>
        <v>14.079516687781231</v>
      </c>
    </row>
    <row r="398" spans="1:2" x14ac:dyDescent="0.25">
      <c r="A398" s="25">
        <f t="shared" si="13"/>
        <v>39.200000000000287</v>
      </c>
      <c r="B398" s="25">
        <f t="shared" si="12"/>
        <v>15.270595996107447</v>
      </c>
    </row>
    <row r="399" spans="1:2" x14ac:dyDescent="0.25">
      <c r="A399" s="25">
        <f t="shared" si="13"/>
        <v>39.300000000000288</v>
      </c>
      <c r="B399" s="25">
        <f t="shared" si="12"/>
        <v>16.494984499736226</v>
      </c>
    </row>
    <row r="400" spans="1:2" x14ac:dyDescent="0.25">
      <c r="A400" s="25">
        <f t="shared" si="13"/>
        <v>39.40000000000029</v>
      </c>
      <c r="B400" s="25">
        <f t="shared" si="12"/>
        <v>17.704959624165735</v>
      </c>
    </row>
    <row r="401" spans="1:2" x14ac:dyDescent="0.25">
      <c r="A401" s="25">
        <f t="shared" si="13"/>
        <v>39.500000000000291</v>
      </c>
      <c r="B401" s="25">
        <f t="shared" si="12"/>
        <v>18.853372370859194</v>
      </c>
    </row>
    <row r="402" spans="1:2" x14ac:dyDescent="0.25">
      <c r="A402" s="25">
        <f t="shared" si="13"/>
        <v>39.600000000000293</v>
      </c>
      <c r="B402" s="25">
        <f t="shared" si="12"/>
        <v>19.89552700265973</v>
      </c>
    </row>
    <row r="403" spans="1:2" x14ac:dyDescent="0.25">
      <c r="A403" s="25">
        <f t="shared" si="13"/>
        <v>39.700000000000294</v>
      </c>
      <c r="B403" s="25">
        <f t="shared" si="12"/>
        <v>20.790962925393806</v>
      </c>
    </row>
    <row r="404" spans="1:2" x14ac:dyDescent="0.25">
      <c r="A404" s="25">
        <f t="shared" si="13"/>
        <v>39.800000000000296</v>
      </c>
      <c r="B404" s="25">
        <f t="shared" si="12"/>
        <v>21.505067727667068</v>
      </c>
    </row>
    <row r="405" spans="1:2" x14ac:dyDescent="0.25">
      <c r="A405" s="25">
        <f t="shared" si="13"/>
        <v>39.900000000000297</v>
      </c>
      <c r="B405" s="25">
        <f t="shared" si="12"/>
        <v>22.010457072046268</v>
      </c>
    </row>
    <row r="406" spans="1:2" x14ac:dyDescent="0.25">
      <c r="A406" s="25">
        <f t="shared" si="13"/>
        <v>40.000000000000298</v>
      </c>
      <c r="B406" s="25">
        <f t="shared" si="12"/>
        <v>22.288066425720618</v>
      </c>
    </row>
    <row r="407" spans="1:2" x14ac:dyDescent="0.25">
      <c r="A407" s="25">
        <f t="shared" si="13"/>
        <v>40.1000000000003</v>
      </c>
      <c r="B407" s="25">
        <f t="shared" si="12"/>
        <v>22.327911106786434</v>
      </c>
    </row>
    <row r="408" spans="1:2" x14ac:dyDescent="0.25">
      <c r="A408" s="25">
        <f t="shared" si="13"/>
        <v>40.200000000000301</v>
      </c>
      <c r="B408" s="25">
        <f t="shared" si="12"/>
        <v>22.129484345508203</v>
      </c>
    </row>
    <row r="409" spans="1:2" x14ac:dyDescent="0.25">
      <c r="A409" s="25">
        <f t="shared" si="13"/>
        <v>40.300000000000303</v>
      </c>
      <c r="B409" s="25">
        <f t="shared" si="12"/>
        <v>21.70177749111016</v>
      </c>
    </row>
    <row r="410" spans="1:2" x14ac:dyDescent="0.25">
      <c r="A410" s="25">
        <f t="shared" si="13"/>
        <v>40.400000000000304</v>
      </c>
      <c r="B410" s="25">
        <f t="shared" si="12"/>
        <v>21.062921558517303</v>
      </c>
    </row>
    <row r="411" spans="1:2" x14ac:dyDescent="0.25">
      <c r="A411" s="25">
        <f t="shared" si="13"/>
        <v>40.500000000000306</v>
      </c>
      <c r="B411" s="25">
        <f t="shared" si="12"/>
        <v>20.239464405446444</v>
      </c>
    </row>
    <row r="412" spans="1:2" x14ac:dyDescent="0.25">
      <c r="A412" s="25">
        <f t="shared" si="13"/>
        <v>40.600000000000307</v>
      </c>
      <c r="B412" s="25">
        <f t="shared" si="12"/>
        <v>19.265312356515839</v>
      </c>
    </row>
    <row r="413" spans="1:2" x14ac:dyDescent="0.25">
      <c r="A413" s="25">
        <f t="shared" si="13"/>
        <v>40.700000000000308</v>
      </c>
      <c r="B413" s="25">
        <f t="shared" si="12"/>
        <v>18.180378468480257</v>
      </c>
    </row>
    <row r="414" spans="1:2" x14ac:dyDescent="0.25">
      <c r="A414" s="25">
        <f t="shared" si="13"/>
        <v>40.80000000000031</v>
      </c>
      <c r="B414" s="25">
        <f t="shared" si="12"/>
        <v>17.02899132599136</v>
      </c>
    </row>
    <row r="415" spans="1:2" x14ac:dyDescent="0.25">
      <c r="A415" s="25">
        <f t="shared" si="13"/>
        <v>40.900000000000311</v>
      </c>
      <c r="B415" s="25">
        <f t="shared" si="12"/>
        <v>15.858127804174933</v>
      </c>
    </row>
    <row r="416" spans="1:2" x14ac:dyDescent="0.25">
      <c r="A416" s="25">
        <f t="shared" si="13"/>
        <v>41.000000000000313</v>
      </c>
      <c r="B416" s="25">
        <f t="shared" si="12"/>
        <v>14.715540252204651</v>
      </c>
    </row>
    <row r="417" spans="1:2" x14ac:dyDescent="0.25">
      <c r="A417" s="25">
        <f t="shared" si="13"/>
        <v>41.100000000000314</v>
      </c>
      <c r="B417" s="25">
        <f t="shared" si="12"/>
        <v>13.647852761153256</v>
      </c>
    </row>
    <row r="418" spans="1:2" x14ac:dyDescent="0.25">
      <c r="A418" s="25">
        <f t="shared" si="13"/>
        <v>41.200000000000315</v>
      </c>
      <c r="B418" s="25">
        <f t="shared" si="12"/>
        <v>12.698702411914439</v>
      </c>
    </row>
    <row r="419" spans="1:2" x14ac:dyDescent="0.25">
      <c r="A419" s="25">
        <f t="shared" si="13"/>
        <v>41.300000000000317</v>
      </c>
      <c r="B419" s="25">
        <f t="shared" si="12"/>
        <v>11.906999605775582</v>
      </c>
    </row>
    <row r="420" spans="1:2" x14ac:dyDescent="0.25">
      <c r="A420" s="25">
        <f t="shared" si="13"/>
        <v>41.400000000000318</v>
      </c>
      <c r="B420" s="25">
        <f t="shared" si="12"/>
        <v>11.305376832771428</v>
      </c>
    </row>
    <row r="421" spans="1:2" x14ac:dyDescent="0.25">
      <c r="A421" s="25">
        <f t="shared" si="13"/>
        <v>41.50000000000032</v>
      </c>
      <c r="B421" s="25">
        <f t="shared" si="12"/>
        <v>10.918887720529625</v>
      </c>
    </row>
    <row r="422" spans="1:2" x14ac:dyDescent="0.25">
      <c r="A422" s="25">
        <f t="shared" si="13"/>
        <v>41.600000000000321</v>
      </c>
      <c r="B422" s="25">
        <f t="shared" si="12"/>
        <v>10.764008228425228</v>
      </c>
    </row>
    <row r="423" spans="1:2" x14ac:dyDescent="0.25">
      <c r="A423" s="25">
        <f t="shared" si="13"/>
        <v>41.700000000000323</v>
      </c>
      <c r="B423" s="25">
        <f t="shared" si="12"/>
        <v>10.847979806281648</v>
      </c>
    </row>
    <row r="424" spans="1:2" x14ac:dyDescent="0.25">
      <c r="A424" s="25">
        <f t="shared" si="13"/>
        <v>41.800000000000324</v>
      </c>
      <c r="B424" s="25">
        <f t="shared" si="12"/>
        <v>11.168520703807852</v>
      </c>
    </row>
    <row r="425" spans="1:2" x14ac:dyDescent="0.25">
      <c r="A425" s="25">
        <f t="shared" si="13"/>
        <v>41.900000000000325</v>
      </c>
      <c r="B425" s="25">
        <f t="shared" si="12"/>
        <v>11.713916939953828</v>
      </c>
    </row>
    <row r="426" spans="1:2" x14ac:dyDescent="0.25">
      <c r="A426" s="25">
        <f t="shared" si="13"/>
        <v>42.000000000000327</v>
      </c>
      <c r="B426" s="25">
        <f t="shared" si="12"/>
        <v>12.463489305523142</v>
      </c>
    </row>
    <row r="427" spans="1:2" x14ac:dyDescent="0.25">
      <c r="A427" s="25">
        <f t="shared" si="13"/>
        <v>42.100000000000328</v>
      </c>
      <c r="B427" s="25">
        <f t="shared" si="12"/>
        <v>13.388417781122529</v>
      </c>
    </row>
    <row r="428" spans="1:2" x14ac:dyDescent="0.25">
      <c r="A428" s="25">
        <f t="shared" si="13"/>
        <v>42.20000000000033</v>
      </c>
      <c r="B428" s="25">
        <f t="shared" si="12"/>
        <v>14.452890503506351</v>
      </c>
    </row>
    <row r="429" spans="1:2" x14ac:dyDescent="0.25">
      <c r="A429" s="26">
        <f t="shared" si="13"/>
        <v>42.300000000000331</v>
      </c>
      <c r="B429" s="25">
        <f t="shared" si="12"/>
        <v>15.615531474653919</v>
      </c>
    </row>
    <row r="430" spans="1:2" x14ac:dyDescent="0.25">
      <c r="A430" s="26">
        <f t="shared" si="13"/>
        <v>42.400000000000333</v>
      </c>
      <c r="B430" s="25">
        <f t="shared" si="12"/>
        <v>16.831050095324116</v>
      </c>
    </row>
    <row r="431" spans="1:2" x14ac:dyDescent="0.25">
      <c r="A431" s="25">
        <f t="shared" si="13"/>
        <v>42.500000000000334</v>
      </c>
      <c r="B431" s="25">
        <f t="shared" si="12"/>
        <v>18.052046761390162</v>
      </c>
    </row>
    <row r="432" spans="1:2" x14ac:dyDescent="0.25">
      <c r="A432" s="25">
        <f t="shared" si="13"/>
        <v>42.600000000000335</v>
      </c>
      <c r="B432" s="25">
        <f t="shared" si="12"/>
        <v>19.23090253952661</v>
      </c>
    </row>
    <row r="433" spans="1:2" x14ac:dyDescent="0.25">
      <c r="A433" s="25">
        <f t="shared" si="13"/>
        <v>42.700000000000337</v>
      </c>
      <c r="B433" s="25">
        <f t="shared" si="12"/>
        <v>20.321677586842373</v>
      </c>
    </row>
    <row r="434" spans="1:2" x14ac:dyDescent="0.25">
      <c r="A434" s="25">
        <f t="shared" si="13"/>
        <v>42.800000000000338</v>
      </c>
      <c r="B434" s="25">
        <f t="shared" si="12"/>
        <v>21.281942630459831</v>
      </c>
    </row>
    <row r="435" spans="1:2" x14ac:dyDescent="0.25">
      <c r="A435" s="25">
        <f t="shared" si="13"/>
        <v>42.90000000000034</v>
      </c>
      <c r="B435" s="25">
        <f t="shared" si="12"/>
        <v>22.074470491728992</v>
      </c>
    </row>
    <row r="436" spans="1:2" x14ac:dyDescent="0.25">
      <c r="A436" s="25">
        <f t="shared" si="13"/>
        <v>43.000000000000341</v>
      </c>
      <c r="B436" s="25">
        <f t="shared" si="12"/>
        <v>22.668720219344358</v>
      </c>
    </row>
    <row r="437" spans="1:2" x14ac:dyDescent="0.25">
      <c r="A437" s="25">
        <f t="shared" si="13"/>
        <v>43.100000000000342</v>
      </c>
      <c r="B437" s="25">
        <f t="shared" si="12"/>
        <v>23.042054663660579</v>
      </c>
    </row>
    <row r="438" spans="1:2" x14ac:dyDescent="0.25">
      <c r="A438" s="25">
        <f t="shared" si="13"/>
        <v>43.200000000000344</v>
      </c>
      <c r="B438" s="25">
        <f t="shared" si="12"/>
        <v>23.180642951361534</v>
      </c>
    </row>
    <row r="439" spans="1:2" x14ac:dyDescent="0.25">
      <c r="A439" s="25">
        <f t="shared" si="13"/>
        <v>43.300000000000345</v>
      </c>
      <c r="B439" s="25">
        <f t="shared" si="12"/>
        <v>23.080011881665556</v>
      </c>
    </row>
    <row r="440" spans="1:2" x14ac:dyDescent="0.25">
      <c r="A440" s="25">
        <f t="shared" si="13"/>
        <v>43.400000000000347</v>
      </c>
      <c r="B440" s="25">
        <f t="shared" si="12"/>
        <v>22.745224261640658</v>
      </c>
    </row>
    <row r="441" spans="1:2" x14ac:dyDescent="0.25">
      <c r="A441" s="25">
        <f t="shared" si="13"/>
        <v>43.500000000000348</v>
      </c>
      <c r="B441" s="25">
        <f t="shared" si="12"/>
        <v>22.190677070963154</v>
      </c>
    </row>
    <row r="442" spans="1:2" x14ac:dyDescent="0.25">
      <c r="A442" s="25">
        <f t="shared" si="13"/>
        <v>43.60000000000035</v>
      </c>
      <c r="B442" s="25">
        <f t="shared" si="12"/>
        <v>21.439527502654432</v>
      </c>
    </row>
    <row r="443" spans="1:2" x14ac:dyDescent="0.25">
      <c r="A443" s="25">
        <f t="shared" si="13"/>
        <v>43.700000000000351</v>
      </c>
      <c r="B443" s="25">
        <f t="shared" si="12"/>
        <v>20.522769761740101</v>
      </c>
    </row>
    <row r="444" spans="1:2" x14ac:dyDescent="0.25">
      <c r="A444" s="25">
        <f t="shared" si="13"/>
        <v>43.800000000000352</v>
      </c>
      <c r="B444" s="25">
        <f t="shared" si="12"/>
        <v>19.477999426956288</v>
      </c>
    </row>
    <row r="445" spans="1:2" x14ac:dyDescent="0.25">
      <c r="A445" s="25">
        <f t="shared" si="13"/>
        <v>43.900000000000354</v>
      </c>
      <c r="B445" s="25">
        <f t="shared" si="12"/>
        <v>18.347914636502257</v>
      </c>
    </row>
    <row r="446" spans="1:2" x14ac:dyDescent="0.25">
      <c r="A446" s="25">
        <f t="shared" si="13"/>
        <v>44.000000000000355</v>
      </c>
      <c r="B446" s="25">
        <f t="shared" si="12"/>
        <v>17.17861385083388</v>
      </c>
    </row>
    <row r="447" spans="1:2" x14ac:dyDescent="0.25">
      <c r="A447" s="25">
        <f t="shared" si="13"/>
        <v>44.100000000000357</v>
      </c>
      <c r="B447" s="25">
        <f t="shared" si="12"/>
        <v>16.017758055323938</v>
      </c>
    </row>
    <row r="448" spans="1:2" x14ac:dyDescent="0.25">
      <c r="A448" s="25">
        <f t="shared" si="13"/>
        <v>44.200000000000358</v>
      </c>
      <c r="B448" s="25">
        <f t="shared" si="12"/>
        <v>14.912670669969561</v>
      </c>
    </row>
    <row r="449" spans="1:2" x14ac:dyDescent="0.25">
      <c r="A449" s="25">
        <f t="shared" si="13"/>
        <v>44.30000000000036</v>
      </c>
      <c r="B449" s="25">
        <f t="shared" si="12"/>
        <v>13.908450916750919</v>
      </c>
    </row>
    <row r="450" spans="1:2" x14ac:dyDescent="0.25">
      <c r="A450" s="25">
        <f t="shared" si="13"/>
        <v>44.400000000000361</v>
      </c>
      <c r="B450" s="25">
        <f t="shared" si="12"/>
        <v>13.046175858731056</v>
      </c>
    </row>
    <row r="451" spans="1:2" x14ac:dyDescent="0.25">
      <c r="A451" s="25">
        <f t="shared" si="13"/>
        <v>44.500000000000362</v>
      </c>
      <c r="B451" s="25">
        <f t="shared" si="12"/>
        <v>12.361262789924368</v>
      </c>
    </row>
    <row r="452" spans="1:2" x14ac:dyDescent="0.25">
      <c r="A452" s="25">
        <f t="shared" si="13"/>
        <v>44.600000000000364</v>
      </c>
      <c r="B452" s="25">
        <f t="shared" si="12"/>
        <v>11.882057262281764</v>
      </c>
    </row>
    <row r="453" spans="1:2" x14ac:dyDescent="0.25">
      <c r="A453" s="25">
        <f t="shared" si="13"/>
        <v>44.700000000000365</v>
      </c>
      <c r="B453" s="25">
        <f t="shared" si="12"/>
        <v>11.628703040701316</v>
      </c>
    </row>
    <row r="454" spans="1:2" x14ac:dyDescent="0.25">
      <c r="A454" s="25">
        <f t="shared" si="13"/>
        <v>44.800000000000367</v>
      </c>
      <c r="B454" s="25">
        <f t="shared" si="12"/>
        <v>11.612339037391797</v>
      </c>
    </row>
    <row r="455" spans="1:2" x14ac:dyDescent="0.25">
      <c r="A455" s="25">
        <f t="shared" si="13"/>
        <v>44.900000000000368</v>
      </c>
      <c r="B455" s="25">
        <f t="shared" ref="B455:B456" si="14">SQRT(3*A455^(1.25))+2*EXP(-0.5*A455)-6*SIN(2*A455)-PI()/3</f>
        <v>11.834655241282357</v>
      </c>
    </row>
    <row r="456" spans="1:2" x14ac:dyDescent="0.25">
      <c r="A456" s="25">
        <f t="shared" ref="A456" si="15">A455+0.1</f>
        <v>45.000000000000369</v>
      </c>
      <c r="B456" s="25">
        <f t="shared" si="14"/>
        <v>12.287825346171035</v>
      </c>
    </row>
    <row r="457" spans="1:2" x14ac:dyDescent="0.25">
      <c r="A457" s="25"/>
    </row>
    <row r="458" spans="1:2" x14ac:dyDescent="0.25">
      <c r="A458" s="25"/>
    </row>
    <row r="459" spans="1:2" x14ac:dyDescent="0.25">
      <c r="A459" s="25"/>
    </row>
    <row r="460" spans="1:2" x14ac:dyDescent="0.25">
      <c r="A460" s="25"/>
    </row>
    <row r="461" spans="1:2" x14ac:dyDescent="0.25">
      <c r="A461" s="25"/>
    </row>
    <row r="462" spans="1:2" x14ac:dyDescent="0.25">
      <c r="A462" s="25"/>
    </row>
    <row r="463" spans="1:2" x14ac:dyDescent="0.25">
      <c r="A463" s="25"/>
    </row>
    <row r="464" spans="1:2" x14ac:dyDescent="0.25">
      <c r="A464" s="25"/>
    </row>
    <row r="465" spans="1:1" x14ac:dyDescent="0.25">
      <c r="A465" s="25"/>
    </row>
    <row r="466" spans="1:1" x14ac:dyDescent="0.25">
      <c r="A466" s="25"/>
    </row>
    <row r="467" spans="1:1" x14ac:dyDescent="0.25">
      <c r="A467" s="25"/>
    </row>
    <row r="468" spans="1:1" x14ac:dyDescent="0.25">
      <c r="A468" s="25"/>
    </row>
    <row r="469" spans="1:1" x14ac:dyDescent="0.25">
      <c r="A469" s="25"/>
    </row>
    <row r="470" spans="1:1" x14ac:dyDescent="0.25">
      <c r="A470" s="25"/>
    </row>
    <row r="471" spans="1:1" x14ac:dyDescent="0.25">
      <c r="A471" s="25"/>
    </row>
    <row r="472" spans="1:1" x14ac:dyDescent="0.25">
      <c r="A472" s="25"/>
    </row>
    <row r="473" spans="1:1" x14ac:dyDescent="0.25">
      <c r="A473" s="25"/>
    </row>
    <row r="474" spans="1:1" x14ac:dyDescent="0.25">
      <c r="A474" s="25"/>
    </row>
    <row r="475" spans="1:1" x14ac:dyDescent="0.25">
      <c r="A475" s="25"/>
    </row>
    <row r="476" spans="1:1" x14ac:dyDescent="0.25">
      <c r="A476" s="25"/>
    </row>
    <row r="477" spans="1:1" x14ac:dyDescent="0.25">
      <c r="A477" s="25"/>
    </row>
    <row r="478" spans="1:1" x14ac:dyDescent="0.25">
      <c r="A478" s="25"/>
    </row>
    <row r="479" spans="1:1" x14ac:dyDescent="0.25">
      <c r="A479" s="25"/>
    </row>
    <row r="480" spans="1:1" x14ac:dyDescent="0.25">
      <c r="A480" s="25"/>
    </row>
    <row r="481" spans="1:1" x14ac:dyDescent="0.25">
      <c r="A481" s="25"/>
    </row>
    <row r="482" spans="1:1" x14ac:dyDescent="0.25">
      <c r="A482" s="25"/>
    </row>
    <row r="483" spans="1:1" x14ac:dyDescent="0.25">
      <c r="A483" s="25"/>
    </row>
    <row r="484" spans="1:1" x14ac:dyDescent="0.25">
      <c r="A484" s="25"/>
    </row>
    <row r="485" spans="1:1" x14ac:dyDescent="0.25">
      <c r="A485" s="25"/>
    </row>
    <row r="486" spans="1:1" x14ac:dyDescent="0.25">
      <c r="A486" s="25"/>
    </row>
    <row r="487" spans="1:1" x14ac:dyDescent="0.25">
      <c r="A487" s="25"/>
    </row>
    <row r="488" spans="1:1" x14ac:dyDescent="0.25">
      <c r="A488" s="25"/>
    </row>
    <row r="489" spans="1:1" x14ac:dyDescent="0.25">
      <c r="A489" s="25"/>
    </row>
    <row r="490" spans="1:1" x14ac:dyDescent="0.25">
      <c r="A490" s="25"/>
    </row>
    <row r="491" spans="1:1" x14ac:dyDescent="0.25">
      <c r="A491" s="25"/>
    </row>
    <row r="492" spans="1:1" x14ac:dyDescent="0.25">
      <c r="A492" s="25"/>
    </row>
    <row r="493" spans="1:1" x14ac:dyDescent="0.25">
      <c r="A493" s="25"/>
    </row>
    <row r="494" spans="1:1" x14ac:dyDescent="0.25">
      <c r="A494" s="25"/>
    </row>
    <row r="495" spans="1:1" x14ac:dyDescent="0.25">
      <c r="A495" s="25"/>
    </row>
    <row r="496" spans="1:1" x14ac:dyDescent="0.25">
      <c r="A496" s="25"/>
    </row>
    <row r="497" spans="1:1" x14ac:dyDescent="0.25">
      <c r="A497" s="25"/>
    </row>
    <row r="498" spans="1:1" x14ac:dyDescent="0.25">
      <c r="A498" s="25"/>
    </row>
    <row r="499" spans="1:1" x14ac:dyDescent="0.25">
      <c r="A499" s="25"/>
    </row>
    <row r="500" spans="1:1" x14ac:dyDescent="0.25">
      <c r="A500" s="25"/>
    </row>
    <row r="501" spans="1:1" x14ac:dyDescent="0.25">
      <c r="A501" s="25"/>
    </row>
    <row r="502" spans="1:1" x14ac:dyDescent="0.25">
      <c r="A502" s="25"/>
    </row>
    <row r="503" spans="1:1" x14ac:dyDescent="0.25">
      <c r="A503" s="25"/>
    </row>
    <row r="504" spans="1:1" x14ac:dyDescent="0.25">
      <c r="A504" s="25"/>
    </row>
    <row r="505" spans="1:1" x14ac:dyDescent="0.25">
      <c r="A505" s="25"/>
    </row>
    <row r="506" spans="1:1" x14ac:dyDescent="0.25">
      <c r="A506" s="25"/>
    </row>
    <row r="507" spans="1:1" x14ac:dyDescent="0.25">
      <c r="A507" s="25"/>
    </row>
    <row r="508" spans="1:1" x14ac:dyDescent="0.25">
      <c r="A508" s="25"/>
    </row>
    <row r="509" spans="1:1" x14ac:dyDescent="0.25">
      <c r="A509" s="25"/>
    </row>
    <row r="510" spans="1:1" x14ac:dyDescent="0.25">
      <c r="A510" s="25"/>
    </row>
    <row r="511" spans="1:1" x14ac:dyDescent="0.25">
      <c r="A511" s="25"/>
    </row>
    <row r="512" spans="1:1" x14ac:dyDescent="0.25">
      <c r="A512" s="25"/>
    </row>
    <row r="513" spans="1:1" x14ac:dyDescent="0.25">
      <c r="A513" s="25"/>
    </row>
    <row r="514" spans="1:1" x14ac:dyDescent="0.25">
      <c r="A514" s="25"/>
    </row>
    <row r="515" spans="1:1" x14ac:dyDescent="0.25">
      <c r="A515" s="25"/>
    </row>
    <row r="516" spans="1:1" x14ac:dyDescent="0.25">
      <c r="A516" s="25"/>
    </row>
    <row r="517" spans="1:1" x14ac:dyDescent="0.25">
      <c r="A517" s="25"/>
    </row>
    <row r="518" spans="1:1" x14ac:dyDescent="0.25">
      <c r="A518" s="25"/>
    </row>
    <row r="519" spans="1:1" x14ac:dyDescent="0.25">
      <c r="A519" s="25"/>
    </row>
    <row r="520" spans="1:1" x14ac:dyDescent="0.25">
      <c r="A520" s="25"/>
    </row>
    <row r="521" spans="1:1" x14ac:dyDescent="0.25">
      <c r="A521" s="25"/>
    </row>
    <row r="522" spans="1:1" x14ac:dyDescent="0.25">
      <c r="A522" s="25"/>
    </row>
    <row r="523" spans="1:1" x14ac:dyDescent="0.25">
      <c r="A523" s="25"/>
    </row>
    <row r="524" spans="1:1" x14ac:dyDescent="0.25">
      <c r="A524" s="25"/>
    </row>
    <row r="525" spans="1:1" x14ac:dyDescent="0.25">
      <c r="A525" s="25"/>
    </row>
    <row r="526" spans="1:1" x14ac:dyDescent="0.25">
      <c r="A526" s="25"/>
    </row>
    <row r="527" spans="1:1" x14ac:dyDescent="0.25">
      <c r="A527" s="25"/>
    </row>
    <row r="528" spans="1:1" x14ac:dyDescent="0.25">
      <c r="A528" s="25"/>
    </row>
    <row r="529" spans="1:1" x14ac:dyDescent="0.25">
      <c r="A529" s="25"/>
    </row>
    <row r="530" spans="1:1" x14ac:dyDescent="0.25">
      <c r="A530" s="25"/>
    </row>
    <row r="531" spans="1:1" x14ac:dyDescent="0.25">
      <c r="A531" s="25"/>
    </row>
    <row r="532" spans="1:1" x14ac:dyDescent="0.25">
      <c r="A532" s="25"/>
    </row>
    <row r="533" spans="1:1" x14ac:dyDescent="0.25">
      <c r="A533" s="25"/>
    </row>
    <row r="534" spans="1:1" x14ac:dyDescent="0.25">
      <c r="A534" s="25"/>
    </row>
    <row r="535" spans="1:1" x14ac:dyDescent="0.25">
      <c r="A535" s="25"/>
    </row>
    <row r="536" spans="1:1" x14ac:dyDescent="0.25">
      <c r="A536" s="25"/>
    </row>
    <row r="537" spans="1:1" x14ac:dyDescent="0.25">
      <c r="A537" s="25"/>
    </row>
    <row r="538" spans="1:1" x14ac:dyDescent="0.25">
      <c r="A538" s="25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ECAE0-A3B0-4981-8491-A2FA24F3B921}">
  <dimension ref="A1:M33"/>
  <sheetViews>
    <sheetView topLeftCell="A2" workbookViewId="0">
      <selection activeCell="C14" sqref="C14"/>
    </sheetView>
  </sheetViews>
  <sheetFormatPr baseColWidth="10" defaultColWidth="11.42578125" defaultRowHeight="15" x14ac:dyDescent="0.25"/>
  <cols>
    <col min="1" max="2" width="11.42578125" style="22"/>
    <col min="3" max="3" width="11.85546875" style="22" bestFit="1" customWidth="1"/>
    <col min="4" max="4" width="11.42578125" style="22"/>
    <col min="5" max="5" width="15.28515625" style="22" customWidth="1"/>
    <col min="6" max="16384" width="11.42578125" style="22"/>
  </cols>
  <sheetData>
    <row r="1" spans="1:9" ht="33.75" x14ac:dyDescent="0.5">
      <c r="A1" s="33"/>
      <c r="B1" s="33"/>
      <c r="C1" s="34" t="s">
        <v>5</v>
      </c>
      <c r="D1" s="35"/>
      <c r="E1" s="35"/>
      <c r="F1" s="33"/>
      <c r="G1" s="33"/>
      <c r="H1" s="33"/>
      <c r="I1" s="33"/>
    </row>
    <row r="2" spans="1:9" x14ac:dyDescent="0.25">
      <c r="A2" s="37" t="s">
        <v>6</v>
      </c>
      <c r="B2" s="29"/>
      <c r="C2" s="29"/>
      <c r="D2" s="29"/>
      <c r="E2" s="29"/>
      <c r="F2" s="29"/>
      <c r="G2" s="29"/>
      <c r="H2" s="29"/>
      <c r="I2" s="29"/>
    </row>
    <row r="3" spans="1:9" x14ac:dyDescent="0.25">
      <c r="A3" s="37" t="s">
        <v>7</v>
      </c>
      <c r="B3" s="29"/>
      <c r="C3" s="29"/>
      <c r="D3" s="29"/>
      <c r="E3" s="29"/>
      <c r="F3" s="29"/>
      <c r="G3" s="29"/>
      <c r="H3" s="29"/>
      <c r="I3" s="29"/>
    </row>
    <row r="4" spans="1:9" x14ac:dyDescent="0.25">
      <c r="A4" s="37"/>
      <c r="B4" s="29"/>
      <c r="C4" s="29"/>
      <c r="D4" s="29"/>
      <c r="E4" s="29"/>
      <c r="F4" s="29"/>
      <c r="G4" s="29"/>
      <c r="H4" s="29"/>
      <c r="I4" s="29"/>
    </row>
    <row r="5" spans="1:9" x14ac:dyDescent="0.25">
      <c r="A5" s="37" t="s">
        <v>7</v>
      </c>
      <c r="B5" s="29" t="s">
        <v>19</v>
      </c>
      <c r="C5" s="29"/>
      <c r="D5" s="29"/>
      <c r="E5" s="29"/>
      <c r="F5" s="29"/>
      <c r="G5" s="29"/>
      <c r="H5" s="29"/>
      <c r="I5" s="29"/>
    </row>
    <row r="6" spans="1:9" ht="18" x14ac:dyDescent="0.35">
      <c r="A6" s="10" t="s">
        <v>11</v>
      </c>
      <c r="B6" s="31">
        <v>1E-4</v>
      </c>
      <c r="C6" s="29"/>
      <c r="D6" s="29"/>
      <c r="E6" s="29"/>
      <c r="F6" s="29"/>
      <c r="G6" s="29"/>
      <c r="H6" s="29"/>
      <c r="I6" s="29"/>
    </row>
    <row r="7" spans="1:9" x14ac:dyDescent="0.25">
      <c r="A7" s="37" t="s">
        <v>12</v>
      </c>
      <c r="B7" s="29">
        <v>4</v>
      </c>
      <c r="C7" s="29"/>
      <c r="D7" s="29"/>
      <c r="E7" s="29"/>
      <c r="F7" s="29"/>
      <c r="G7" s="29"/>
      <c r="H7" s="29"/>
      <c r="I7" s="29"/>
    </row>
    <row r="8" spans="1:9" x14ac:dyDescent="0.25">
      <c r="A8" s="37" t="s">
        <v>13</v>
      </c>
      <c r="B8" s="29">
        <v>7</v>
      </c>
      <c r="C8" s="36"/>
      <c r="D8" s="29"/>
      <c r="E8" s="29"/>
      <c r="F8" s="29"/>
      <c r="G8" s="29"/>
      <c r="H8" s="29"/>
      <c r="I8" s="29"/>
    </row>
    <row r="9" spans="1:9" x14ac:dyDescent="0.25">
      <c r="D9" s="24"/>
    </row>
    <row r="10" spans="1:9" x14ac:dyDescent="0.25">
      <c r="D10" s="24"/>
    </row>
    <row r="11" spans="1:9" x14ac:dyDescent="0.25">
      <c r="D11" s="24"/>
    </row>
    <row r="12" spans="1:9" ht="18" x14ac:dyDescent="0.35">
      <c r="B12" s="30" t="s">
        <v>14</v>
      </c>
      <c r="C12" s="27" t="s">
        <v>15</v>
      </c>
      <c r="D12" s="28" t="s">
        <v>16</v>
      </c>
      <c r="E12" s="28" t="s">
        <v>17</v>
      </c>
    </row>
    <row r="13" spans="1:9" x14ac:dyDescent="0.25">
      <c r="B13" s="39">
        <v>0</v>
      </c>
      <c r="C13" s="19">
        <f>B8</f>
        <v>7</v>
      </c>
      <c r="D13" s="17" t="s">
        <v>18</v>
      </c>
      <c r="E13" s="17" t="s">
        <v>18</v>
      </c>
    </row>
    <row r="14" spans="1:9" x14ac:dyDescent="0.25">
      <c r="B14" s="29">
        <f t="shared" ref="B14:B33" si="0">B13+1</f>
        <v>1</v>
      </c>
      <c r="C14" s="32">
        <f>C13-(SQRT(3*C13^(1.25))+2*EXP(-0.5*C13)-6*SIN(2*C13)-PI()/3)/((15*C13^(1/4)/8*(81*C13^5)^(1/8))-EXP(-0.5*C13)-12*COS(2*C13))</f>
        <v>7.0672263827441437</v>
      </c>
      <c r="D14" s="31">
        <f t="shared" ref="D14:D19" si="1">ABS((C14-C13)/C14)</f>
        <v>9.5124139377066753E-3</v>
      </c>
      <c r="E14" s="29" t="str">
        <f t="shared" ref="E14:E19" si="2">IF(D14&lt;$B$6,"Valor verdadero","siga iterando")</f>
        <v>siga iterando</v>
      </c>
    </row>
    <row r="15" spans="1:9" x14ac:dyDescent="0.25">
      <c r="B15" s="39">
        <f t="shared" si="0"/>
        <v>2</v>
      </c>
      <c r="C15" s="19">
        <f t="shared" ref="C15:C19" si="3">C14-(SQRT(3*C14^(1.25))+2*EXP(-0.5*C14)-6*SIN(2*C14)-PI()/3)/((15*C14^(1/4)/8*(81*C14^5)^(1/8))-EXP(-0.5*C14)-12*COS(2*C14))</f>
        <v>7.1291527644413106</v>
      </c>
      <c r="D15" s="20">
        <f t="shared" si="1"/>
        <v>8.6863591990962042E-3</v>
      </c>
      <c r="E15" s="39" t="str">
        <f t="shared" si="2"/>
        <v>siga iterando</v>
      </c>
    </row>
    <row r="16" spans="1:9" x14ac:dyDescent="0.25">
      <c r="B16" s="29">
        <f t="shared" si="0"/>
        <v>3</v>
      </c>
      <c r="C16" s="32">
        <f t="shared" si="3"/>
        <v>7.1821349385678843</v>
      </c>
      <c r="D16" s="31">
        <f t="shared" si="1"/>
        <v>7.3769393891586115E-3</v>
      </c>
      <c r="E16" s="29" t="str">
        <f t="shared" si="2"/>
        <v>siga iterando</v>
      </c>
    </row>
    <row r="17" spans="2:13" x14ac:dyDescent="0.25">
      <c r="B17" s="39">
        <f t="shared" si="0"/>
        <v>4</v>
      </c>
      <c r="C17" s="19">
        <f t="shared" si="3"/>
        <v>7.2251367433413298</v>
      </c>
      <c r="D17" s="20">
        <f t="shared" si="1"/>
        <v>5.951694244828774E-3</v>
      </c>
      <c r="E17" s="39" t="str">
        <f t="shared" si="2"/>
        <v>siga iterando</v>
      </c>
    </row>
    <row r="18" spans="2:13" x14ac:dyDescent="0.25">
      <c r="B18" s="29">
        <f t="shared" si="0"/>
        <v>5</v>
      </c>
      <c r="C18" s="32">
        <f t="shared" si="3"/>
        <v>7.2587924312173824</v>
      </c>
      <c r="D18" s="31">
        <f t="shared" si="1"/>
        <v>4.6365408840335319E-3</v>
      </c>
      <c r="E18" s="29" t="str">
        <f t="shared" si="2"/>
        <v>siga iterando</v>
      </c>
    </row>
    <row r="19" spans="2:13" x14ac:dyDescent="0.25">
      <c r="B19" s="39">
        <f t="shared" si="0"/>
        <v>6</v>
      </c>
      <c r="C19" s="19">
        <f t="shared" si="3"/>
        <v>7.2844863629044623</v>
      </c>
      <c r="D19" s="20">
        <f t="shared" si="1"/>
        <v>3.5272125455438758E-3</v>
      </c>
      <c r="E19" s="39" t="str">
        <f t="shared" si="2"/>
        <v>siga iterando</v>
      </c>
    </row>
    <row r="20" spans="2:13" x14ac:dyDescent="0.25">
      <c r="B20" s="29">
        <f t="shared" si="0"/>
        <v>7</v>
      </c>
      <c r="C20" s="32">
        <f t="shared" ref="C20:C33" si="4">C19-(SQRT(3*C19^(1.25))+2*EXP(-0.5*C19)-6*SIN(2*C19)-PI()/3)/((15*C19^(1/4)/8*(81*C19^5)^(1/8))-EXP(-0.5*C19)-12*COS(2*C19))</f>
        <v>7.3037693556400356</v>
      </c>
      <c r="D20" s="31">
        <f t="shared" ref="D20:D33" si="5">ABS((C20-C19)/C20)</f>
        <v>2.6401426163167141E-3</v>
      </c>
      <c r="E20" s="29" t="str">
        <f t="shared" ref="E20:E33" si="6">IF(D20&lt;$B$6,"Valor verdadero","siga iterando")</f>
        <v>siga iterando</v>
      </c>
    </row>
    <row r="21" spans="2:13" x14ac:dyDescent="0.25">
      <c r="B21" s="39">
        <f t="shared" si="0"/>
        <v>8</v>
      </c>
      <c r="C21" s="19">
        <f t="shared" si="4"/>
        <v>7.3180701902006415</v>
      </c>
      <c r="D21" s="20">
        <f t="shared" si="5"/>
        <v>1.9541811145451509E-3</v>
      </c>
      <c r="E21" s="39" t="str">
        <f t="shared" si="6"/>
        <v>siga iterando</v>
      </c>
      <c r="M21" s="24"/>
    </row>
    <row r="22" spans="2:13" x14ac:dyDescent="0.25">
      <c r="B22" s="29">
        <f t="shared" si="0"/>
        <v>9</v>
      </c>
      <c r="C22" s="32">
        <f t="shared" si="4"/>
        <v>7.3285882487427925</v>
      </c>
      <c r="D22" s="31">
        <f t="shared" si="5"/>
        <v>1.4352093725493839E-3</v>
      </c>
      <c r="E22" s="29" t="str">
        <f t="shared" si="6"/>
        <v>siga iterando</v>
      </c>
      <c r="M22" s="24"/>
    </row>
    <row r="23" spans="2:13" x14ac:dyDescent="0.25">
      <c r="B23" s="39">
        <f t="shared" si="0"/>
        <v>10</v>
      </c>
      <c r="C23" s="19">
        <f t="shared" si="4"/>
        <v>7.3362788427520211</v>
      </c>
      <c r="D23" s="20">
        <f t="shared" si="5"/>
        <v>1.0482963058072278E-3</v>
      </c>
      <c r="E23" s="39" t="str">
        <f t="shared" si="6"/>
        <v>siga iterando</v>
      </c>
      <c r="M23" s="24"/>
    </row>
    <row r="24" spans="2:13" x14ac:dyDescent="0.25">
      <c r="B24" s="29">
        <f t="shared" si="0"/>
        <v>11</v>
      </c>
      <c r="C24" s="32">
        <f t="shared" si="4"/>
        <v>7.3418786641759786</v>
      </c>
      <c r="D24" s="31">
        <f t="shared" si="5"/>
        <v>7.6272323203613302E-4</v>
      </c>
      <c r="E24" s="29" t="str">
        <f t="shared" si="6"/>
        <v>siga iterando</v>
      </c>
      <c r="M24" s="24"/>
    </row>
    <row r="25" spans="2:13" x14ac:dyDescent="0.25">
      <c r="B25" s="39">
        <f t="shared" si="0"/>
        <v>12</v>
      </c>
      <c r="C25" s="19">
        <f t="shared" si="4"/>
        <v>7.3459440172133519</v>
      </c>
      <c r="D25" s="20">
        <f t="shared" si="5"/>
        <v>5.5341465002281521E-4</v>
      </c>
      <c r="E25" s="39" t="str">
        <f t="shared" si="6"/>
        <v>siga iterando</v>
      </c>
      <c r="M25" s="24"/>
    </row>
    <row r="26" spans="2:13" x14ac:dyDescent="0.25">
      <c r="B26" s="29">
        <f t="shared" si="0"/>
        <v>13</v>
      </c>
      <c r="C26" s="32">
        <f t="shared" si="4"/>
        <v>7.3488891160910308</v>
      </c>
      <c r="D26" s="31">
        <f t="shared" si="5"/>
        <v>4.0075429512609725E-4</v>
      </c>
      <c r="E26" s="29" t="str">
        <f t="shared" si="6"/>
        <v>siga iterando</v>
      </c>
      <c r="M26" s="24"/>
    </row>
    <row r="27" spans="2:13" x14ac:dyDescent="0.25">
      <c r="B27" s="39">
        <f t="shared" si="0"/>
        <v>14</v>
      </c>
      <c r="C27" s="19">
        <f t="shared" si="4"/>
        <v>7.3510194147850836</v>
      </c>
      <c r="D27" s="20">
        <f t="shared" si="5"/>
        <v>2.8979636344969063E-4</v>
      </c>
      <c r="E27" s="39" t="str">
        <f t="shared" si="6"/>
        <v>siga iterando</v>
      </c>
    </row>
    <row r="28" spans="2:13" x14ac:dyDescent="0.25">
      <c r="B28" s="29">
        <f t="shared" si="0"/>
        <v>15</v>
      </c>
      <c r="C28" s="32">
        <f t="shared" si="4"/>
        <v>7.3525586562341481</v>
      </c>
      <c r="D28" s="31">
        <f t="shared" si="5"/>
        <v>2.0934772791773271E-4</v>
      </c>
      <c r="E28" s="29" t="str">
        <f t="shared" si="6"/>
        <v>siga iterando</v>
      </c>
    </row>
    <row r="29" spans="2:13" x14ac:dyDescent="0.25">
      <c r="B29" s="39">
        <f t="shared" si="0"/>
        <v>16</v>
      </c>
      <c r="C29" s="19">
        <f t="shared" si="4"/>
        <v>7.3536699584373793</v>
      </c>
      <c r="D29" s="20">
        <f t="shared" si="5"/>
        <v>1.5112212126900198E-4</v>
      </c>
      <c r="E29" s="39" t="str">
        <f t="shared" si="6"/>
        <v>siga iterando</v>
      </c>
    </row>
    <row r="30" spans="2:13" x14ac:dyDescent="0.25">
      <c r="B30" s="29">
        <f t="shared" si="0"/>
        <v>17</v>
      </c>
      <c r="C30" s="32">
        <f t="shared" si="4"/>
        <v>7.3544718442557855</v>
      </c>
      <c r="D30" s="31">
        <f t="shared" si="5"/>
        <v>1.0903377365331098E-4</v>
      </c>
      <c r="E30" s="29" t="str">
        <f t="shared" si="6"/>
        <v>siga iterando</v>
      </c>
    </row>
    <row r="31" spans="2:13" x14ac:dyDescent="0.25">
      <c r="B31" s="39">
        <f t="shared" si="0"/>
        <v>18</v>
      </c>
      <c r="C31" s="19">
        <f t="shared" si="4"/>
        <v>7.3550502286584667</v>
      </c>
      <c r="D31" s="20">
        <f>ROUND(ABS((C31-C30)/C31),4)</f>
        <v>1E-4</v>
      </c>
      <c r="E31" s="39" t="str">
        <f t="shared" si="6"/>
        <v>siga iterando</v>
      </c>
    </row>
    <row r="32" spans="2:13" x14ac:dyDescent="0.25">
      <c r="B32" s="29">
        <f t="shared" si="0"/>
        <v>19</v>
      </c>
      <c r="C32" s="32">
        <f t="shared" si="4"/>
        <v>7.3554672840173518</v>
      </c>
      <c r="D32" s="31">
        <f>ROUND(ABS((C32-C31)/C32),4)</f>
        <v>1E-4</v>
      </c>
      <c r="E32" s="29" t="str">
        <f t="shared" si="6"/>
        <v>siga iterando</v>
      </c>
    </row>
    <row r="33" spans="2:5" x14ac:dyDescent="0.25">
      <c r="B33" s="39">
        <f t="shared" si="0"/>
        <v>20</v>
      </c>
      <c r="C33" s="19">
        <f t="shared" si="4"/>
        <v>7.3557679466592676</v>
      </c>
      <c r="D33" s="20">
        <f>ROUND(ABS((C33-C32)/C33),4)</f>
        <v>0</v>
      </c>
      <c r="E33" s="39" t="str">
        <f t="shared" si="6"/>
        <v>Valor verdadero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F0318-7F6B-4A2C-AC0A-BA0E11C022AA}">
  <dimension ref="A2:L538"/>
  <sheetViews>
    <sheetView workbookViewId="0">
      <selection activeCell="K10" sqref="K10"/>
    </sheetView>
  </sheetViews>
  <sheetFormatPr baseColWidth="10" defaultColWidth="10.85546875" defaultRowHeight="15" x14ac:dyDescent="0.25"/>
  <cols>
    <col min="1" max="2" width="11.85546875" style="22" bestFit="1" customWidth="1"/>
    <col min="3" max="16384" width="10.85546875" style="22"/>
  </cols>
  <sheetData>
    <row r="2" spans="1:12" x14ac:dyDescent="0.25">
      <c r="A2" s="22" t="s">
        <v>0</v>
      </c>
    </row>
    <row r="3" spans="1:12" ht="18" x14ac:dyDescent="0.35">
      <c r="A3" s="22" t="s">
        <v>1</v>
      </c>
    </row>
    <row r="5" spans="1:12" x14ac:dyDescent="0.25">
      <c r="A5" s="22" t="s">
        <v>2</v>
      </c>
      <c r="B5" s="22" t="s">
        <v>3</v>
      </c>
      <c r="F5" s="22" t="s">
        <v>4</v>
      </c>
    </row>
    <row r="6" spans="1:12" x14ac:dyDescent="0.25">
      <c r="A6" s="25">
        <v>0</v>
      </c>
      <c r="B6" s="25">
        <f>2*(A6^3)-11.7*A6^2+17.7*A6-5</f>
        <v>-5</v>
      </c>
    </row>
    <row r="7" spans="1:12" x14ac:dyDescent="0.25">
      <c r="A7" s="25">
        <f>A6+0.1</f>
        <v>0.1</v>
      </c>
      <c r="B7" s="25">
        <f>2*A7^3-11.7*A7^2+17.7*A7-5</f>
        <v>-3.3449999999999998</v>
      </c>
      <c r="C7" s="24"/>
    </row>
    <row r="8" spans="1:12" x14ac:dyDescent="0.25">
      <c r="A8" s="25">
        <f t="shared" ref="A8:A71" si="0">A7+0.1</f>
        <v>0.2</v>
      </c>
      <c r="B8" s="25">
        <f t="shared" ref="B8:B71" si="1">2*A8^3-11.7*A8^2+17.7*A8-5</f>
        <v>-1.9119999999999999</v>
      </c>
    </row>
    <row r="9" spans="1:12" x14ac:dyDescent="0.25">
      <c r="A9" s="25">
        <f t="shared" si="0"/>
        <v>0.30000000000000004</v>
      </c>
      <c r="B9" s="25">
        <f t="shared" si="1"/>
        <v>-0.68900000000000006</v>
      </c>
    </row>
    <row r="10" spans="1:12" x14ac:dyDescent="0.25">
      <c r="A10" s="25">
        <f t="shared" si="0"/>
        <v>0.4</v>
      </c>
      <c r="B10" s="25">
        <f t="shared" si="1"/>
        <v>0.3360000000000003</v>
      </c>
    </row>
    <row r="11" spans="1:12" x14ac:dyDescent="0.25">
      <c r="A11" s="25">
        <f t="shared" si="0"/>
        <v>0.5</v>
      </c>
      <c r="B11" s="25">
        <f t="shared" si="1"/>
        <v>1.1749999999999998</v>
      </c>
    </row>
    <row r="12" spans="1:12" x14ac:dyDescent="0.25">
      <c r="A12" s="25">
        <f t="shared" si="0"/>
        <v>0.6</v>
      </c>
      <c r="B12" s="25">
        <f t="shared" si="1"/>
        <v>1.8399999999999999</v>
      </c>
    </row>
    <row r="13" spans="1:12" x14ac:dyDescent="0.25">
      <c r="A13" s="25">
        <f t="shared" si="0"/>
        <v>0.7</v>
      </c>
      <c r="B13" s="25">
        <f t="shared" si="1"/>
        <v>2.343</v>
      </c>
    </row>
    <row r="14" spans="1:12" x14ac:dyDescent="0.25">
      <c r="A14" s="25">
        <f t="shared" si="0"/>
        <v>0.79999999999999993</v>
      </c>
      <c r="B14" s="25">
        <f t="shared" si="1"/>
        <v>2.6959999999999997</v>
      </c>
    </row>
    <row r="15" spans="1:12" x14ac:dyDescent="0.25">
      <c r="A15" s="25">
        <f t="shared" si="0"/>
        <v>0.89999999999999991</v>
      </c>
      <c r="B15" s="25">
        <f t="shared" si="1"/>
        <v>2.9110000000000014</v>
      </c>
    </row>
    <row r="16" spans="1:12" x14ac:dyDescent="0.25">
      <c r="A16" s="25">
        <f t="shared" si="0"/>
        <v>0.99999999999999989</v>
      </c>
      <c r="B16" s="25">
        <f t="shared" si="1"/>
        <v>2.9999999999999982</v>
      </c>
      <c r="K16" s="23"/>
      <c r="L16" s="24"/>
    </row>
    <row r="17" spans="1:2" x14ac:dyDescent="0.25">
      <c r="A17" s="25">
        <f t="shared" si="0"/>
        <v>1.0999999999999999</v>
      </c>
      <c r="B17" s="25">
        <f t="shared" si="1"/>
        <v>2.9749999999999979</v>
      </c>
    </row>
    <row r="18" spans="1:2" x14ac:dyDescent="0.25">
      <c r="A18" s="25">
        <f t="shared" si="0"/>
        <v>1.2</v>
      </c>
      <c r="B18" s="25">
        <f t="shared" si="1"/>
        <v>2.847999999999999</v>
      </c>
    </row>
    <row r="19" spans="1:2" x14ac:dyDescent="0.25">
      <c r="A19" s="25">
        <f t="shared" si="0"/>
        <v>1.3</v>
      </c>
      <c r="B19" s="25">
        <f t="shared" si="1"/>
        <v>2.6310000000000038</v>
      </c>
    </row>
    <row r="20" spans="1:2" x14ac:dyDescent="0.25">
      <c r="A20" s="25">
        <f t="shared" si="0"/>
        <v>1.4000000000000001</v>
      </c>
      <c r="B20" s="25">
        <f t="shared" si="1"/>
        <v>2.3359999999999985</v>
      </c>
    </row>
    <row r="21" spans="1:2" x14ac:dyDescent="0.25">
      <c r="A21" s="25">
        <f t="shared" si="0"/>
        <v>1.5000000000000002</v>
      </c>
      <c r="B21" s="25">
        <f t="shared" si="1"/>
        <v>1.9749999999999979</v>
      </c>
    </row>
    <row r="22" spans="1:2" x14ac:dyDescent="0.25">
      <c r="A22" s="25">
        <f t="shared" si="0"/>
        <v>1.6000000000000003</v>
      </c>
      <c r="B22" s="25">
        <f t="shared" si="1"/>
        <v>1.5599999999999987</v>
      </c>
    </row>
    <row r="23" spans="1:2" x14ac:dyDescent="0.25">
      <c r="A23" s="25">
        <f t="shared" si="0"/>
        <v>1.7000000000000004</v>
      </c>
      <c r="B23" s="25">
        <f t="shared" si="1"/>
        <v>1.102999999999998</v>
      </c>
    </row>
    <row r="24" spans="1:2" x14ac:dyDescent="0.25">
      <c r="A24" s="25">
        <f t="shared" si="0"/>
        <v>1.8000000000000005</v>
      </c>
      <c r="B24" s="25">
        <f t="shared" si="1"/>
        <v>0.61599999999999966</v>
      </c>
    </row>
    <row r="25" spans="1:2" x14ac:dyDescent="0.25">
      <c r="A25" s="25">
        <f t="shared" si="0"/>
        <v>1.9000000000000006</v>
      </c>
      <c r="B25" s="25">
        <f t="shared" si="1"/>
        <v>0.1109999999999971</v>
      </c>
    </row>
    <row r="26" spans="1:2" x14ac:dyDescent="0.25">
      <c r="A26" s="25">
        <f t="shared" si="0"/>
        <v>2.0000000000000004</v>
      </c>
      <c r="B26" s="25">
        <f t="shared" si="1"/>
        <v>-0.40000000000000213</v>
      </c>
    </row>
    <row r="27" spans="1:2" x14ac:dyDescent="0.25">
      <c r="A27" s="25">
        <f t="shared" si="0"/>
        <v>2.1000000000000005</v>
      </c>
      <c r="B27" s="25">
        <f t="shared" si="1"/>
        <v>-0.90500000000000114</v>
      </c>
    </row>
    <row r="28" spans="1:2" x14ac:dyDescent="0.25">
      <c r="A28" s="25">
        <f t="shared" si="0"/>
        <v>2.2000000000000006</v>
      </c>
      <c r="B28" s="25">
        <f t="shared" si="1"/>
        <v>-1.3919999999999959</v>
      </c>
    </row>
    <row r="29" spans="1:2" x14ac:dyDescent="0.25">
      <c r="A29" s="25">
        <f t="shared" si="0"/>
        <v>2.3000000000000007</v>
      </c>
      <c r="B29" s="25">
        <f t="shared" si="1"/>
        <v>-1.8490000000000038</v>
      </c>
    </row>
    <row r="30" spans="1:2" x14ac:dyDescent="0.25">
      <c r="A30" s="25">
        <f t="shared" si="0"/>
        <v>2.4000000000000008</v>
      </c>
      <c r="B30" s="25">
        <f t="shared" si="1"/>
        <v>-2.2640000000000029</v>
      </c>
    </row>
    <row r="31" spans="1:2" x14ac:dyDescent="0.25">
      <c r="A31" s="25">
        <f t="shared" si="0"/>
        <v>2.5000000000000009</v>
      </c>
      <c r="B31" s="25">
        <f t="shared" si="1"/>
        <v>-2.625</v>
      </c>
    </row>
    <row r="32" spans="1:2" x14ac:dyDescent="0.25">
      <c r="A32" s="25">
        <f t="shared" si="0"/>
        <v>2.600000000000001</v>
      </c>
      <c r="B32" s="25">
        <f t="shared" si="1"/>
        <v>-2.9200000000000017</v>
      </c>
    </row>
    <row r="33" spans="1:2" x14ac:dyDescent="0.25">
      <c r="A33" s="25">
        <f t="shared" si="0"/>
        <v>2.7000000000000011</v>
      </c>
      <c r="B33" s="25">
        <f t="shared" si="1"/>
        <v>-3.1370000000000005</v>
      </c>
    </row>
    <row r="34" spans="1:2" x14ac:dyDescent="0.25">
      <c r="A34" s="25">
        <f t="shared" si="0"/>
        <v>2.8000000000000012</v>
      </c>
      <c r="B34" s="25">
        <f t="shared" si="1"/>
        <v>-3.2639999999999958</v>
      </c>
    </row>
    <row r="35" spans="1:2" x14ac:dyDescent="0.25">
      <c r="A35" s="25">
        <f t="shared" si="0"/>
        <v>2.9000000000000012</v>
      </c>
      <c r="B35" s="25">
        <f t="shared" si="1"/>
        <v>-3.2889999999999944</v>
      </c>
    </row>
    <row r="36" spans="1:2" x14ac:dyDescent="0.25">
      <c r="A36" s="25">
        <f t="shared" si="0"/>
        <v>3.0000000000000013</v>
      </c>
      <c r="B36" s="25">
        <f t="shared" si="1"/>
        <v>-3.1999999999999957</v>
      </c>
    </row>
    <row r="37" spans="1:2" x14ac:dyDescent="0.25">
      <c r="A37" s="25">
        <f t="shared" si="0"/>
        <v>3.1000000000000014</v>
      </c>
      <c r="B37" s="25">
        <f t="shared" si="1"/>
        <v>-2.9849999999999923</v>
      </c>
    </row>
    <row r="38" spans="1:2" x14ac:dyDescent="0.25">
      <c r="A38" s="25">
        <f t="shared" si="0"/>
        <v>3.2000000000000015</v>
      </c>
      <c r="B38" s="25">
        <f t="shared" si="1"/>
        <v>-2.6319999999999837</v>
      </c>
    </row>
    <row r="39" spans="1:2" x14ac:dyDescent="0.25">
      <c r="A39" s="25">
        <f t="shared" si="0"/>
        <v>3.3000000000000016</v>
      </c>
      <c r="B39" s="25">
        <f t="shared" si="1"/>
        <v>-2.1289999999999907</v>
      </c>
    </row>
    <row r="40" spans="1:2" x14ac:dyDescent="0.25">
      <c r="A40" s="25">
        <f t="shared" si="0"/>
        <v>3.4000000000000017</v>
      </c>
      <c r="B40" s="25">
        <f t="shared" si="1"/>
        <v>-1.4639999999999773</v>
      </c>
    </row>
    <row r="41" spans="1:2" x14ac:dyDescent="0.25">
      <c r="A41" s="25">
        <f t="shared" si="0"/>
        <v>3.5000000000000018</v>
      </c>
      <c r="B41" s="25">
        <f t="shared" si="1"/>
        <v>-0.62499999999997158</v>
      </c>
    </row>
    <row r="42" spans="1:2" x14ac:dyDescent="0.25">
      <c r="A42" s="25">
        <f t="shared" si="0"/>
        <v>3.6000000000000019</v>
      </c>
      <c r="B42" s="25">
        <f t="shared" si="1"/>
        <v>0.4000000000000199</v>
      </c>
    </row>
    <row r="43" spans="1:2" x14ac:dyDescent="0.25">
      <c r="A43" s="25">
        <f t="shared" si="0"/>
        <v>3.700000000000002</v>
      </c>
      <c r="B43" s="25">
        <f t="shared" si="1"/>
        <v>1.6230000000000473</v>
      </c>
    </row>
    <row r="44" spans="1:2" x14ac:dyDescent="0.25">
      <c r="A44" s="25">
        <f t="shared" si="0"/>
        <v>3.800000000000002</v>
      </c>
      <c r="B44" s="25">
        <f t="shared" si="1"/>
        <v>3.0560000000000258</v>
      </c>
    </row>
    <row r="45" spans="1:2" x14ac:dyDescent="0.25">
      <c r="A45" s="25">
        <f t="shared" si="0"/>
        <v>3.9000000000000021</v>
      </c>
      <c r="B45" s="25">
        <f t="shared" si="1"/>
        <v>4.7110000000000269</v>
      </c>
    </row>
    <row r="46" spans="1:2" x14ac:dyDescent="0.25">
      <c r="A46" s="25">
        <f t="shared" si="0"/>
        <v>4.0000000000000018</v>
      </c>
      <c r="B46" s="25">
        <f t="shared" si="1"/>
        <v>6.6000000000000369</v>
      </c>
    </row>
    <row r="47" spans="1:2" x14ac:dyDescent="0.25">
      <c r="A47" s="25">
        <f t="shared" si="0"/>
        <v>4.1000000000000014</v>
      </c>
      <c r="B47" s="25">
        <f t="shared" si="1"/>
        <v>8.7350000000000421</v>
      </c>
    </row>
    <row r="48" spans="1:2" x14ac:dyDescent="0.25">
      <c r="A48" s="25">
        <f t="shared" si="0"/>
        <v>4.2000000000000011</v>
      </c>
      <c r="B48" s="25">
        <f t="shared" si="1"/>
        <v>11.128000000000029</v>
      </c>
    </row>
    <row r="49" spans="1:2" x14ac:dyDescent="0.25">
      <c r="A49" s="25">
        <f t="shared" si="0"/>
        <v>4.3000000000000007</v>
      </c>
      <c r="B49" s="25">
        <f t="shared" si="1"/>
        <v>13.791000000000025</v>
      </c>
    </row>
    <row r="50" spans="1:2" x14ac:dyDescent="0.25">
      <c r="A50" s="25">
        <f t="shared" si="0"/>
        <v>4.4000000000000004</v>
      </c>
      <c r="B50" s="25">
        <f t="shared" si="1"/>
        <v>16.736000000000033</v>
      </c>
    </row>
    <row r="51" spans="1:2" x14ac:dyDescent="0.25">
      <c r="A51" s="25">
        <f t="shared" si="0"/>
        <v>4.5</v>
      </c>
      <c r="B51" s="25">
        <f t="shared" si="1"/>
        <v>19.975000000000009</v>
      </c>
    </row>
    <row r="52" spans="1:2" x14ac:dyDescent="0.25">
      <c r="A52" s="25">
        <f t="shared" si="0"/>
        <v>4.5999999999999996</v>
      </c>
      <c r="B52" s="25">
        <f t="shared" si="1"/>
        <v>23.519999999999982</v>
      </c>
    </row>
    <row r="53" spans="1:2" x14ac:dyDescent="0.25">
      <c r="A53" s="25">
        <f t="shared" si="0"/>
        <v>4.6999999999999993</v>
      </c>
      <c r="B53" s="25">
        <f t="shared" si="1"/>
        <v>27.382999999999967</v>
      </c>
    </row>
    <row r="54" spans="1:2" x14ac:dyDescent="0.25">
      <c r="A54" s="25">
        <f t="shared" si="0"/>
        <v>4.7999999999999989</v>
      </c>
      <c r="B54" s="25">
        <f t="shared" si="1"/>
        <v>31.575999999999937</v>
      </c>
    </row>
    <row r="55" spans="1:2" x14ac:dyDescent="0.25">
      <c r="A55" s="25">
        <f t="shared" si="0"/>
        <v>4.8999999999999986</v>
      </c>
      <c r="B55" s="25">
        <f t="shared" si="1"/>
        <v>36.110999999999919</v>
      </c>
    </row>
    <row r="56" spans="1:2" x14ac:dyDescent="0.25">
      <c r="A56" s="25">
        <f t="shared" si="0"/>
        <v>4.9999999999999982</v>
      </c>
      <c r="B56" s="25">
        <f t="shared" si="1"/>
        <v>40.999999999999943</v>
      </c>
    </row>
    <row r="57" spans="1:2" x14ac:dyDescent="0.25">
      <c r="A57" s="25">
        <f t="shared" si="0"/>
        <v>5.0999999999999979</v>
      </c>
      <c r="B57" s="25">
        <f t="shared" si="1"/>
        <v>46.254999999999853</v>
      </c>
    </row>
    <row r="58" spans="1:2" x14ac:dyDescent="0.25">
      <c r="A58" s="25">
        <f t="shared" si="0"/>
        <v>5.1999999999999975</v>
      </c>
      <c r="B58" s="25">
        <f t="shared" si="1"/>
        <v>51.887999999999906</v>
      </c>
    </row>
    <row r="59" spans="1:2" x14ac:dyDescent="0.25">
      <c r="A59" s="25">
        <f t="shared" si="0"/>
        <v>5.2999999999999972</v>
      </c>
      <c r="B59" s="25">
        <f t="shared" si="1"/>
        <v>57.910999999999888</v>
      </c>
    </row>
    <row r="60" spans="1:2" x14ac:dyDescent="0.25">
      <c r="A60" s="25">
        <f t="shared" si="0"/>
        <v>5.3999999999999968</v>
      </c>
      <c r="B60" s="25">
        <f t="shared" si="1"/>
        <v>64.3359999999998</v>
      </c>
    </row>
    <row r="61" spans="1:2" x14ac:dyDescent="0.25">
      <c r="A61" s="25">
        <f t="shared" si="0"/>
        <v>5.4999999999999964</v>
      </c>
      <c r="B61" s="25">
        <f t="shared" si="1"/>
        <v>71.174999999999812</v>
      </c>
    </row>
    <row r="62" spans="1:2" x14ac:dyDescent="0.25">
      <c r="A62" s="25">
        <f t="shared" si="0"/>
        <v>5.5999999999999961</v>
      </c>
      <c r="B62" s="25">
        <f t="shared" si="1"/>
        <v>78.439999999999756</v>
      </c>
    </row>
    <row r="63" spans="1:2" x14ac:dyDescent="0.25">
      <c r="A63" s="25">
        <f t="shared" si="0"/>
        <v>5.6999999999999957</v>
      </c>
      <c r="B63" s="25">
        <f t="shared" si="1"/>
        <v>86.142999999999674</v>
      </c>
    </row>
    <row r="64" spans="1:2" x14ac:dyDescent="0.25">
      <c r="A64" s="25">
        <f t="shared" si="0"/>
        <v>5.7999999999999954</v>
      </c>
      <c r="B64" s="25">
        <f t="shared" si="1"/>
        <v>94.295999999999594</v>
      </c>
    </row>
    <row r="65" spans="1:2" x14ac:dyDescent="0.25">
      <c r="A65" s="25">
        <f t="shared" si="0"/>
        <v>5.899999999999995</v>
      </c>
      <c r="B65" s="25">
        <f t="shared" si="1"/>
        <v>102.91099999999956</v>
      </c>
    </row>
    <row r="66" spans="1:2" x14ac:dyDescent="0.25">
      <c r="A66" s="25">
        <f t="shared" si="0"/>
        <v>5.9999999999999947</v>
      </c>
      <c r="B66" s="25">
        <f t="shared" si="1"/>
        <v>111.99999999999952</v>
      </c>
    </row>
    <row r="67" spans="1:2" x14ac:dyDescent="0.25">
      <c r="A67" s="25">
        <f t="shared" si="0"/>
        <v>6.0999999999999943</v>
      </c>
      <c r="B67" s="25">
        <f t="shared" si="1"/>
        <v>121.57499999999946</v>
      </c>
    </row>
    <row r="68" spans="1:2" x14ac:dyDescent="0.25">
      <c r="A68" s="25">
        <f t="shared" si="0"/>
        <v>6.199999999999994</v>
      </c>
      <c r="B68" s="25">
        <f t="shared" si="1"/>
        <v>131.6479999999994</v>
      </c>
    </row>
    <row r="69" spans="1:2" x14ac:dyDescent="0.25">
      <c r="A69" s="25">
        <f t="shared" si="0"/>
        <v>6.2999999999999936</v>
      </c>
      <c r="B69" s="25">
        <f t="shared" si="1"/>
        <v>142.23099999999931</v>
      </c>
    </row>
    <row r="70" spans="1:2" x14ac:dyDescent="0.25">
      <c r="A70" s="25">
        <f t="shared" si="0"/>
        <v>6.3999999999999932</v>
      </c>
      <c r="B70" s="25">
        <f t="shared" si="1"/>
        <v>153.33599999999927</v>
      </c>
    </row>
    <row r="71" spans="1:2" x14ac:dyDescent="0.25">
      <c r="A71" s="25">
        <f t="shared" si="0"/>
        <v>6.4999999999999929</v>
      </c>
      <c r="B71" s="25">
        <f t="shared" si="1"/>
        <v>164.97499999999914</v>
      </c>
    </row>
    <row r="72" spans="1:2" x14ac:dyDescent="0.25">
      <c r="A72" s="25">
        <f t="shared" ref="A72:A135" si="2">A71+0.1</f>
        <v>6.5999999999999925</v>
      </c>
      <c r="B72" s="25">
        <f t="shared" ref="B72:B135" si="3">2*A72^3-11.7*A72^2+17.7*A72-5</f>
        <v>177.15999999999906</v>
      </c>
    </row>
    <row r="73" spans="1:2" x14ac:dyDescent="0.25">
      <c r="A73" s="25">
        <f t="shared" si="2"/>
        <v>6.6999999999999922</v>
      </c>
      <c r="B73" s="25">
        <f t="shared" si="3"/>
        <v>189.90299999999905</v>
      </c>
    </row>
    <row r="74" spans="1:2" x14ac:dyDescent="0.25">
      <c r="A74" s="25">
        <f t="shared" si="2"/>
        <v>6.7999999999999918</v>
      </c>
      <c r="B74" s="25">
        <f t="shared" si="3"/>
        <v>203.21599999999893</v>
      </c>
    </row>
    <row r="75" spans="1:2" x14ac:dyDescent="0.25">
      <c r="A75" s="25">
        <f t="shared" si="2"/>
        <v>6.8999999999999915</v>
      </c>
      <c r="B75" s="25">
        <f t="shared" si="3"/>
        <v>217.1109999999988</v>
      </c>
    </row>
    <row r="76" spans="1:2" x14ac:dyDescent="0.25">
      <c r="A76" s="25">
        <f t="shared" si="2"/>
        <v>6.9999999999999911</v>
      </c>
      <c r="B76" s="25">
        <f t="shared" si="3"/>
        <v>231.59999999999874</v>
      </c>
    </row>
    <row r="77" spans="1:2" x14ac:dyDescent="0.25">
      <c r="A77" s="25">
        <f t="shared" si="2"/>
        <v>7.0999999999999908</v>
      </c>
      <c r="B77" s="25">
        <f t="shared" si="3"/>
        <v>246.69499999999857</v>
      </c>
    </row>
    <row r="78" spans="1:2" x14ac:dyDescent="0.25">
      <c r="A78" s="25">
        <f t="shared" si="2"/>
        <v>7.1999999999999904</v>
      </c>
      <c r="B78" s="25">
        <f t="shared" si="3"/>
        <v>262.40799999999854</v>
      </c>
    </row>
    <row r="79" spans="1:2" x14ac:dyDescent="0.25">
      <c r="A79" s="25">
        <f t="shared" si="2"/>
        <v>7.2999999999999901</v>
      </c>
      <c r="B79" s="25">
        <f t="shared" si="3"/>
        <v>278.75099999999838</v>
      </c>
    </row>
    <row r="80" spans="1:2" x14ac:dyDescent="0.25">
      <c r="A80" s="25">
        <f t="shared" si="2"/>
        <v>7.3999999999999897</v>
      </c>
      <c r="B80" s="25">
        <f t="shared" si="3"/>
        <v>295.73599999999828</v>
      </c>
    </row>
    <row r="81" spans="1:2" x14ac:dyDescent="0.25">
      <c r="A81" s="25">
        <f t="shared" si="2"/>
        <v>7.4999999999999893</v>
      </c>
      <c r="B81" s="25">
        <f t="shared" si="3"/>
        <v>313.37499999999807</v>
      </c>
    </row>
    <row r="82" spans="1:2" x14ac:dyDescent="0.25">
      <c r="A82" s="25">
        <f t="shared" si="2"/>
        <v>7.599999999999989</v>
      </c>
      <c r="B82" s="25">
        <f t="shared" si="3"/>
        <v>331.67999999999807</v>
      </c>
    </row>
    <row r="83" spans="1:2" x14ac:dyDescent="0.25">
      <c r="A83" s="25">
        <f t="shared" si="2"/>
        <v>7.6999999999999886</v>
      </c>
      <c r="B83" s="25">
        <f t="shared" si="3"/>
        <v>350.66299999999791</v>
      </c>
    </row>
    <row r="84" spans="1:2" x14ac:dyDescent="0.25">
      <c r="A84" s="25">
        <f t="shared" si="2"/>
        <v>7.7999999999999883</v>
      </c>
      <c r="B84" s="25">
        <f t="shared" si="3"/>
        <v>370.33599999999768</v>
      </c>
    </row>
    <row r="85" spans="1:2" x14ac:dyDescent="0.25">
      <c r="A85" s="25">
        <f t="shared" si="2"/>
        <v>7.8999999999999879</v>
      </c>
      <c r="B85" s="25">
        <f t="shared" si="3"/>
        <v>390.71099999999763</v>
      </c>
    </row>
    <row r="86" spans="1:2" x14ac:dyDescent="0.25">
      <c r="A86" s="25">
        <f t="shared" si="2"/>
        <v>7.9999999999999876</v>
      </c>
      <c r="B86" s="25">
        <f t="shared" si="3"/>
        <v>411.79999999999734</v>
      </c>
    </row>
    <row r="87" spans="1:2" x14ac:dyDescent="0.25">
      <c r="A87" s="25">
        <f t="shared" si="2"/>
        <v>8.0999999999999872</v>
      </c>
      <c r="B87" s="25">
        <f t="shared" si="3"/>
        <v>433.61499999999717</v>
      </c>
    </row>
    <row r="88" spans="1:2" x14ac:dyDescent="0.25">
      <c r="A88" s="25">
        <f t="shared" si="2"/>
        <v>8.1999999999999869</v>
      </c>
      <c r="B88" s="25">
        <f t="shared" si="3"/>
        <v>456.16799999999705</v>
      </c>
    </row>
    <row r="89" spans="1:2" x14ac:dyDescent="0.25">
      <c r="A89" s="25">
        <f t="shared" si="2"/>
        <v>8.2999999999999865</v>
      </c>
      <c r="B89" s="25">
        <f t="shared" si="3"/>
        <v>479.47099999999682</v>
      </c>
    </row>
    <row r="90" spans="1:2" x14ac:dyDescent="0.25">
      <c r="A90" s="25">
        <f t="shared" si="2"/>
        <v>8.3999999999999861</v>
      </c>
      <c r="B90" s="25">
        <f t="shared" si="3"/>
        <v>503.53599999999653</v>
      </c>
    </row>
    <row r="91" spans="1:2" x14ac:dyDescent="0.25">
      <c r="A91" s="25">
        <f t="shared" si="2"/>
        <v>8.4999999999999858</v>
      </c>
      <c r="B91" s="25">
        <f t="shared" si="3"/>
        <v>528.37499999999648</v>
      </c>
    </row>
    <row r="92" spans="1:2" x14ac:dyDescent="0.25">
      <c r="A92" s="25">
        <f t="shared" si="2"/>
        <v>8.5999999999999854</v>
      </c>
      <c r="B92" s="25">
        <f t="shared" si="3"/>
        <v>553.99999999999613</v>
      </c>
    </row>
    <row r="93" spans="1:2" x14ac:dyDescent="0.25">
      <c r="A93" s="25">
        <f t="shared" si="2"/>
        <v>8.6999999999999851</v>
      </c>
      <c r="B93" s="25">
        <f t="shared" si="3"/>
        <v>580.42299999999614</v>
      </c>
    </row>
    <row r="94" spans="1:2" x14ac:dyDescent="0.25">
      <c r="A94" s="25">
        <f t="shared" si="2"/>
        <v>8.7999999999999847</v>
      </c>
      <c r="B94" s="25">
        <f t="shared" si="3"/>
        <v>607.65599999999597</v>
      </c>
    </row>
    <row r="95" spans="1:2" x14ac:dyDescent="0.25">
      <c r="A95" s="25">
        <f t="shared" si="2"/>
        <v>8.8999999999999844</v>
      </c>
      <c r="B95" s="25">
        <f t="shared" si="3"/>
        <v>635.71099999999558</v>
      </c>
    </row>
    <row r="96" spans="1:2" x14ac:dyDescent="0.25">
      <c r="A96" s="25">
        <f t="shared" si="2"/>
        <v>8.999999999999984</v>
      </c>
      <c r="B96" s="25">
        <f t="shared" si="3"/>
        <v>664.59999999999536</v>
      </c>
    </row>
    <row r="97" spans="1:2" x14ac:dyDescent="0.25">
      <c r="A97" s="25">
        <f t="shared" si="2"/>
        <v>9.0999999999999837</v>
      </c>
      <c r="B97" s="25">
        <f t="shared" si="3"/>
        <v>694.33499999999515</v>
      </c>
    </row>
    <row r="98" spans="1:2" x14ac:dyDescent="0.25">
      <c r="A98" s="25">
        <f t="shared" si="2"/>
        <v>9.1999999999999833</v>
      </c>
      <c r="B98" s="25">
        <f t="shared" si="3"/>
        <v>724.92799999999477</v>
      </c>
    </row>
    <row r="99" spans="1:2" x14ac:dyDescent="0.25">
      <c r="A99" s="25">
        <f t="shared" si="2"/>
        <v>9.2999999999999829</v>
      </c>
      <c r="B99" s="25">
        <f t="shared" si="3"/>
        <v>756.39099999999451</v>
      </c>
    </row>
    <row r="100" spans="1:2" x14ac:dyDescent="0.25">
      <c r="A100" s="25">
        <f t="shared" si="2"/>
        <v>9.3999999999999826</v>
      </c>
      <c r="B100" s="25">
        <f t="shared" si="3"/>
        <v>788.73599999999442</v>
      </c>
    </row>
    <row r="101" spans="1:2" x14ac:dyDescent="0.25">
      <c r="A101" s="25">
        <f t="shared" si="2"/>
        <v>9.4999999999999822</v>
      </c>
      <c r="B101" s="25">
        <f t="shared" si="3"/>
        <v>821.974999999994</v>
      </c>
    </row>
    <row r="102" spans="1:2" x14ac:dyDescent="0.25">
      <c r="A102" s="25">
        <f t="shared" si="2"/>
        <v>9.5999999999999819</v>
      </c>
      <c r="B102" s="25">
        <f t="shared" si="3"/>
        <v>856.11999999999375</v>
      </c>
    </row>
    <row r="103" spans="1:2" x14ac:dyDescent="0.25">
      <c r="A103" s="25">
        <f t="shared" si="2"/>
        <v>9.6999999999999815</v>
      </c>
      <c r="B103" s="25">
        <f t="shared" si="3"/>
        <v>891.18299999999363</v>
      </c>
    </row>
    <row r="104" spans="1:2" x14ac:dyDescent="0.25">
      <c r="A104" s="25">
        <f t="shared" si="2"/>
        <v>9.7999999999999812</v>
      </c>
      <c r="B104" s="25">
        <f t="shared" si="3"/>
        <v>927.17599999999345</v>
      </c>
    </row>
    <row r="105" spans="1:2" x14ac:dyDescent="0.25">
      <c r="A105" s="25">
        <f t="shared" si="2"/>
        <v>9.8999999999999808</v>
      </c>
      <c r="B105" s="25">
        <f t="shared" si="3"/>
        <v>964.11099999999294</v>
      </c>
    </row>
    <row r="106" spans="1:2" x14ac:dyDescent="0.25">
      <c r="A106" s="25">
        <f t="shared" si="2"/>
        <v>9.9999999999999805</v>
      </c>
      <c r="B106" s="25">
        <f t="shared" si="3"/>
        <v>1001.9999999999926</v>
      </c>
    </row>
    <row r="107" spans="1:2" x14ac:dyDescent="0.25">
      <c r="A107" s="25">
        <f t="shared" si="2"/>
        <v>10.09999999999998</v>
      </c>
      <c r="B107" s="25">
        <f t="shared" si="3"/>
        <v>1040.8549999999918</v>
      </c>
    </row>
    <row r="108" spans="1:2" x14ac:dyDescent="0.25">
      <c r="A108" s="25">
        <f t="shared" si="2"/>
        <v>10.19999999999998</v>
      </c>
      <c r="B108" s="25">
        <f t="shared" si="3"/>
        <v>1080.6879999999919</v>
      </c>
    </row>
    <row r="109" spans="1:2" x14ac:dyDescent="0.25">
      <c r="A109" s="25">
        <f t="shared" si="2"/>
        <v>10.299999999999979</v>
      </c>
      <c r="B109" s="25">
        <f t="shared" si="3"/>
        <v>1121.5109999999918</v>
      </c>
    </row>
    <row r="110" spans="1:2" x14ac:dyDescent="0.25">
      <c r="A110" s="25">
        <f t="shared" si="2"/>
        <v>10.399999999999979</v>
      </c>
      <c r="B110" s="25">
        <f t="shared" si="3"/>
        <v>1163.3359999999911</v>
      </c>
    </row>
    <row r="111" spans="1:2" x14ac:dyDescent="0.25">
      <c r="A111" s="25">
        <f t="shared" si="2"/>
        <v>10.499999999999979</v>
      </c>
      <c r="B111" s="25">
        <f t="shared" si="3"/>
        <v>1206.1749999999911</v>
      </c>
    </row>
    <row r="112" spans="1:2" x14ac:dyDescent="0.25">
      <c r="A112" s="25">
        <f t="shared" si="2"/>
        <v>10.599999999999978</v>
      </c>
      <c r="B112" s="25">
        <f t="shared" si="3"/>
        <v>1250.0399999999906</v>
      </c>
    </row>
    <row r="113" spans="1:2" x14ac:dyDescent="0.25">
      <c r="A113" s="25">
        <f t="shared" si="2"/>
        <v>10.699999999999978</v>
      </c>
      <c r="B113" s="25">
        <f t="shared" si="3"/>
        <v>1294.94299999999</v>
      </c>
    </row>
    <row r="114" spans="1:2" x14ac:dyDescent="0.25">
      <c r="A114" s="25">
        <f t="shared" si="2"/>
        <v>10.799999999999978</v>
      </c>
      <c r="B114" s="25">
        <f t="shared" si="3"/>
        <v>1340.89599999999</v>
      </c>
    </row>
    <row r="115" spans="1:2" x14ac:dyDescent="0.25">
      <c r="A115" s="25">
        <f t="shared" si="2"/>
        <v>10.899999999999977</v>
      </c>
      <c r="B115" s="25">
        <f t="shared" si="3"/>
        <v>1387.9109999999891</v>
      </c>
    </row>
    <row r="116" spans="1:2" x14ac:dyDescent="0.25">
      <c r="A116" s="25">
        <f t="shared" si="2"/>
        <v>10.999999999999977</v>
      </c>
      <c r="B116" s="25">
        <f t="shared" si="3"/>
        <v>1435.9999999999889</v>
      </c>
    </row>
    <row r="117" spans="1:2" x14ac:dyDescent="0.25">
      <c r="A117" s="25">
        <f t="shared" si="2"/>
        <v>11.099999999999977</v>
      </c>
      <c r="B117" s="25">
        <f t="shared" si="3"/>
        <v>1485.1749999999886</v>
      </c>
    </row>
    <row r="118" spans="1:2" x14ac:dyDescent="0.25">
      <c r="A118" s="25">
        <f t="shared" si="2"/>
        <v>11.199999999999976</v>
      </c>
      <c r="B118" s="25">
        <f t="shared" si="3"/>
        <v>1535.4479999999878</v>
      </c>
    </row>
    <row r="119" spans="1:2" x14ac:dyDescent="0.25">
      <c r="A119" s="25">
        <f t="shared" si="2"/>
        <v>11.299999999999976</v>
      </c>
      <c r="B119" s="25">
        <f t="shared" si="3"/>
        <v>1586.8309999999876</v>
      </c>
    </row>
    <row r="120" spans="1:2" x14ac:dyDescent="0.25">
      <c r="A120" s="25">
        <f t="shared" si="2"/>
        <v>11.399999999999975</v>
      </c>
      <c r="B120" s="25">
        <f t="shared" si="3"/>
        <v>1639.3359999999868</v>
      </c>
    </row>
    <row r="121" spans="1:2" x14ac:dyDescent="0.25">
      <c r="A121" s="25">
        <f t="shared" si="2"/>
        <v>11.499999999999975</v>
      </c>
      <c r="B121" s="25">
        <f t="shared" si="3"/>
        <v>1692.9749999999867</v>
      </c>
    </row>
    <row r="122" spans="1:2" x14ac:dyDescent="0.25">
      <c r="A122" s="25">
        <f t="shared" si="2"/>
        <v>11.599999999999975</v>
      </c>
      <c r="B122" s="25">
        <f t="shared" si="3"/>
        <v>1747.7599999999859</v>
      </c>
    </row>
    <row r="123" spans="1:2" x14ac:dyDescent="0.25">
      <c r="A123" s="25">
        <f t="shared" si="2"/>
        <v>11.699999999999974</v>
      </c>
      <c r="B123" s="25">
        <f t="shared" si="3"/>
        <v>1803.7029999999854</v>
      </c>
    </row>
    <row r="124" spans="1:2" x14ac:dyDescent="0.25">
      <c r="A124" s="25">
        <f t="shared" si="2"/>
        <v>11.799999999999974</v>
      </c>
      <c r="B124" s="25">
        <f t="shared" si="3"/>
        <v>1860.8159999999848</v>
      </c>
    </row>
    <row r="125" spans="1:2" x14ac:dyDescent="0.25">
      <c r="A125" s="25">
        <f t="shared" si="2"/>
        <v>11.899999999999974</v>
      </c>
      <c r="B125" s="25">
        <f t="shared" si="3"/>
        <v>1919.1109999999846</v>
      </c>
    </row>
    <row r="126" spans="1:2" x14ac:dyDescent="0.25">
      <c r="A126" s="25">
        <f t="shared" si="2"/>
        <v>11.999999999999973</v>
      </c>
      <c r="B126" s="25">
        <f t="shared" si="3"/>
        <v>1978.599999999984</v>
      </c>
    </row>
    <row r="127" spans="1:2" x14ac:dyDescent="0.25">
      <c r="A127" s="25">
        <f t="shared" si="2"/>
        <v>12.099999999999973</v>
      </c>
      <c r="B127" s="25">
        <f t="shared" si="3"/>
        <v>2039.2949999999837</v>
      </c>
    </row>
    <row r="128" spans="1:2" x14ac:dyDescent="0.25">
      <c r="A128" s="25">
        <f t="shared" si="2"/>
        <v>12.199999999999973</v>
      </c>
      <c r="B128" s="25">
        <f t="shared" si="3"/>
        <v>2101.2079999999828</v>
      </c>
    </row>
    <row r="129" spans="1:2" x14ac:dyDescent="0.25">
      <c r="A129" s="25">
        <f t="shared" si="2"/>
        <v>12.299999999999972</v>
      </c>
      <c r="B129" s="25">
        <f t="shared" si="3"/>
        <v>2164.3509999999819</v>
      </c>
    </row>
    <row r="130" spans="1:2" x14ac:dyDescent="0.25">
      <c r="A130" s="25">
        <f t="shared" si="2"/>
        <v>12.399999999999972</v>
      </c>
      <c r="B130" s="25">
        <f t="shared" si="3"/>
        <v>2228.7359999999817</v>
      </c>
    </row>
    <row r="131" spans="1:2" x14ac:dyDescent="0.25">
      <c r="A131" s="25">
        <f t="shared" si="2"/>
        <v>12.499999999999972</v>
      </c>
      <c r="B131" s="25">
        <f t="shared" si="3"/>
        <v>2294.3749999999814</v>
      </c>
    </row>
    <row r="132" spans="1:2" x14ac:dyDescent="0.25">
      <c r="A132" s="25">
        <f t="shared" si="2"/>
        <v>12.599999999999971</v>
      </c>
      <c r="B132" s="25">
        <f t="shared" si="3"/>
        <v>2361.2799999999806</v>
      </c>
    </row>
    <row r="133" spans="1:2" x14ac:dyDescent="0.25">
      <c r="A133" s="25">
        <f t="shared" si="2"/>
        <v>12.699999999999971</v>
      </c>
      <c r="B133" s="25">
        <f t="shared" si="3"/>
        <v>2429.4629999999797</v>
      </c>
    </row>
    <row r="134" spans="1:2" x14ac:dyDescent="0.25">
      <c r="A134" s="25">
        <f t="shared" si="2"/>
        <v>12.799999999999971</v>
      </c>
      <c r="B134" s="25">
        <f t="shared" si="3"/>
        <v>2498.9359999999797</v>
      </c>
    </row>
    <row r="135" spans="1:2" x14ac:dyDescent="0.25">
      <c r="A135" s="25">
        <f t="shared" si="2"/>
        <v>12.89999999999997</v>
      </c>
      <c r="B135" s="25">
        <f t="shared" si="3"/>
        <v>2569.7109999999789</v>
      </c>
    </row>
    <row r="136" spans="1:2" x14ac:dyDescent="0.25">
      <c r="A136" s="25">
        <f t="shared" ref="A136:A199" si="4">A135+0.1</f>
        <v>12.99999999999997</v>
      </c>
      <c r="B136" s="25">
        <f t="shared" ref="B136:B199" si="5">2*A136^3-11.7*A136^2+17.7*A136-5</f>
        <v>2641.7999999999779</v>
      </c>
    </row>
    <row r="137" spans="1:2" x14ac:dyDescent="0.25">
      <c r="A137" s="25">
        <f t="shared" si="4"/>
        <v>13.099999999999969</v>
      </c>
      <c r="B137" s="25">
        <f t="shared" si="5"/>
        <v>2715.214999999977</v>
      </c>
    </row>
    <row r="138" spans="1:2" x14ac:dyDescent="0.25">
      <c r="A138" s="25">
        <f t="shared" si="4"/>
        <v>13.199999999999969</v>
      </c>
      <c r="B138" s="25">
        <f t="shared" si="5"/>
        <v>2789.9679999999771</v>
      </c>
    </row>
    <row r="139" spans="1:2" x14ac:dyDescent="0.25">
      <c r="A139" s="25">
        <f t="shared" si="4"/>
        <v>13.299999999999969</v>
      </c>
      <c r="B139" s="25">
        <f t="shared" si="5"/>
        <v>2866.0709999999758</v>
      </c>
    </row>
    <row r="140" spans="1:2" x14ac:dyDescent="0.25">
      <c r="A140" s="25">
        <f t="shared" si="4"/>
        <v>13.399999999999968</v>
      </c>
      <c r="B140" s="25">
        <f t="shared" si="5"/>
        <v>2943.5359999999755</v>
      </c>
    </row>
    <row r="141" spans="1:2" x14ac:dyDescent="0.25">
      <c r="A141" s="25">
        <f t="shared" si="4"/>
        <v>13.499999999999968</v>
      </c>
      <c r="B141" s="25">
        <f t="shared" si="5"/>
        <v>3022.374999999975</v>
      </c>
    </row>
    <row r="142" spans="1:2" x14ac:dyDescent="0.25">
      <c r="A142" s="25">
        <f t="shared" si="4"/>
        <v>13.599999999999968</v>
      </c>
      <c r="B142" s="25">
        <f t="shared" si="5"/>
        <v>3102.5999999999735</v>
      </c>
    </row>
    <row r="143" spans="1:2" x14ac:dyDescent="0.25">
      <c r="A143" s="25">
        <f t="shared" si="4"/>
        <v>13.699999999999967</v>
      </c>
      <c r="B143" s="25">
        <f t="shared" si="5"/>
        <v>3184.2229999999736</v>
      </c>
    </row>
    <row r="144" spans="1:2" x14ac:dyDescent="0.25">
      <c r="A144" s="25">
        <f t="shared" si="4"/>
        <v>13.799999999999967</v>
      </c>
      <c r="B144" s="25">
        <f t="shared" si="5"/>
        <v>3267.2559999999721</v>
      </c>
    </row>
    <row r="145" spans="1:2" x14ac:dyDescent="0.25">
      <c r="A145" s="25">
        <f t="shared" si="4"/>
        <v>13.899999999999967</v>
      </c>
      <c r="B145" s="25">
        <f t="shared" si="5"/>
        <v>3351.7109999999716</v>
      </c>
    </row>
    <row r="146" spans="1:2" x14ac:dyDescent="0.25">
      <c r="A146" s="25">
        <f t="shared" si="4"/>
        <v>13.999999999999966</v>
      </c>
      <c r="B146" s="25">
        <f t="shared" si="5"/>
        <v>3437.5999999999713</v>
      </c>
    </row>
    <row r="147" spans="1:2" x14ac:dyDescent="0.25">
      <c r="A147" s="25">
        <f t="shared" si="4"/>
        <v>14.099999999999966</v>
      </c>
      <c r="B147" s="25">
        <f t="shared" si="5"/>
        <v>3524.9349999999699</v>
      </c>
    </row>
    <row r="148" spans="1:2" x14ac:dyDescent="0.25">
      <c r="A148" s="25">
        <f t="shared" si="4"/>
        <v>14.199999999999966</v>
      </c>
      <c r="B148" s="25">
        <f t="shared" si="5"/>
        <v>3613.7279999999691</v>
      </c>
    </row>
    <row r="149" spans="1:2" x14ac:dyDescent="0.25">
      <c r="A149" s="25">
        <f t="shared" si="4"/>
        <v>14.299999999999965</v>
      </c>
      <c r="B149" s="25">
        <f t="shared" si="5"/>
        <v>3703.9909999999686</v>
      </c>
    </row>
    <row r="150" spans="1:2" x14ac:dyDescent="0.25">
      <c r="A150" s="25">
        <f t="shared" si="4"/>
        <v>14.399999999999965</v>
      </c>
      <c r="B150" s="25">
        <f t="shared" si="5"/>
        <v>3795.7359999999671</v>
      </c>
    </row>
    <row r="151" spans="1:2" x14ac:dyDescent="0.25">
      <c r="A151" s="25">
        <f t="shared" si="4"/>
        <v>14.499999999999964</v>
      </c>
      <c r="B151" s="25">
        <f t="shared" si="5"/>
        <v>3888.9749999999667</v>
      </c>
    </row>
    <row r="152" spans="1:2" x14ac:dyDescent="0.25">
      <c r="A152" s="25">
        <f t="shared" si="4"/>
        <v>14.599999999999964</v>
      </c>
      <c r="B152" s="25">
        <f t="shared" si="5"/>
        <v>3983.7199999999652</v>
      </c>
    </row>
    <row r="153" spans="1:2" x14ac:dyDescent="0.25">
      <c r="A153" s="25">
        <f t="shared" si="4"/>
        <v>14.699999999999964</v>
      </c>
      <c r="B153" s="25">
        <f t="shared" si="5"/>
        <v>4079.9829999999647</v>
      </c>
    </row>
    <row r="154" spans="1:2" x14ac:dyDescent="0.25">
      <c r="A154" s="25">
        <f t="shared" si="4"/>
        <v>14.799999999999963</v>
      </c>
      <c r="B154" s="25">
        <f t="shared" si="5"/>
        <v>4177.7759999999635</v>
      </c>
    </row>
    <row r="155" spans="1:2" x14ac:dyDescent="0.25">
      <c r="A155" s="25">
        <f t="shared" si="4"/>
        <v>14.899999999999963</v>
      </c>
      <c r="B155" s="25">
        <f t="shared" si="5"/>
        <v>4277.1109999999635</v>
      </c>
    </row>
    <row r="156" spans="1:2" x14ac:dyDescent="0.25">
      <c r="A156" s="25">
        <f t="shared" si="4"/>
        <v>14.999999999999963</v>
      </c>
      <c r="B156" s="25">
        <f t="shared" si="5"/>
        <v>4377.9999999999627</v>
      </c>
    </row>
    <row r="157" spans="1:2" x14ac:dyDescent="0.25">
      <c r="A157" s="25">
        <f t="shared" si="4"/>
        <v>15.099999999999962</v>
      </c>
      <c r="B157" s="25">
        <f t="shared" si="5"/>
        <v>4480.4549999999608</v>
      </c>
    </row>
    <row r="158" spans="1:2" x14ac:dyDescent="0.25">
      <c r="A158" s="25">
        <f t="shared" si="4"/>
        <v>15.199999999999962</v>
      </c>
      <c r="B158" s="25">
        <f t="shared" si="5"/>
        <v>4584.4879999999594</v>
      </c>
    </row>
    <row r="159" spans="1:2" x14ac:dyDescent="0.25">
      <c r="A159" s="25">
        <f t="shared" si="4"/>
        <v>15.299999999999962</v>
      </c>
      <c r="B159" s="25">
        <f t="shared" si="5"/>
        <v>4690.1109999999599</v>
      </c>
    </row>
    <row r="160" spans="1:2" x14ac:dyDescent="0.25">
      <c r="A160" s="25">
        <f t="shared" si="4"/>
        <v>15.399999999999961</v>
      </c>
      <c r="B160" s="25">
        <f t="shared" si="5"/>
        <v>4797.3359999999584</v>
      </c>
    </row>
    <row r="161" spans="1:2" x14ac:dyDescent="0.25">
      <c r="A161" s="25">
        <f t="shared" si="4"/>
        <v>15.499999999999961</v>
      </c>
      <c r="B161" s="25">
        <f t="shared" si="5"/>
        <v>4906.1749999999574</v>
      </c>
    </row>
    <row r="162" spans="1:2" x14ac:dyDescent="0.25">
      <c r="A162" s="25">
        <f t="shared" si="4"/>
        <v>15.599999999999961</v>
      </c>
      <c r="B162" s="25">
        <f t="shared" si="5"/>
        <v>5016.6399999999558</v>
      </c>
    </row>
    <row r="163" spans="1:2" x14ac:dyDescent="0.25">
      <c r="A163" s="25">
        <f t="shared" si="4"/>
        <v>15.69999999999996</v>
      </c>
      <c r="B163" s="25">
        <f t="shared" si="5"/>
        <v>5128.7429999999558</v>
      </c>
    </row>
    <row r="164" spans="1:2" x14ac:dyDescent="0.25">
      <c r="A164" s="25">
        <f t="shared" si="4"/>
        <v>15.79999999999996</v>
      </c>
      <c r="B164" s="25">
        <f t="shared" si="5"/>
        <v>5242.4959999999537</v>
      </c>
    </row>
    <row r="165" spans="1:2" x14ac:dyDescent="0.25">
      <c r="A165" s="25">
        <f t="shared" si="4"/>
        <v>15.899999999999959</v>
      </c>
      <c r="B165" s="25">
        <f t="shared" si="5"/>
        <v>5357.9109999999537</v>
      </c>
    </row>
    <row r="166" spans="1:2" x14ac:dyDescent="0.25">
      <c r="A166" s="25">
        <f t="shared" si="4"/>
        <v>15.999999999999959</v>
      </c>
      <c r="B166" s="25">
        <f t="shared" si="5"/>
        <v>5474.9999999999518</v>
      </c>
    </row>
    <row r="167" spans="1:2" x14ac:dyDescent="0.25">
      <c r="A167" s="25">
        <f t="shared" si="4"/>
        <v>16.099999999999959</v>
      </c>
      <c r="B167" s="25">
        <f t="shared" si="5"/>
        <v>5593.7749999999514</v>
      </c>
    </row>
    <row r="168" spans="1:2" x14ac:dyDescent="0.25">
      <c r="A168" s="25">
        <f t="shared" si="4"/>
        <v>16.19999999999996</v>
      </c>
      <c r="B168" s="25">
        <f t="shared" si="5"/>
        <v>5714.2479999999514</v>
      </c>
    </row>
    <row r="169" spans="1:2" x14ac:dyDescent="0.25">
      <c r="A169" s="25">
        <f t="shared" si="4"/>
        <v>16.299999999999962</v>
      </c>
      <c r="B169" s="25">
        <f t="shared" si="5"/>
        <v>5836.4309999999523</v>
      </c>
    </row>
    <row r="170" spans="1:2" x14ac:dyDescent="0.25">
      <c r="A170" s="25">
        <f t="shared" si="4"/>
        <v>16.399999999999963</v>
      </c>
      <c r="B170" s="25">
        <f t="shared" si="5"/>
        <v>5960.3359999999548</v>
      </c>
    </row>
    <row r="171" spans="1:2" x14ac:dyDescent="0.25">
      <c r="A171" s="25">
        <f t="shared" si="4"/>
        <v>16.499999999999964</v>
      </c>
      <c r="B171" s="25">
        <f t="shared" si="5"/>
        <v>6085.9749999999549</v>
      </c>
    </row>
    <row r="172" spans="1:2" x14ac:dyDescent="0.25">
      <c r="A172" s="25">
        <f t="shared" si="4"/>
        <v>16.599999999999966</v>
      </c>
      <c r="B172" s="25">
        <f t="shared" si="5"/>
        <v>6213.3599999999569</v>
      </c>
    </row>
    <row r="173" spans="1:2" x14ac:dyDescent="0.25">
      <c r="A173" s="25">
        <f t="shared" si="4"/>
        <v>16.699999999999967</v>
      </c>
      <c r="B173" s="25">
        <f t="shared" si="5"/>
        <v>6342.502999999957</v>
      </c>
    </row>
    <row r="174" spans="1:2" x14ac:dyDescent="0.25">
      <c r="A174" s="25">
        <f t="shared" si="4"/>
        <v>16.799999999999969</v>
      </c>
      <c r="B174" s="25">
        <f t="shared" si="5"/>
        <v>6473.4159999999583</v>
      </c>
    </row>
    <row r="175" spans="1:2" x14ac:dyDescent="0.25">
      <c r="A175" s="25">
        <f t="shared" si="4"/>
        <v>16.89999999999997</v>
      </c>
      <c r="B175" s="25">
        <f t="shared" si="5"/>
        <v>6606.1109999999608</v>
      </c>
    </row>
    <row r="176" spans="1:2" x14ac:dyDescent="0.25">
      <c r="A176" s="25">
        <f t="shared" si="4"/>
        <v>16.999999999999972</v>
      </c>
      <c r="B176" s="25">
        <f t="shared" si="5"/>
        <v>6740.5999999999622</v>
      </c>
    </row>
    <row r="177" spans="1:2" x14ac:dyDescent="0.25">
      <c r="A177" s="25">
        <f t="shared" si="4"/>
        <v>17.099999999999973</v>
      </c>
      <c r="B177" s="25">
        <f t="shared" si="5"/>
        <v>6876.8949999999613</v>
      </c>
    </row>
    <row r="178" spans="1:2" x14ac:dyDescent="0.25">
      <c r="A178" s="25">
        <f t="shared" si="4"/>
        <v>17.199999999999974</v>
      </c>
      <c r="B178" s="25">
        <f t="shared" si="5"/>
        <v>7015.0079999999653</v>
      </c>
    </row>
    <row r="179" spans="1:2" x14ac:dyDescent="0.25">
      <c r="A179" s="25">
        <f t="shared" si="4"/>
        <v>17.299999999999976</v>
      </c>
      <c r="B179" s="25">
        <f t="shared" si="5"/>
        <v>7154.9509999999664</v>
      </c>
    </row>
    <row r="180" spans="1:2" x14ac:dyDescent="0.25">
      <c r="A180" s="25">
        <f t="shared" si="4"/>
        <v>17.399999999999977</v>
      </c>
      <c r="B180" s="25">
        <f t="shared" si="5"/>
        <v>7296.735999999968</v>
      </c>
    </row>
    <row r="181" spans="1:2" x14ac:dyDescent="0.25">
      <c r="A181" s="25">
        <f t="shared" si="4"/>
        <v>17.499999999999979</v>
      </c>
      <c r="B181" s="25">
        <f t="shared" si="5"/>
        <v>7440.3749999999709</v>
      </c>
    </row>
    <row r="182" spans="1:2" x14ac:dyDescent="0.25">
      <c r="A182" s="25">
        <f t="shared" si="4"/>
        <v>17.59999999999998</v>
      </c>
      <c r="B182" s="25">
        <f t="shared" si="5"/>
        <v>7585.879999999971</v>
      </c>
    </row>
    <row r="183" spans="1:2" x14ac:dyDescent="0.25">
      <c r="A183" s="25">
        <f t="shared" si="4"/>
        <v>17.699999999999982</v>
      </c>
      <c r="B183" s="25">
        <f t="shared" si="5"/>
        <v>7733.2629999999735</v>
      </c>
    </row>
    <row r="184" spans="1:2" x14ac:dyDescent="0.25">
      <c r="A184" s="25">
        <f t="shared" si="4"/>
        <v>17.799999999999983</v>
      </c>
      <c r="B184" s="25">
        <f t="shared" si="5"/>
        <v>7882.5359999999746</v>
      </c>
    </row>
    <row r="185" spans="1:2" x14ac:dyDescent="0.25">
      <c r="A185" s="25">
        <f t="shared" si="4"/>
        <v>17.899999999999984</v>
      </c>
      <c r="B185" s="25">
        <f t="shared" si="5"/>
        <v>8033.7109999999775</v>
      </c>
    </row>
    <row r="186" spans="1:2" x14ac:dyDescent="0.25">
      <c r="A186" s="25">
        <f t="shared" si="4"/>
        <v>17.999999999999986</v>
      </c>
      <c r="B186" s="25">
        <f t="shared" si="5"/>
        <v>8186.7999999999784</v>
      </c>
    </row>
    <row r="187" spans="1:2" x14ac:dyDescent="0.25">
      <c r="A187" s="25">
        <f t="shared" si="4"/>
        <v>18.099999999999987</v>
      </c>
      <c r="B187" s="25">
        <f t="shared" si="5"/>
        <v>8341.8149999999805</v>
      </c>
    </row>
    <row r="188" spans="1:2" x14ac:dyDescent="0.25">
      <c r="A188" s="25">
        <f t="shared" si="4"/>
        <v>18.199999999999989</v>
      </c>
      <c r="B188" s="25">
        <f t="shared" si="5"/>
        <v>8498.7679999999837</v>
      </c>
    </row>
    <row r="189" spans="1:2" x14ac:dyDescent="0.25">
      <c r="A189" s="25">
        <f t="shared" si="4"/>
        <v>18.29999999999999</v>
      </c>
      <c r="B189" s="25">
        <f t="shared" si="5"/>
        <v>8657.6709999999839</v>
      </c>
    </row>
    <row r="190" spans="1:2" x14ac:dyDescent="0.25">
      <c r="A190" s="25">
        <f t="shared" si="4"/>
        <v>18.399999999999991</v>
      </c>
      <c r="B190" s="25">
        <f t="shared" si="5"/>
        <v>8818.5359999999855</v>
      </c>
    </row>
    <row r="191" spans="1:2" x14ac:dyDescent="0.25">
      <c r="A191" s="25">
        <f t="shared" si="4"/>
        <v>18.499999999999993</v>
      </c>
      <c r="B191" s="25">
        <f t="shared" si="5"/>
        <v>8981.3749999999891</v>
      </c>
    </row>
    <row r="192" spans="1:2" x14ac:dyDescent="0.25">
      <c r="A192" s="25">
        <f t="shared" si="4"/>
        <v>18.599999999999994</v>
      </c>
      <c r="B192" s="25">
        <f t="shared" si="5"/>
        <v>9146.1999999999898</v>
      </c>
    </row>
    <row r="193" spans="1:2" x14ac:dyDescent="0.25">
      <c r="A193" s="25">
        <f t="shared" si="4"/>
        <v>18.699999999999996</v>
      </c>
      <c r="B193" s="25">
        <f t="shared" si="5"/>
        <v>9313.022999999992</v>
      </c>
    </row>
    <row r="194" spans="1:2" x14ac:dyDescent="0.25">
      <c r="A194" s="25">
        <f t="shared" si="4"/>
        <v>18.799999999999997</v>
      </c>
      <c r="B194" s="25">
        <f t="shared" si="5"/>
        <v>9481.8559999999943</v>
      </c>
    </row>
    <row r="195" spans="1:2" x14ac:dyDescent="0.25">
      <c r="A195" s="25">
        <f t="shared" si="4"/>
        <v>18.899999999999999</v>
      </c>
      <c r="B195" s="25">
        <f t="shared" si="5"/>
        <v>9652.7109999999975</v>
      </c>
    </row>
    <row r="196" spans="1:2" x14ac:dyDescent="0.25">
      <c r="A196" s="25">
        <f t="shared" si="4"/>
        <v>19</v>
      </c>
      <c r="B196" s="25">
        <f t="shared" si="5"/>
        <v>9825.5999999999985</v>
      </c>
    </row>
    <row r="197" spans="1:2" x14ac:dyDescent="0.25">
      <c r="A197" s="25">
        <f t="shared" si="4"/>
        <v>19.100000000000001</v>
      </c>
      <c r="B197" s="25">
        <f t="shared" si="5"/>
        <v>10000.535000000003</v>
      </c>
    </row>
    <row r="198" spans="1:2" x14ac:dyDescent="0.25">
      <c r="A198" s="25">
        <f t="shared" si="4"/>
        <v>19.200000000000003</v>
      </c>
      <c r="B198" s="25">
        <f t="shared" si="5"/>
        <v>10177.528000000006</v>
      </c>
    </row>
    <row r="199" spans="1:2" x14ac:dyDescent="0.25">
      <c r="A199" s="25">
        <f t="shared" si="4"/>
        <v>19.300000000000004</v>
      </c>
      <c r="B199" s="25">
        <f t="shared" si="5"/>
        <v>10356.591000000009</v>
      </c>
    </row>
    <row r="200" spans="1:2" x14ac:dyDescent="0.25">
      <c r="A200" s="25">
        <f t="shared" ref="A200:A263" si="6">A199+0.1</f>
        <v>19.400000000000006</v>
      </c>
      <c r="B200" s="25">
        <f t="shared" ref="B200:B263" si="7">2*A200^3-11.7*A200^2+17.7*A200-5</f>
        <v>10537.736000000012</v>
      </c>
    </row>
    <row r="201" spans="1:2" x14ac:dyDescent="0.25">
      <c r="A201" s="25">
        <f t="shared" si="6"/>
        <v>19.500000000000007</v>
      </c>
      <c r="B201" s="25">
        <f t="shared" si="7"/>
        <v>10720.975000000013</v>
      </c>
    </row>
    <row r="202" spans="1:2" x14ac:dyDescent="0.25">
      <c r="A202" s="25">
        <f t="shared" si="6"/>
        <v>19.600000000000009</v>
      </c>
      <c r="B202" s="25">
        <f t="shared" si="7"/>
        <v>10906.320000000016</v>
      </c>
    </row>
    <row r="203" spans="1:2" x14ac:dyDescent="0.25">
      <c r="A203" s="25">
        <f t="shared" si="6"/>
        <v>19.70000000000001</v>
      </c>
      <c r="B203" s="25">
        <f t="shared" si="7"/>
        <v>11093.783000000019</v>
      </c>
    </row>
    <row r="204" spans="1:2" x14ac:dyDescent="0.25">
      <c r="A204" s="25">
        <f t="shared" si="6"/>
        <v>19.800000000000011</v>
      </c>
      <c r="B204" s="25">
        <f t="shared" si="7"/>
        <v>11283.376000000024</v>
      </c>
    </row>
    <row r="205" spans="1:2" x14ac:dyDescent="0.25">
      <c r="A205" s="25">
        <f t="shared" si="6"/>
        <v>19.900000000000013</v>
      </c>
      <c r="B205" s="25">
        <f t="shared" si="7"/>
        <v>11475.111000000023</v>
      </c>
    </row>
    <row r="206" spans="1:2" x14ac:dyDescent="0.25">
      <c r="A206" s="25">
        <f t="shared" si="6"/>
        <v>20.000000000000014</v>
      </c>
      <c r="B206" s="25">
        <f t="shared" si="7"/>
        <v>11669.000000000029</v>
      </c>
    </row>
    <row r="207" spans="1:2" x14ac:dyDescent="0.25">
      <c r="A207" s="25">
        <f t="shared" si="6"/>
        <v>20.100000000000016</v>
      </c>
      <c r="B207" s="25">
        <f t="shared" si="7"/>
        <v>11865.055000000031</v>
      </c>
    </row>
    <row r="208" spans="1:2" x14ac:dyDescent="0.25">
      <c r="A208" s="25">
        <f t="shared" si="6"/>
        <v>20.200000000000017</v>
      </c>
      <c r="B208" s="25">
        <f t="shared" si="7"/>
        <v>12063.288000000037</v>
      </c>
    </row>
    <row r="209" spans="1:2" x14ac:dyDescent="0.25">
      <c r="A209" s="25">
        <f t="shared" si="6"/>
        <v>20.300000000000018</v>
      </c>
      <c r="B209" s="25">
        <f t="shared" si="7"/>
        <v>12263.711000000038</v>
      </c>
    </row>
    <row r="210" spans="1:2" x14ac:dyDescent="0.25">
      <c r="A210" s="25">
        <f t="shared" si="6"/>
        <v>20.40000000000002</v>
      </c>
      <c r="B210" s="25">
        <f t="shared" si="7"/>
        <v>12466.336000000039</v>
      </c>
    </row>
    <row r="211" spans="1:2" x14ac:dyDescent="0.25">
      <c r="A211" s="25">
        <f t="shared" si="6"/>
        <v>20.500000000000021</v>
      </c>
      <c r="B211" s="25">
        <f t="shared" si="7"/>
        <v>12671.175000000045</v>
      </c>
    </row>
    <row r="212" spans="1:2" x14ac:dyDescent="0.25">
      <c r="A212" s="25">
        <f t="shared" si="6"/>
        <v>20.600000000000023</v>
      </c>
      <c r="B212" s="25">
        <f t="shared" si="7"/>
        <v>12878.240000000047</v>
      </c>
    </row>
    <row r="213" spans="1:2" x14ac:dyDescent="0.25">
      <c r="A213" s="25">
        <f t="shared" si="6"/>
        <v>20.700000000000024</v>
      </c>
      <c r="B213" s="25">
        <f t="shared" si="7"/>
        <v>13087.543000000052</v>
      </c>
    </row>
    <row r="214" spans="1:2" x14ac:dyDescent="0.25">
      <c r="A214" s="25">
        <f t="shared" si="6"/>
        <v>20.800000000000026</v>
      </c>
      <c r="B214" s="25">
        <f t="shared" si="7"/>
        <v>13299.096000000054</v>
      </c>
    </row>
    <row r="215" spans="1:2" x14ac:dyDescent="0.25">
      <c r="A215" s="25">
        <f t="shared" si="6"/>
        <v>20.900000000000027</v>
      </c>
      <c r="B215" s="25">
        <f t="shared" si="7"/>
        <v>13512.911000000058</v>
      </c>
    </row>
    <row r="216" spans="1:2" x14ac:dyDescent="0.25">
      <c r="A216" s="25">
        <f t="shared" si="6"/>
        <v>21.000000000000028</v>
      </c>
      <c r="B216" s="25">
        <f t="shared" si="7"/>
        <v>13729.000000000064</v>
      </c>
    </row>
    <row r="217" spans="1:2" x14ac:dyDescent="0.25">
      <c r="A217" s="25">
        <f t="shared" si="6"/>
        <v>21.10000000000003</v>
      </c>
      <c r="B217" s="25">
        <f t="shared" si="7"/>
        <v>13947.375000000067</v>
      </c>
    </row>
    <row r="218" spans="1:2" x14ac:dyDescent="0.25">
      <c r="A218" s="25">
        <f t="shared" si="6"/>
        <v>21.200000000000031</v>
      </c>
      <c r="B218" s="25">
        <f t="shared" si="7"/>
        <v>14168.04800000007</v>
      </c>
    </row>
    <row r="219" spans="1:2" x14ac:dyDescent="0.25">
      <c r="A219" s="25">
        <f t="shared" si="6"/>
        <v>21.300000000000033</v>
      </c>
      <c r="B219" s="25">
        <f t="shared" si="7"/>
        <v>14391.031000000074</v>
      </c>
    </row>
    <row r="220" spans="1:2" x14ac:dyDescent="0.25">
      <c r="A220" s="25">
        <f t="shared" si="6"/>
        <v>21.400000000000034</v>
      </c>
      <c r="B220" s="25">
        <f t="shared" si="7"/>
        <v>14616.336000000078</v>
      </c>
    </row>
    <row r="221" spans="1:2" x14ac:dyDescent="0.25">
      <c r="A221" s="25">
        <f t="shared" si="6"/>
        <v>21.500000000000036</v>
      </c>
      <c r="B221" s="25">
        <f t="shared" si="7"/>
        <v>14843.97500000008</v>
      </c>
    </row>
    <row r="222" spans="1:2" x14ac:dyDescent="0.25">
      <c r="A222" s="25">
        <f t="shared" si="6"/>
        <v>21.600000000000037</v>
      </c>
      <c r="B222" s="25">
        <f t="shared" si="7"/>
        <v>15073.960000000083</v>
      </c>
    </row>
    <row r="223" spans="1:2" x14ac:dyDescent="0.25">
      <c r="A223" s="25">
        <f t="shared" si="6"/>
        <v>21.700000000000038</v>
      </c>
      <c r="B223" s="25">
        <f t="shared" si="7"/>
        <v>15306.303000000091</v>
      </c>
    </row>
    <row r="224" spans="1:2" x14ac:dyDescent="0.25">
      <c r="A224" s="25">
        <f t="shared" si="6"/>
        <v>21.80000000000004</v>
      </c>
      <c r="B224" s="25">
        <f t="shared" si="7"/>
        <v>15541.016000000094</v>
      </c>
    </row>
    <row r="225" spans="1:2" x14ac:dyDescent="0.25">
      <c r="A225" s="25">
        <f t="shared" si="6"/>
        <v>21.900000000000041</v>
      </c>
      <c r="B225" s="25">
        <f t="shared" si="7"/>
        <v>15778.111000000103</v>
      </c>
    </row>
    <row r="226" spans="1:2" x14ac:dyDescent="0.25">
      <c r="A226" s="25">
        <f t="shared" si="6"/>
        <v>22.000000000000043</v>
      </c>
      <c r="B226" s="25">
        <f t="shared" si="7"/>
        <v>16017.600000000104</v>
      </c>
    </row>
    <row r="227" spans="1:2" x14ac:dyDescent="0.25">
      <c r="A227" s="25">
        <f t="shared" si="6"/>
        <v>22.100000000000044</v>
      </c>
      <c r="B227" s="25">
        <f t="shared" si="7"/>
        <v>16259.495000000106</v>
      </c>
    </row>
    <row r="228" spans="1:2" x14ac:dyDescent="0.25">
      <c r="A228" s="25">
        <f t="shared" si="6"/>
        <v>22.200000000000045</v>
      </c>
      <c r="B228" s="25">
        <f t="shared" si="7"/>
        <v>16503.808000000114</v>
      </c>
    </row>
    <row r="229" spans="1:2" x14ac:dyDescent="0.25">
      <c r="A229" s="25">
        <f t="shared" si="6"/>
        <v>22.300000000000047</v>
      </c>
      <c r="B229" s="25">
        <f t="shared" si="7"/>
        <v>16750.551000000116</v>
      </c>
    </row>
    <row r="230" spans="1:2" x14ac:dyDescent="0.25">
      <c r="A230" s="25">
        <f t="shared" si="6"/>
        <v>22.400000000000048</v>
      </c>
      <c r="B230" s="25">
        <f t="shared" si="7"/>
        <v>16999.736000000117</v>
      </c>
    </row>
    <row r="231" spans="1:2" x14ac:dyDescent="0.25">
      <c r="A231" s="25">
        <f t="shared" si="6"/>
        <v>22.50000000000005</v>
      </c>
      <c r="B231" s="25">
        <f t="shared" si="7"/>
        <v>17251.375000000124</v>
      </c>
    </row>
    <row r="232" spans="1:2" x14ac:dyDescent="0.25">
      <c r="A232" s="25">
        <f t="shared" si="6"/>
        <v>22.600000000000051</v>
      </c>
      <c r="B232" s="25">
        <f t="shared" si="7"/>
        <v>17505.480000000131</v>
      </c>
    </row>
    <row r="233" spans="1:2" x14ac:dyDescent="0.25">
      <c r="A233" s="25">
        <f t="shared" si="6"/>
        <v>22.700000000000053</v>
      </c>
      <c r="B233" s="25">
        <f t="shared" si="7"/>
        <v>17762.063000000133</v>
      </c>
    </row>
    <row r="234" spans="1:2" x14ac:dyDescent="0.25">
      <c r="A234" s="25">
        <f t="shared" si="6"/>
        <v>22.800000000000054</v>
      </c>
      <c r="B234" s="25">
        <f t="shared" si="7"/>
        <v>18021.13600000014</v>
      </c>
    </row>
    <row r="235" spans="1:2" x14ac:dyDescent="0.25">
      <c r="A235" s="25">
        <f t="shared" si="6"/>
        <v>22.900000000000055</v>
      </c>
      <c r="B235" s="25">
        <f t="shared" si="7"/>
        <v>18282.711000000148</v>
      </c>
    </row>
    <row r="236" spans="1:2" x14ac:dyDescent="0.25">
      <c r="A236" s="25">
        <f t="shared" si="6"/>
        <v>23.000000000000057</v>
      </c>
      <c r="B236" s="25">
        <f t="shared" si="7"/>
        <v>18546.800000000152</v>
      </c>
    </row>
    <row r="237" spans="1:2" x14ac:dyDescent="0.25">
      <c r="A237" s="25">
        <f t="shared" si="6"/>
        <v>23.100000000000058</v>
      </c>
      <c r="B237" s="25">
        <f t="shared" si="7"/>
        <v>18813.415000000161</v>
      </c>
    </row>
    <row r="238" spans="1:2" x14ac:dyDescent="0.25">
      <c r="A238" s="25">
        <f t="shared" si="6"/>
        <v>23.20000000000006</v>
      </c>
      <c r="B238" s="25">
        <f t="shared" si="7"/>
        <v>19082.568000000159</v>
      </c>
    </row>
    <row r="239" spans="1:2" x14ac:dyDescent="0.25">
      <c r="A239" s="25">
        <f t="shared" si="6"/>
        <v>23.300000000000061</v>
      </c>
      <c r="B239" s="25">
        <f t="shared" si="7"/>
        <v>19354.271000000164</v>
      </c>
    </row>
    <row r="240" spans="1:2" x14ac:dyDescent="0.25">
      <c r="A240" s="25">
        <f t="shared" si="6"/>
        <v>23.400000000000063</v>
      </c>
      <c r="B240" s="25">
        <f t="shared" si="7"/>
        <v>19628.536000000171</v>
      </c>
    </row>
    <row r="241" spans="1:2" x14ac:dyDescent="0.25">
      <c r="A241" s="25">
        <f t="shared" si="6"/>
        <v>23.500000000000064</v>
      </c>
      <c r="B241" s="25">
        <f t="shared" si="7"/>
        <v>19905.375000000178</v>
      </c>
    </row>
    <row r="242" spans="1:2" x14ac:dyDescent="0.25">
      <c r="A242" s="25">
        <f t="shared" si="6"/>
        <v>23.600000000000065</v>
      </c>
      <c r="B242" s="25">
        <f t="shared" si="7"/>
        <v>20184.800000000185</v>
      </c>
    </row>
    <row r="243" spans="1:2" x14ac:dyDescent="0.25">
      <c r="A243" s="25">
        <f t="shared" si="6"/>
        <v>23.700000000000067</v>
      </c>
      <c r="B243" s="25">
        <f t="shared" si="7"/>
        <v>20466.823000000186</v>
      </c>
    </row>
    <row r="244" spans="1:2" x14ac:dyDescent="0.25">
      <c r="A244" s="25">
        <f t="shared" si="6"/>
        <v>23.800000000000068</v>
      </c>
      <c r="B244" s="25">
        <f t="shared" si="7"/>
        <v>20751.456000000195</v>
      </c>
    </row>
    <row r="245" spans="1:2" x14ac:dyDescent="0.25">
      <c r="A245" s="25">
        <f t="shared" si="6"/>
        <v>23.90000000000007</v>
      </c>
      <c r="B245" s="25">
        <f t="shared" si="7"/>
        <v>21038.711000000203</v>
      </c>
    </row>
    <row r="246" spans="1:2" x14ac:dyDescent="0.25">
      <c r="A246" s="25">
        <f t="shared" si="6"/>
        <v>24.000000000000071</v>
      </c>
      <c r="B246" s="25">
        <f t="shared" si="7"/>
        <v>21328.60000000021</v>
      </c>
    </row>
    <row r="247" spans="1:2" x14ac:dyDescent="0.25">
      <c r="A247" s="25">
        <f t="shared" si="6"/>
        <v>24.100000000000072</v>
      </c>
      <c r="B247" s="25">
        <f t="shared" si="7"/>
        <v>21621.135000000213</v>
      </c>
    </row>
    <row r="248" spans="1:2" x14ac:dyDescent="0.25">
      <c r="A248" s="25">
        <f t="shared" si="6"/>
        <v>24.200000000000074</v>
      </c>
      <c r="B248" s="25">
        <f t="shared" si="7"/>
        <v>21916.32800000022</v>
      </c>
    </row>
    <row r="249" spans="1:2" x14ac:dyDescent="0.25">
      <c r="A249" s="25">
        <f t="shared" si="6"/>
        <v>24.300000000000075</v>
      </c>
      <c r="B249" s="25">
        <f t="shared" si="7"/>
        <v>22214.191000000224</v>
      </c>
    </row>
    <row r="250" spans="1:2" x14ac:dyDescent="0.25">
      <c r="A250" s="25">
        <f t="shared" si="6"/>
        <v>24.400000000000077</v>
      </c>
      <c r="B250" s="25">
        <f t="shared" si="7"/>
        <v>22514.736000000234</v>
      </c>
    </row>
    <row r="251" spans="1:2" x14ac:dyDescent="0.25">
      <c r="A251" s="25">
        <f t="shared" si="6"/>
        <v>24.500000000000078</v>
      </c>
      <c r="B251" s="25">
        <f t="shared" si="7"/>
        <v>22817.975000000239</v>
      </c>
    </row>
    <row r="252" spans="1:2" x14ac:dyDescent="0.25">
      <c r="A252" s="25">
        <f t="shared" si="6"/>
        <v>24.60000000000008</v>
      </c>
      <c r="B252" s="25">
        <f t="shared" si="7"/>
        <v>23123.920000000246</v>
      </c>
    </row>
    <row r="253" spans="1:2" x14ac:dyDescent="0.25">
      <c r="A253" s="25">
        <f t="shared" si="6"/>
        <v>24.700000000000081</v>
      </c>
      <c r="B253" s="25">
        <f t="shared" si="7"/>
        <v>23432.583000000253</v>
      </c>
    </row>
    <row r="254" spans="1:2" x14ac:dyDescent="0.25">
      <c r="A254" s="25">
        <f t="shared" si="6"/>
        <v>24.800000000000082</v>
      </c>
      <c r="B254" s="25">
        <f t="shared" si="7"/>
        <v>23743.976000000257</v>
      </c>
    </row>
    <row r="255" spans="1:2" x14ac:dyDescent="0.25">
      <c r="A255" s="25">
        <f t="shared" si="6"/>
        <v>24.900000000000084</v>
      </c>
      <c r="B255" s="25">
        <f t="shared" si="7"/>
        <v>24058.111000000266</v>
      </c>
    </row>
    <row r="256" spans="1:2" x14ac:dyDescent="0.25">
      <c r="A256" s="25">
        <f t="shared" si="6"/>
        <v>25.000000000000085</v>
      </c>
      <c r="B256" s="25">
        <f t="shared" si="7"/>
        <v>24375.000000000273</v>
      </c>
    </row>
    <row r="257" spans="1:2" x14ac:dyDescent="0.25">
      <c r="A257" s="25">
        <f t="shared" si="6"/>
        <v>25.100000000000087</v>
      </c>
      <c r="B257" s="25">
        <f t="shared" si="7"/>
        <v>24694.655000000275</v>
      </c>
    </row>
    <row r="258" spans="1:2" x14ac:dyDescent="0.25">
      <c r="A258" s="25">
        <f t="shared" si="6"/>
        <v>25.200000000000088</v>
      </c>
      <c r="B258" s="25">
        <f t="shared" si="7"/>
        <v>25017.088000000284</v>
      </c>
    </row>
    <row r="259" spans="1:2" x14ac:dyDescent="0.25">
      <c r="A259" s="25">
        <f t="shared" si="6"/>
        <v>25.30000000000009</v>
      </c>
      <c r="B259" s="25">
        <f t="shared" si="7"/>
        <v>25342.311000000293</v>
      </c>
    </row>
    <row r="260" spans="1:2" x14ac:dyDescent="0.25">
      <c r="A260" s="25">
        <f t="shared" si="6"/>
        <v>25.400000000000091</v>
      </c>
      <c r="B260" s="25">
        <f t="shared" si="7"/>
        <v>25670.336000000301</v>
      </c>
    </row>
    <row r="261" spans="1:2" x14ac:dyDescent="0.25">
      <c r="A261" s="25">
        <f t="shared" si="6"/>
        <v>25.500000000000092</v>
      </c>
      <c r="B261" s="25">
        <f t="shared" si="7"/>
        <v>26001.175000000305</v>
      </c>
    </row>
    <row r="262" spans="1:2" x14ac:dyDescent="0.25">
      <c r="A262" s="25">
        <f t="shared" si="6"/>
        <v>25.600000000000094</v>
      </c>
      <c r="B262" s="25">
        <f t="shared" si="7"/>
        <v>26334.840000000309</v>
      </c>
    </row>
    <row r="263" spans="1:2" x14ac:dyDescent="0.25">
      <c r="A263" s="25">
        <f t="shared" si="6"/>
        <v>25.700000000000095</v>
      </c>
      <c r="B263" s="25">
        <f t="shared" si="7"/>
        <v>26671.343000000325</v>
      </c>
    </row>
    <row r="264" spans="1:2" x14ac:dyDescent="0.25">
      <c r="A264" s="25">
        <f t="shared" ref="A264:A327" si="8">A263+0.1</f>
        <v>25.800000000000097</v>
      </c>
      <c r="B264" s="25">
        <f t="shared" ref="B264:B327" si="9">2*A264^3-11.7*A264^2+17.7*A264-5</f>
        <v>27010.696000000331</v>
      </c>
    </row>
    <row r="265" spans="1:2" x14ac:dyDescent="0.25">
      <c r="A265" s="25">
        <f t="shared" si="8"/>
        <v>25.900000000000098</v>
      </c>
      <c r="B265" s="25">
        <f t="shared" si="9"/>
        <v>27352.911000000335</v>
      </c>
    </row>
    <row r="266" spans="1:2" x14ac:dyDescent="0.25">
      <c r="A266" s="25">
        <f t="shared" si="8"/>
        <v>26.000000000000099</v>
      </c>
      <c r="B266" s="25">
        <f t="shared" si="9"/>
        <v>27698.000000000346</v>
      </c>
    </row>
    <row r="267" spans="1:2" x14ac:dyDescent="0.25">
      <c r="A267" s="25">
        <f t="shared" si="8"/>
        <v>26.100000000000101</v>
      </c>
      <c r="B267" s="25">
        <f t="shared" si="9"/>
        <v>28045.975000000351</v>
      </c>
    </row>
    <row r="268" spans="1:2" x14ac:dyDescent="0.25">
      <c r="A268" s="25">
        <f t="shared" si="8"/>
        <v>26.200000000000102</v>
      </c>
      <c r="B268" s="25">
        <f t="shared" si="9"/>
        <v>28396.848000000358</v>
      </c>
    </row>
    <row r="269" spans="1:2" x14ac:dyDescent="0.25">
      <c r="A269" s="25">
        <f t="shared" si="8"/>
        <v>26.300000000000104</v>
      </c>
      <c r="B269" s="25">
        <f t="shared" si="9"/>
        <v>28750.631000000376</v>
      </c>
    </row>
    <row r="270" spans="1:2" x14ac:dyDescent="0.25">
      <c r="A270" s="25">
        <f t="shared" si="8"/>
        <v>26.400000000000105</v>
      </c>
      <c r="B270" s="25">
        <f t="shared" si="9"/>
        <v>29107.336000000378</v>
      </c>
    </row>
    <row r="271" spans="1:2" x14ac:dyDescent="0.25">
      <c r="A271" s="25">
        <f t="shared" si="8"/>
        <v>26.500000000000107</v>
      </c>
      <c r="B271" s="25">
        <f t="shared" si="9"/>
        <v>29466.975000000388</v>
      </c>
    </row>
    <row r="272" spans="1:2" x14ac:dyDescent="0.25">
      <c r="A272" s="25">
        <f t="shared" si="8"/>
        <v>26.600000000000108</v>
      </c>
      <c r="B272" s="25">
        <f t="shared" si="9"/>
        <v>29829.560000000398</v>
      </c>
    </row>
    <row r="273" spans="1:2" x14ac:dyDescent="0.25">
      <c r="A273" s="25">
        <f t="shared" si="8"/>
        <v>26.700000000000109</v>
      </c>
      <c r="B273" s="25">
        <f t="shared" si="9"/>
        <v>30195.103000000407</v>
      </c>
    </row>
    <row r="274" spans="1:2" x14ac:dyDescent="0.25">
      <c r="A274" s="25">
        <f t="shared" si="8"/>
        <v>26.800000000000111</v>
      </c>
      <c r="B274" s="25">
        <f t="shared" si="9"/>
        <v>30563.616000000409</v>
      </c>
    </row>
    <row r="275" spans="1:2" x14ac:dyDescent="0.25">
      <c r="A275" s="25">
        <f t="shared" si="8"/>
        <v>26.900000000000112</v>
      </c>
      <c r="B275" s="25">
        <f t="shared" si="9"/>
        <v>30935.111000000419</v>
      </c>
    </row>
    <row r="276" spans="1:2" x14ac:dyDescent="0.25">
      <c r="A276" s="25">
        <f t="shared" si="8"/>
        <v>27.000000000000114</v>
      </c>
      <c r="B276" s="25">
        <f t="shared" si="9"/>
        <v>31309.600000000424</v>
      </c>
    </row>
    <row r="277" spans="1:2" x14ac:dyDescent="0.25">
      <c r="A277" s="25">
        <f t="shared" si="8"/>
        <v>27.100000000000115</v>
      </c>
      <c r="B277" s="25">
        <f t="shared" si="9"/>
        <v>31687.095000000434</v>
      </c>
    </row>
    <row r="278" spans="1:2" x14ac:dyDescent="0.25">
      <c r="A278" s="25">
        <f t="shared" si="8"/>
        <v>27.200000000000117</v>
      </c>
      <c r="B278" s="25">
        <f t="shared" si="9"/>
        <v>32067.60800000044</v>
      </c>
    </row>
    <row r="279" spans="1:2" x14ac:dyDescent="0.25">
      <c r="A279" s="25">
        <f t="shared" si="8"/>
        <v>27.300000000000118</v>
      </c>
      <c r="B279" s="25">
        <f t="shared" si="9"/>
        <v>32451.151000000453</v>
      </c>
    </row>
    <row r="280" spans="1:2" x14ac:dyDescent="0.25">
      <c r="A280" s="25">
        <f t="shared" si="8"/>
        <v>27.400000000000119</v>
      </c>
      <c r="B280" s="25">
        <f t="shared" si="9"/>
        <v>32837.736000000463</v>
      </c>
    </row>
    <row r="281" spans="1:2" x14ac:dyDescent="0.25">
      <c r="A281" s="25">
        <f t="shared" si="8"/>
        <v>27.500000000000121</v>
      </c>
      <c r="B281" s="25">
        <f t="shared" si="9"/>
        <v>33227.375000000473</v>
      </c>
    </row>
    <row r="282" spans="1:2" x14ac:dyDescent="0.25">
      <c r="A282" s="25">
        <f t="shared" si="8"/>
        <v>27.600000000000122</v>
      </c>
      <c r="B282" s="25">
        <f t="shared" si="9"/>
        <v>33620.080000000482</v>
      </c>
    </row>
    <row r="283" spans="1:2" x14ac:dyDescent="0.25">
      <c r="A283" s="25">
        <f t="shared" si="8"/>
        <v>27.700000000000124</v>
      </c>
      <c r="B283" s="25">
        <f t="shared" si="9"/>
        <v>34015.863000000492</v>
      </c>
    </row>
    <row r="284" spans="1:2" x14ac:dyDescent="0.25">
      <c r="A284" s="25">
        <f t="shared" si="8"/>
        <v>27.800000000000125</v>
      </c>
      <c r="B284" s="25">
        <f t="shared" si="9"/>
        <v>34414.736000000499</v>
      </c>
    </row>
    <row r="285" spans="1:2" x14ac:dyDescent="0.25">
      <c r="A285" s="25">
        <f t="shared" si="8"/>
        <v>27.900000000000126</v>
      </c>
      <c r="B285" s="25">
        <f t="shared" si="9"/>
        <v>34816.711000000505</v>
      </c>
    </row>
    <row r="286" spans="1:2" x14ac:dyDescent="0.25">
      <c r="A286" s="25">
        <f t="shared" si="8"/>
        <v>28.000000000000128</v>
      </c>
      <c r="B286" s="25">
        <f t="shared" si="9"/>
        <v>35221.800000000527</v>
      </c>
    </row>
    <row r="287" spans="1:2" x14ac:dyDescent="0.25">
      <c r="A287" s="25">
        <f t="shared" si="8"/>
        <v>28.100000000000129</v>
      </c>
      <c r="B287" s="25">
        <f t="shared" si="9"/>
        <v>35630.015000000531</v>
      </c>
    </row>
    <row r="288" spans="1:2" x14ac:dyDescent="0.25">
      <c r="A288" s="25">
        <f t="shared" si="8"/>
        <v>28.200000000000131</v>
      </c>
      <c r="B288" s="25">
        <f t="shared" si="9"/>
        <v>36041.368000000541</v>
      </c>
    </row>
    <row r="289" spans="1:2" x14ac:dyDescent="0.25">
      <c r="A289" s="25">
        <f t="shared" si="8"/>
        <v>28.300000000000132</v>
      </c>
      <c r="B289" s="25">
        <f t="shared" si="9"/>
        <v>36455.871000000552</v>
      </c>
    </row>
    <row r="290" spans="1:2" x14ac:dyDescent="0.25">
      <c r="A290" s="25">
        <f t="shared" si="8"/>
        <v>28.400000000000134</v>
      </c>
      <c r="B290" s="25">
        <f t="shared" si="9"/>
        <v>36873.53600000056</v>
      </c>
    </row>
    <row r="291" spans="1:2" x14ac:dyDescent="0.25">
      <c r="A291" s="25">
        <f t="shared" si="8"/>
        <v>28.500000000000135</v>
      </c>
      <c r="B291" s="25">
        <f t="shared" si="9"/>
        <v>37294.375000000575</v>
      </c>
    </row>
    <row r="292" spans="1:2" x14ac:dyDescent="0.25">
      <c r="A292" s="25">
        <f t="shared" si="8"/>
        <v>28.600000000000136</v>
      </c>
      <c r="B292" s="25">
        <f t="shared" si="9"/>
        <v>37718.400000000576</v>
      </c>
    </row>
    <row r="293" spans="1:2" x14ac:dyDescent="0.25">
      <c r="A293" s="25">
        <f t="shared" si="8"/>
        <v>28.700000000000138</v>
      </c>
      <c r="B293" s="25">
        <f t="shared" si="9"/>
        <v>38145.623000000596</v>
      </c>
    </row>
    <row r="294" spans="1:2" x14ac:dyDescent="0.25">
      <c r="A294" s="25">
        <f t="shared" si="8"/>
        <v>28.800000000000139</v>
      </c>
      <c r="B294" s="25">
        <f t="shared" si="9"/>
        <v>38576.056000000601</v>
      </c>
    </row>
    <row r="295" spans="1:2" x14ac:dyDescent="0.25">
      <c r="A295" s="25">
        <f t="shared" si="8"/>
        <v>28.900000000000141</v>
      </c>
      <c r="B295" s="25">
        <f t="shared" si="9"/>
        <v>39009.711000000607</v>
      </c>
    </row>
    <row r="296" spans="1:2" x14ac:dyDescent="0.25">
      <c r="A296" s="25">
        <f t="shared" si="8"/>
        <v>29.000000000000142</v>
      </c>
      <c r="B296" s="25">
        <f t="shared" si="9"/>
        <v>39446.600000000617</v>
      </c>
    </row>
    <row r="297" spans="1:2" x14ac:dyDescent="0.25">
      <c r="A297" s="25">
        <f t="shared" si="8"/>
        <v>29.100000000000144</v>
      </c>
      <c r="B297" s="25">
        <f t="shared" si="9"/>
        <v>39886.735000000634</v>
      </c>
    </row>
    <row r="298" spans="1:2" x14ac:dyDescent="0.25">
      <c r="A298" s="25">
        <f t="shared" si="8"/>
        <v>29.200000000000145</v>
      </c>
      <c r="B298" s="25">
        <f t="shared" si="9"/>
        <v>40330.128000000645</v>
      </c>
    </row>
    <row r="299" spans="1:2" x14ac:dyDescent="0.25">
      <c r="A299" s="25">
        <f t="shared" si="8"/>
        <v>29.300000000000146</v>
      </c>
      <c r="B299" s="25">
        <f t="shared" si="9"/>
        <v>40776.791000000652</v>
      </c>
    </row>
    <row r="300" spans="1:2" x14ac:dyDescent="0.25">
      <c r="A300" s="25">
        <f t="shared" si="8"/>
        <v>29.400000000000148</v>
      </c>
      <c r="B300" s="25">
        <f t="shared" si="9"/>
        <v>41226.736000000674</v>
      </c>
    </row>
    <row r="301" spans="1:2" x14ac:dyDescent="0.25">
      <c r="A301" s="25">
        <f t="shared" si="8"/>
        <v>29.500000000000149</v>
      </c>
      <c r="B301" s="25">
        <f t="shared" si="9"/>
        <v>41679.975000000682</v>
      </c>
    </row>
    <row r="302" spans="1:2" x14ac:dyDescent="0.25">
      <c r="A302" s="25">
        <f t="shared" si="8"/>
        <v>29.600000000000151</v>
      </c>
      <c r="B302" s="25">
        <f t="shared" si="9"/>
        <v>42136.520000000695</v>
      </c>
    </row>
    <row r="303" spans="1:2" x14ac:dyDescent="0.25">
      <c r="A303" s="25">
        <f t="shared" si="8"/>
        <v>29.700000000000152</v>
      </c>
      <c r="B303" s="25">
        <f t="shared" si="9"/>
        <v>42596.3830000007</v>
      </c>
    </row>
    <row r="304" spans="1:2" x14ac:dyDescent="0.25">
      <c r="A304" s="25">
        <f t="shared" si="8"/>
        <v>29.800000000000153</v>
      </c>
      <c r="B304" s="25">
        <f t="shared" si="9"/>
        <v>43059.576000000707</v>
      </c>
    </row>
    <row r="305" spans="1:2" x14ac:dyDescent="0.25">
      <c r="A305" s="25">
        <f t="shared" si="8"/>
        <v>29.900000000000155</v>
      </c>
      <c r="B305" s="25">
        <f t="shared" si="9"/>
        <v>43526.111000000725</v>
      </c>
    </row>
    <row r="306" spans="1:2" x14ac:dyDescent="0.25">
      <c r="A306" s="25">
        <f t="shared" si="8"/>
        <v>30.000000000000156</v>
      </c>
      <c r="B306" s="25">
        <f t="shared" si="9"/>
        <v>43996.000000000735</v>
      </c>
    </row>
    <row r="307" spans="1:2" x14ac:dyDescent="0.25">
      <c r="A307" s="25">
        <f t="shared" si="8"/>
        <v>30.100000000000158</v>
      </c>
      <c r="B307" s="25">
        <f t="shared" si="9"/>
        <v>44469.255000000754</v>
      </c>
    </row>
    <row r="308" spans="1:2" x14ac:dyDescent="0.25">
      <c r="A308" s="25">
        <f t="shared" si="8"/>
        <v>30.200000000000159</v>
      </c>
      <c r="B308" s="25">
        <f t="shared" si="9"/>
        <v>44945.888000000763</v>
      </c>
    </row>
    <row r="309" spans="1:2" x14ac:dyDescent="0.25">
      <c r="A309" s="25">
        <f t="shared" si="8"/>
        <v>30.300000000000161</v>
      </c>
      <c r="B309" s="25">
        <f t="shared" si="9"/>
        <v>45425.911000000771</v>
      </c>
    </row>
    <row r="310" spans="1:2" x14ac:dyDescent="0.25">
      <c r="A310" s="25">
        <f t="shared" si="8"/>
        <v>30.400000000000162</v>
      </c>
      <c r="B310" s="25">
        <f t="shared" si="9"/>
        <v>45909.336000000789</v>
      </c>
    </row>
    <row r="311" spans="1:2" x14ac:dyDescent="0.25">
      <c r="A311" s="25">
        <f t="shared" si="8"/>
        <v>30.500000000000163</v>
      </c>
      <c r="B311" s="25">
        <f t="shared" si="9"/>
        <v>46396.175000000803</v>
      </c>
    </row>
    <row r="312" spans="1:2" x14ac:dyDescent="0.25">
      <c r="A312" s="25">
        <f t="shared" si="8"/>
        <v>30.600000000000165</v>
      </c>
      <c r="B312" s="25">
        <f t="shared" si="9"/>
        <v>46886.44000000081</v>
      </c>
    </row>
    <row r="313" spans="1:2" x14ac:dyDescent="0.25">
      <c r="A313" s="25">
        <f t="shared" si="8"/>
        <v>30.700000000000166</v>
      </c>
      <c r="B313" s="25">
        <f t="shared" si="9"/>
        <v>47380.143000000826</v>
      </c>
    </row>
    <row r="314" spans="1:2" x14ac:dyDescent="0.25">
      <c r="A314" s="25">
        <f t="shared" si="8"/>
        <v>30.800000000000168</v>
      </c>
      <c r="B314" s="25">
        <f t="shared" si="9"/>
        <v>47877.296000000839</v>
      </c>
    </row>
    <row r="315" spans="1:2" x14ac:dyDescent="0.25">
      <c r="A315" s="25">
        <f t="shared" si="8"/>
        <v>30.900000000000169</v>
      </c>
      <c r="B315" s="25">
        <f t="shared" si="9"/>
        <v>48377.911000000844</v>
      </c>
    </row>
    <row r="316" spans="1:2" x14ac:dyDescent="0.25">
      <c r="A316" s="25">
        <f t="shared" si="8"/>
        <v>31.000000000000171</v>
      </c>
      <c r="B316" s="25">
        <f t="shared" si="9"/>
        <v>48882.000000000866</v>
      </c>
    </row>
    <row r="317" spans="1:2" x14ac:dyDescent="0.25">
      <c r="A317" s="25">
        <f t="shared" si="8"/>
        <v>31.100000000000172</v>
      </c>
      <c r="B317" s="25">
        <f t="shared" si="9"/>
        <v>49389.57500000087</v>
      </c>
    </row>
    <row r="318" spans="1:2" x14ac:dyDescent="0.25">
      <c r="A318" s="25">
        <f t="shared" si="8"/>
        <v>31.200000000000173</v>
      </c>
      <c r="B318" s="25">
        <f t="shared" si="9"/>
        <v>49900.648000000889</v>
      </c>
    </row>
    <row r="319" spans="1:2" x14ac:dyDescent="0.25">
      <c r="A319" s="25">
        <f t="shared" si="8"/>
        <v>31.300000000000175</v>
      </c>
      <c r="B319" s="25">
        <f t="shared" si="9"/>
        <v>50415.231000000909</v>
      </c>
    </row>
    <row r="320" spans="1:2" x14ac:dyDescent="0.25">
      <c r="A320" s="25">
        <f t="shared" si="8"/>
        <v>31.400000000000176</v>
      </c>
      <c r="B320" s="25">
        <f t="shared" si="9"/>
        <v>50933.33600000092</v>
      </c>
    </row>
    <row r="321" spans="1:2" x14ac:dyDescent="0.25">
      <c r="A321" s="25">
        <f t="shared" si="8"/>
        <v>31.500000000000178</v>
      </c>
      <c r="B321" s="25">
        <f t="shared" si="9"/>
        <v>51454.97500000093</v>
      </c>
    </row>
    <row r="322" spans="1:2" x14ac:dyDescent="0.25">
      <c r="A322" s="25">
        <f t="shared" si="8"/>
        <v>31.600000000000179</v>
      </c>
      <c r="B322" s="25">
        <f t="shared" si="9"/>
        <v>51980.160000000942</v>
      </c>
    </row>
    <row r="323" spans="1:2" x14ac:dyDescent="0.25">
      <c r="A323" s="25">
        <f t="shared" si="8"/>
        <v>31.70000000000018</v>
      </c>
      <c r="B323" s="25">
        <f t="shared" si="9"/>
        <v>52508.903000000959</v>
      </c>
    </row>
    <row r="324" spans="1:2" x14ac:dyDescent="0.25">
      <c r="A324" s="25">
        <f t="shared" si="8"/>
        <v>31.800000000000182</v>
      </c>
      <c r="B324" s="25">
        <f t="shared" si="9"/>
        <v>53041.216000000975</v>
      </c>
    </row>
    <row r="325" spans="1:2" x14ac:dyDescent="0.25">
      <c r="A325" s="25">
        <f t="shared" si="8"/>
        <v>31.900000000000183</v>
      </c>
      <c r="B325" s="25">
        <f t="shared" si="9"/>
        <v>53577.111000000994</v>
      </c>
    </row>
    <row r="326" spans="1:2" x14ac:dyDescent="0.25">
      <c r="A326" s="25">
        <f t="shared" si="8"/>
        <v>32.000000000000185</v>
      </c>
      <c r="B326" s="25">
        <f t="shared" si="9"/>
        <v>54116.600000001003</v>
      </c>
    </row>
    <row r="327" spans="1:2" x14ac:dyDescent="0.25">
      <c r="A327" s="25">
        <f t="shared" si="8"/>
        <v>32.100000000000186</v>
      </c>
      <c r="B327" s="25">
        <f t="shared" si="9"/>
        <v>54659.695000001018</v>
      </c>
    </row>
    <row r="328" spans="1:2" x14ac:dyDescent="0.25">
      <c r="A328" s="25">
        <f t="shared" ref="A328:A391" si="10">A327+0.1</f>
        <v>32.200000000000188</v>
      </c>
      <c r="B328" s="25">
        <f t="shared" ref="B328:B391" si="11">2*A328^3-11.7*A328^2+17.7*A328-5</f>
        <v>55206.408000001029</v>
      </c>
    </row>
    <row r="329" spans="1:2" x14ac:dyDescent="0.25">
      <c r="A329" s="25">
        <f t="shared" si="10"/>
        <v>32.300000000000189</v>
      </c>
      <c r="B329" s="25">
        <f t="shared" si="11"/>
        <v>55756.751000001044</v>
      </c>
    </row>
    <row r="330" spans="1:2" x14ac:dyDescent="0.25">
      <c r="A330" s="25">
        <f t="shared" si="10"/>
        <v>32.40000000000019</v>
      </c>
      <c r="B330" s="25">
        <f t="shared" si="11"/>
        <v>56310.736000001059</v>
      </c>
    </row>
    <row r="331" spans="1:2" x14ac:dyDescent="0.25">
      <c r="A331" s="25">
        <f t="shared" si="10"/>
        <v>32.500000000000192</v>
      </c>
      <c r="B331" s="25">
        <f t="shared" si="11"/>
        <v>56868.375000001077</v>
      </c>
    </row>
    <row r="332" spans="1:2" x14ac:dyDescent="0.25">
      <c r="A332" s="25">
        <f t="shared" si="10"/>
        <v>32.600000000000193</v>
      </c>
      <c r="B332" s="25">
        <f t="shared" si="11"/>
        <v>57429.680000001084</v>
      </c>
    </row>
    <row r="333" spans="1:2" x14ac:dyDescent="0.25">
      <c r="A333" s="25">
        <f t="shared" si="10"/>
        <v>32.700000000000195</v>
      </c>
      <c r="B333" s="25">
        <f t="shared" si="11"/>
        <v>57994.663000001099</v>
      </c>
    </row>
    <row r="334" spans="1:2" x14ac:dyDescent="0.25">
      <c r="A334" s="25">
        <f t="shared" si="10"/>
        <v>32.800000000000196</v>
      </c>
      <c r="B334" s="25">
        <f t="shared" si="11"/>
        <v>58563.336000001123</v>
      </c>
    </row>
    <row r="335" spans="1:2" x14ac:dyDescent="0.25">
      <c r="A335" s="25">
        <f t="shared" si="10"/>
        <v>32.900000000000198</v>
      </c>
      <c r="B335" s="25">
        <f t="shared" si="11"/>
        <v>59135.711000001138</v>
      </c>
    </row>
    <row r="336" spans="1:2" x14ac:dyDescent="0.25">
      <c r="A336" s="25">
        <f t="shared" si="10"/>
        <v>33.000000000000199</v>
      </c>
      <c r="B336" s="25">
        <f t="shared" si="11"/>
        <v>59711.80000000116</v>
      </c>
    </row>
    <row r="337" spans="1:2" x14ac:dyDescent="0.25">
      <c r="A337" s="25">
        <f t="shared" si="10"/>
        <v>33.1000000000002</v>
      </c>
      <c r="B337" s="25">
        <f t="shared" si="11"/>
        <v>60291.615000001169</v>
      </c>
    </row>
    <row r="338" spans="1:2" x14ac:dyDescent="0.25">
      <c r="A338" s="25">
        <f t="shared" si="10"/>
        <v>33.200000000000202</v>
      </c>
      <c r="B338" s="25">
        <f t="shared" si="11"/>
        <v>60875.168000001191</v>
      </c>
    </row>
    <row r="339" spans="1:2" x14ac:dyDescent="0.25">
      <c r="A339" s="25">
        <f t="shared" si="10"/>
        <v>33.300000000000203</v>
      </c>
      <c r="B339" s="25">
        <f t="shared" si="11"/>
        <v>61462.471000001191</v>
      </c>
    </row>
    <row r="340" spans="1:2" x14ac:dyDescent="0.25">
      <c r="A340" s="25">
        <f t="shared" si="10"/>
        <v>33.400000000000205</v>
      </c>
      <c r="B340" s="25">
        <f t="shared" si="11"/>
        <v>62053.536000001208</v>
      </c>
    </row>
    <row r="341" spans="1:2" x14ac:dyDescent="0.25">
      <c r="A341" s="25">
        <f t="shared" si="10"/>
        <v>33.500000000000206</v>
      </c>
      <c r="B341" s="25">
        <f t="shared" si="11"/>
        <v>62648.375000001244</v>
      </c>
    </row>
    <row r="342" spans="1:2" x14ac:dyDescent="0.25">
      <c r="A342" s="25">
        <f t="shared" si="10"/>
        <v>33.600000000000207</v>
      </c>
      <c r="B342" s="25">
        <f t="shared" si="11"/>
        <v>63247.000000001244</v>
      </c>
    </row>
    <row r="343" spans="1:2" x14ac:dyDescent="0.25">
      <c r="A343" s="25">
        <f t="shared" si="10"/>
        <v>33.700000000000209</v>
      </c>
      <c r="B343" s="25">
        <f t="shared" si="11"/>
        <v>63849.423000001276</v>
      </c>
    </row>
    <row r="344" spans="1:2" x14ac:dyDescent="0.25">
      <c r="A344" s="25">
        <f t="shared" si="10"/>
        <v>33.80000000000021</v>
      </c>
      <c r="B344" s="25">
        <f t="shared" si="11"/>
        <v>64455.656000001283</v>
      </c>
    </row>
    <row r="345" spans="1:2" x14ac:dyDescent="0.25">
      <c r="A345" s="25">
        <f t="shared" si="10"/>
        <v>33.900000000000212</v>
      </c>
      <c r="B345" s="25">
        <f t="shared" si="11"/>
        <v>65065.711000001305</v>
      </c>
    </row>
    <row r="346" spans="1:2" x14ac:dyDescent="0.25">
      <c r="A346" s="25">
        <f t="shared" si="10"/>
        <v>34.000000000000213</v>
      </c>
      <c r="B346" s="25">
        <f t="shared" si="11"/>
        <v>65679.600000001315</v>
      </c>
    </row>
    <row r="347" spans="1:2" x14ac:dyDescent="0.25">
      <c r="A347" s="25">
        <f t="shared" si="10"/>
        <v>34.100000000000215</v>
      </c>
      <c r="B347" s="25">
        <f t="shared" si="11"/>
        <v>66297.335000001345</v>
      </c>
    </row>
    <row r="348" spans="1:2" x14ac:dyDescent="0.25">
      <c r="A348" s="25">
        <f t="shared" si="10"/>
        <v>34.200000000000216</v>
      </c>
      <c r="B348" s="25">
        <f t="shared" si="11"/>
        <v>66918.928000001353</v>
      </c>
    </row>
    <row r="349" spans="1:2" x14ac:dyDescent="0.25">
      <c r="A349" s="25">
        <f t="shared" si="10"/>
        <v>34.300000000000217</v>
      </c>
      <c r="B349" s="25">
        <f t="shared" si="11"/>
        <v>67544.391000001357</v>
      </c>
    </row>
    <row r="350" spans="1:2" x14ac:dyDescent="0.25">
      <c r="A350" s="25">
        <f t="shared" si="10"/>
        <v>34.400000000000219</v>
      </c>
      <c r="B350" s="25">
        <f t="shared" si="11"/>
        <v>68173.736000001387</v>
      </c>
    </row>
    <row r="351" spans="1:2" x14ac:dyDescent="0.25">
      <c r="A351" s="25">
        <f t="shared" si="10"/>
        <v>34.50000000000022</v>
      </c>
      <c r="B351" s="25">
        <f t="shared" si="11"/>
        <v>68806.975000001403</v>
      </c>
    </row>
    <row r="352" spans="1:2" x14ac:dyDescent="0.25">
      <c r="A352" s="25">
        <f t="shared" si="10"/>
        <v>34.600000000000222</v>
      </c>
      <c r="B352" s="25">
        <f t="shared" si="11"/>
        <v>69444.120000001407</v>
      </c>
    </row>
    <row r="353" spans="1:2" x14ac:dyDescent="0.25">
      <c r="A353" s="25">
        <f t="shared" si="10"/>
        <v>34.700000000000223</v>
      </c>
      <c r="B353" s="25">
        <f t="shared" si="11"/>
        <v>70085.183000001431</v>
      </c>
    </row>
    <row r="354" spans="1:2" x14ac:dyDescent="0.25">
      <c r="A354" s="25">
        <f t="shared" si="10"/>
        <v>34.800000000000225</v>
      </c>
      <c r="B354" s="25">
        <f t="shared" si="11"/>
        <v>70730.176000001462</v>
      </c>
    </row>
    <row r="355" spans="1:2" x14ac:dyDescent="0.25">
      <c r="A355" s="25">
        <f t="shared" si="10"/>
        <v>34.900000000000226</v>
      </c>
      <c r="B355" s="25">
        <f t="shared" si="11"/>
        <v>71379.111000001474</v>
      </c>
    </row>
    <row r="356" spans="1:2" x14ac:dyDescent="0.25">
      <c r="A356" s="25">
        <f t="shared" si="10"/>
        <v>35.000000000000227</v>
      </c>
      <c r="B356" s="25">
        <f t="shared" si="11"/>
        <v>72032.000000001484</v>
      </c>
    </row>
    <row r="357" spans="1:2" x14ac:dyDescent="0.25">
      <c r="A357" s="25">
        <f t="shared" si="10"/>
        <v>35.100000000000229</v>
      </c>
      <c r="B357" s="25">
        <f t="shared" si="11"/>
        <v>72688.855000001524</v>
      </c>
    </row>
    <row r="358" spans="1:2" x14ac:dyDescent="0.25">
      <c r="A358" s="25">
        <f t="shared" si="10"/>
        <v>35.20000000000023</v>
      </c>
      <c r="B358" s="25">
        <f t="shared" si="11"/>
        <v>73349.688000001523</v>
      </c>
    </row>
    <row r="359" spans="1:2" x14ac:dyDescent="0.25">
      <c r="A359" s="25">
        <f t="shared" si="10"/>
        <v>35.300000000000232</v>
      </c>
      <c r="B359" s="25">
        <f t="shared" si="11"/>
        <v>74014.511000001541</v>
      </c>
    </row>
    <row r="360" spans="1:2" x14ac:dyDescent="0.25">
      <c r="A360" s="25">
        <f t="shared" si="10"/>
        <v>35.400000000000233</v>
      </c>
      <c r="B360" s="25">
        <f t="shared" si="11"/>
        <v>74683.336000001567</v>
      </c>
    </row>
    <row r="361" spans="1:2" x14ac:dyDescent="0.25">
      <c r="A361" s="25">
        <f t="shared" si="10"/>
        <v>35.500000000000234</v>
      </c>
      <c r="B361" s="25">
        <f t="shared" si="11"/>
        <v>75356.175000001589</v>
      </c>
    </row>
    <row r="362" spans="1:2" x14ac:dyDescent="0.25">
      <c r="A362" s="25">
        <f t="shared" si="10"/>
        <v>35.600000000000236</v>
      </c>
      <c r="B362" s="25">
        <f t="shared" si="11"/>
        <v>76033.040000001594</v>
      </c>
    </row>
    <row r="363" spans="1:2" x14ac:dyDescent="0.25">
      <c r="A363" s="25">
        <f t="shared" si="10"/>
        <v>35.700000000000237</v>
      </c>
      <c r="B363" s="25">
        <f t="shared" si="11"/>
        <v>76713.9430000016</v>
      </c>
    </row>
    <row r="364" spans="1:2" x14ac:dyDescent="0.25">
      <c r="A364" s="25">
        <f t="shared" si="10"/>
        <v>35.800000000000239</v>
      </c>
      <c r="B364" s="25">
        <f t="shared" si="11"/>
        <v>77398.896000001652</v>
      </c>
    </row>
    <row r="365" spans="1:2" x14ac:dyDescent="0.25">
      <c r="A365" s="25">
        <f t="shared" si="10"/>
        <v>35.90000000000024</v>
      </c>
      <c r="B365" s="25">
        <f t="shared" si="11"/>
        <v>78087.911000001666</v>
      </c>
    </row>
    <row r="366" spans="1:2" x14ac:dyDescent="0.25">
      <c r="A366" s="25">
        <f t="shared" si="10"/>
        <v>36.000000000000242</v>
      </c>
      <c r="B366" s="25">
        <f t="shared" si="11"/>
        <v>78781.000000001673</v>
      </c>
    </row>
    <row r="367" spans="1:2" x14ac:dyDescent="0.25">
      <c r="A367" s="25">
        <f t="shared" si="10"/>
        <v>36.100000000000243</v>
      </c>
      <c r="B367" s="25">
        <f t="shared" si="11"/>
        <v>79478.175000001691</v>
      </c>
    </row>
    <row r="368" spans="1:2" x14ac:dyDescent="0.25">
      <c r="A368" s="25">
        <f t="shared" si="10"/>
        <v>36.200000000000244</v>
      </c>
      <c r="B368" s="25">
        <f t="shared" si="11"/>
        <v>80179.448000001736</v>
      </c>
    </row>
    <row r="369" spans="1:2" x14ac:dyDescent="0.25">
      <c r="A369" s="25">
        <f t="shared" si="10"/>
        <v>36.300000000000246</v>
      </c>
      <c r="B369" s="25">
        <f t="shared" si="11"/>
        <v>80884.831000001752</v>
      </c>
    </row>
    <row r="370" spans="1:2" x14ac:dyDescent="0.25">
      <c r="A370" s="25">
        <f t="shared" si="10"/>
        <v>36.400000000000247</v>
      </c>
      <c r="B370" s="25">
        <f t="shared" si="11"/>
        <v>81594.336000001756</v>
      </c>
    </row>
    <row r="371" spans="1:2" x14ac:dyDescent="0.25">
      <c r="A371" s="25">
        <f t="shared" si="10"/>
        <v>36.500000000000249</v>
      </c>
      <c r="B371" s="25">
        <f t="shared" si="11"/>
        <v>82307.975000001781</v>
      </c>
    </row>
    <row r="372" spans="1:2" x14ac:dyDescent="0.25">
      <c r="A372" s="25">
        <f t="shared" si="10"/>
        <v>36.60000000000025</v>
      </c>
      <c r="B372" s="25">
        <f t="shared" si="11"/>
        <v>83025.760000001799</v>
      </c>
    </row>
    <row r="373" spans="1:2" x14ac:dyDescent="0.25">
      <c r="A373" s="25">
        <f t="shared" si="10"/>
        <v>36.700000000000252</v>
      </c>
      <c r="B373" s="25">
        <f t="shared" si="11"/>
        <v>83747.703000001828</v>
      </c>
    </row>
    <row r="374" spans="1:2" x14ac:dyDescent="0.25">
      <c r="A374" s="25">
        <f t="shared" si="10"/>
        <v>36.800000000000253</v>
      </c>
      <c r="B374" s="25">
        <f t="shared" si="11"/>
        <v>84473.816000001854</v>
      </c>
    </row>
    <row r="375" spans="1:2" x14ac:dyDescent="0.25">
      <c r="A375" s="25">
        <f t="shared" si="10"/>
        <v>36.900000000000254</v>
      </c>
      <c r="B375" s="25">
        <f t="shared" si="11"/>
        <v>85204.111000001867</v>
      </c>
    </row>
    <row r="376" spans="1:2" x14ac:dyDescent="0.25">
      <c r="A376" s="25">
        <f t="shared" si="10"/>
        <v>37.000000000000256</v>
      </c>
      <c r="B376" s="25">
        <f t="shared" si="11"/>
        <v>85938.600000001883</v>
      </c>
    </row>
    <row r="377" spans="1:2" x14ac:dyDescent="0.25">
      <c r="A377" s="25">
        <f t="shared" si="10"/>
        <v>37.100000000000257</v>
      </c>
      <c r="B377" s="25">
        <f t="shared" si="11"/>
        <v>86677.295000001905</v>
      </c>
    </row>
    <row r="378" spans="1:2" x14ac:dyDescent="0.25">
      <c r="A378" s="25">
        <f t="shared" si="10"/>
        <v>37.200000000000259</v>
      </c>
      <c r="B378" s="25">
        <f t="shared" si="11"/>
        <v>87420.208000001934</v>
      </c>
    </row>
    <row r="379" spans="1:2" x14ac:dyDescent="0.25">
      <c r="A379" s="25">
        <f t="shared" si="10"/>
        <v>37.30000000000026</v>
      </c>
      <c r="B379" s="25">
        <f t="shared" si="11"/>
        <v>88167.351000001945</v>
      </c>
    </row>
    <row r="380" spans="1:2" x14ac:dyDescent="0.25">
      <c r="A380" s="25">
        <f t="shared" si="10"/>
        <v>37.400000000000261</v>
      </c>
      <c r="B380" s="25">
        <f t="shared" si="11"/>
        <v>88918.736000001969</v>
      </c>
    </row>
    <row r="381" spans="1:2" x14ac:dyDescent="0.25">
      <c r="A381" s="25">
        <f t="shared" si="10"/>
        <v>37.500000000000263</v>
      </c>
      <c r="B381" s="25">
        <f t="shared" si="11"/>
        <v>89674.375000001994</v>
      </c>
    </row>
    <row r="382" spans="1:2" x14ac:dyDescent="0.25">
      <c r="A382" s="25">
        <f t="shared" si="10"/>
        <v>37.600000000000264</v>
      </c>
      <c r="B382" s="25">
        <f t="shared" si="11"/>
        <v>90434.280000002007</v>
      </c>
    </row>
    <row r="383" spans="1:2" x14ac:dyDescent="0.25">
      <c r="A383" s="25">
        <f t="shared" si="10"/>
        <v>37.700000000000266</v>
      </c>
      <c r="B383" s="25">
        <f t="shared" si="11"/>
        <v>91198.463000002026</v>
      </c>
    </row>
    <row r="384" spans="1:2" x14ac:dyDescent="0.25">
      <c r="A384" s="25">
        <f t="shared" si="10"/>
        <v>37.800000000000267</v>
      </c>
      <c r="B384" s="25">
        <f t="shared" si="11"/>
        <v>91966.936000002053</v>
      </c>
    </row>
    <row r="385" spans="1:2" x14ac:dyDescent="0.25">
      <c r="A385" s="25">
        <f t="shared" si="10"/>
        <v>37.900000000000269</v>
      </c>
      <c r="B385" s="25">
        <f t="shared" si="11"/>
        <v>92739.711000002077</v>
      </c>
    </row>
    <row r="386" spans="1:2" x14ac:dyDescent="0.25">
      <c r="A386" s="25">
        <f t="shared" si="10"/>
        <v>38.00000000000027</v>
      </c>
      <c r="B386" s="25">
        <f t="shared" si="11"/>
        <v>93516.800000002098</v>
      </c>
    </row>
    <row r="387" spans="1:2" x14ac:dyDescent="0.25">
      <c r="A387" s="25">
        <f t="shared" si="10"/>
        <v>38.100000000000271</v>
      </c>
      <c r="B387" s="25">
        <f t="shared" si="11"/>
        <v>94298.215000002136</v>
      </c>
    </row>
    <row r="388" spans="1:2" x14ac:dyDescent="0.25">
      <c r="A388" s="25">
        <f t="shared" si="10"/>
        <v>38.200000000000273</v>
      </c>
      <c r="B388" s="25">
        <f t="shared" si="11"/>
        <v>95083.968000002147</v>
      </c>
    </row>
    <row r="389" spans="1:2" x14ac:dyDescent="0.25">
      <c r="A389" s="25">
        <f t="shared" si="10"/>
        <v>38.300000000000274</v>
      </c>
      <c r="B389" s="25">
        <f t="shared" si="11"/>
        <v>95874.071000002179</v>
      </c>
    </row>
    <row r="390" spans="1:2" x14ac:dyDescent="0.25">
      <c r="A390" s="25">
        <f t="shared" si="10"/>
        <v>38.400000000000276</v>
      </c>
      <c r="B390" s="25">
        <f t="shared" si="11"/>
        <v>96668.53600000219</v>
      </c>
    </row>
    <row r="391" spans="1:2" x14ac:dyDescent="0.25">
      <c r="A391" s="25">
        <f t="shared" si="10"/>
        <v>38.500000000000277</v>
      </c>
      <c r="B391" s="25">
        <f t="shared" si="11"/>
        <v>97467.375000002241</v>
      </c>
    </row>
    <row r="392" spans="1:2" x14ac:dyDescent="0.25">
      <c r="A392" s="25">
        <f t="shared" ref="A392:A455" si="12">A391+0.1</f>
        <v>38.600000000000279</v>
      </c>
      <c r="B392" s="25">
        <f t="shared" ref="B392:B455" si="13">2*A392^3-11.7*A392^2+17.7*A392-5</f>
        <v>98270.600000002232</v>
      </c>
    </row>
    <row r="393" spans="1:2" x14ac:dyDescent="0.25">
      <c r="A393" s="25">
        <f t="shared" si="12"/>
        <v>38.70000000000028</v>
      </c>
      <c r="B393" s="25">
        <f t="shared" si="13"/>
        <v>99078.223000002254</v>
      </c>
    </row>
    <row r="394" spans="1:2" x14ac:dyDescent="0.25">
      <c r="A394" s="25">
        <f t="shared" si="12"/>
        <v>38.800000000000281</v>
      </c>
      <c r="B394" s="25">
        <f t="shared" si="13"/>
        <v>99890.256000002293</v>
      </c>
    </row>
    <row r="395" spans="1:2" x14ac:dyDescent="0.25">
      <c r="A395" s="25">
        <f t="shared" si="12"/>
        <v>38.900000000000283</v>
      </c>
      <c r="B395" s="25">
        <f t="shared" si="13"/>
        <v>100706.71100000231</v>
      </c>
    </row>
    <row r="396" spans="1:2" x14ac:dyDescent="0.25">
      <c r="A396" s="25">
        <f t="shared" si="12"/>
        <v>39.000000000000284</v>
      </c>
      <c r="B396" s="25">
        <f t="shared" si="13"/>
        <v>101527.60000000235</v>
      </c>
    </row>
    <row r="397" spans="1:2" x14ac:dyDescent="0.25">
      <c r="A397" s="25">
        <f t="shared" si="12"/>
        <v>39.100000000000286</v>
      </c>
      <c r="B397" s="25">
        <f t="shared" si="13"/>
        <v>102352.93500000236</v>
      </c>
    </row>
    <row r="398" spans="1:2" x14ac:dyDescent="0.25">
      <c r="A398" s="25">
        <f t="shared" si="12"/>
        <v>39.200000000000287</v>
      </c>
      <c r="B398" s="25">
        <f t="shared" si="13"/>
        <v>103182.7280000024</v>
      </c>
    </row>
    <row r="399" spans="1:2" x14ac:dyDescent="0.25">
      <c r="A399" s="25">
        <f t="shared" si="12"/>
        <v>39.300000000000288</v>
      </c>
      <c r="B399" s="25">
        <f t="shared" si="13"/>
        <v>104016.99100000241</v>
      </c>
    </row>
    <row r="400" spans="1:2" x14ac:dyDescent="0.25">
      <c r="A400" s="25">
        <f t="shared" si="12"/>
        <v>39.40000000000029</v>
      </c>
      <c r="B400" s="25">
        <f t="shared" si="13"/>
        <v>104855.73600000243</v>
      </c>
    </row>
    <row r="401" spans="1:2" x14ac:dyDescent="0.25">
      <c r="A401" s="25">
        <f t="shared" si="12"/>
        <v>39.500000000000291</v>
      </c>
      <c r="B401" s="25">
        <f t="shared" si="13"/>
        <v>105698.97500000247</v>
      </c>
    </row>
    <row r="402" spans="1:2" x14ac:dyDescent="0.25">
      <c r="A402" s="25">
        <f t="shared" si="12"/>
        <v>39.600000000000293</v>
      </c>
      <c r="B402" s="25">
        <f t="shared" si="13"/>
        <v>106546.72000000249</v>
      </c>
    </row>
    <row r="403" spans="1:2" x14ac:dyDescent="0.25">
      <c r="A403" s="25">
        <f t="shared" si="12"/>
        <v>39.700000000000294</v>
      </c>
      <c r="B403" s="25">
        <f t="shared" si="13"/>
        <v>107398.98300000251</v>
      </c>
    </row>
    <row r="404" spans="1:2" x14ac:dyDescent="0.25">
      <c r="A404" s="25">
        <f t="shared" si="12"/>
        <v>39.800000000000296</v>
      </c>
      <c r="B404" s="25">
        <f t="shared" si="13"/>
        <v>108255.77600000254</v>
      </c>
    </row>
    <row r="405" spans="1:2" x14ac:dyDescent="0.25">
      <c r="A405" s="25">
        <f t="shared" si="12"/>
        <v>39.900000000000297</v>
      </c>
      <c r="B405" s="25">
        <f t="shared" si="13"/>
        <v>109117.11100000257</v>
      </c>
    </row>
    <row r="406" spans="1:2" x14ac:dyDescent="0.25">
      <c r="A406" s="25">
        <f t="shared" si="12"/>
        <v>40.000000000000298</v>
      </c>
      <c r="B406" s="25">
        <f t="shared" si="13"/>
        <v>109983.00000000259</v>
      </c>
    </row>
    <row r="407" spans="1:2" x14ac:dyDescent="0.25">
      <c r="A407" s="25">
        <f t="shared" si="12"/>
        <v>40.1000000000003</v>
      </c>
      <c r="B407" s="25">
        <f t="shared" si="13"/>
        <v>110853.45500000262</v>
      </c>
    </row>
    <row r="408" spans="1:2" x14ac:dyDescent="0.25">
      <c r="A408" s="25">
        <f t="shared" si="12"/>
        <v>40.200000000000301</v>
      </c>
      <c r="B408" s="25">
        <f t="shared" si="13"/>
        <v>111728.48800000266</v>
      </c>
    </row>
    <row r="409" spans="1:2" x14ac:dyDescent="0.25">
      <c r="A409" s="25">
        <f t="shared" si="12"/>
        <v>40.300000000000303</v>
      </c>
      <c r="B409" s="25">
        <f t="shared" si="13"/>
        <v>112608.11100000267</v>
      </c>
    </row>
    <row r="410" spans="1:2" x14ac:dyDescent="0.25">
      <c r="A410" s="25">
        <f t="shared" si="12"/>
        <v>40.400000000000304</v>
      </c>
      <c r="B410" s="25">
        <f t="shared" si="13"/>
        <v>113492.3360000027</v>
      </c>
    </row>
    <row r="411" spans="1:2" x14ac:dyDescent="0.25">
      <c r="A411" s="25">
        <f t="shared" si="12"/>
        <v>40.500000000000306</v>
      </c>
      <c r="B411" s="25">
        <f t="shared" si="13"/>
        <v>114381.17500000271</v>
      </c>
    </row>
    <row r="412" spans="1:2" x14ac:dyDescent="0.25">
      <c r="A412" s="25">
        <f t="shared" si="12"/>
        <v>40.600000000000307</v>
      </c>
      <c r="B412" s="25">
        <f t="shared" si="13"/>
        <v>115274.64000000274</v>
      </c>
    </row>
    <row r="413" spans="1:2" x14ac:dyDescent="0.25">
      <c r="A413" s="25">
        <f t="shared" si="12"/>
        <v>40.700000000000308</v>
      </c>
      <c r="B413" s="25">
        <f t="shared" si="13"/>
        <v>116172.74300000275</v>
      </c>
    </row>
    <row r="414" spans="1:2" x14ac:dyDescent="0.25">
      <c r="A414" s="25">
        <f t="shared" si="12"/>
        <v>40.80000000000031</v>
      </c>
      <c r="B414" s="25">
        <f t="shared" si="13"/>
        <v>117075.49600000281</v>
      </c>
    </row>
    <row r="415" spans="1:2" x14ac:dyDescent="0.25">
      <c r="A415" s="25">
        <f t="shared" si="12"/>
        <v>40.900000000000311</v>
      </c>
      <c r="B415" s="25">
        <f t="shared" si="13"/>
        <v>117982.91100000283</v>
      </c>
    </row>
    <row r="416" spans="1:2" x14ac:dyDescent="0.25">
      <c r="A416" s="25">
        <f t="shared" si="12"/>
        <v>41.000000000000313</v>
      </c>
      <c r="B416" s="25">
        <f t="shared" si="13"/>
        <v>118895.00000000288</v>
      </c>
    </row>
    <row r="417" spans="1:2" x14ac:dyDescent="0.25">
      <c r="A417" s="25">
        <f t="shared" si="12"/>
        <v>41.100000000000314</v>
      </c>
      <c r="B417" s="25">
        <f t="shared" si="13"/>
        <v>119811.77500000288</v>
      </c>
    </row>
    <row r="418" spans="1:2" x14ac:dyDescent="0.25">
      <c r="A418" s="25">
        <f t="shared" si="12"/>
        <v>41.200000000000315</v>
      </c>
      <c r="B418" s="25">
        <f t="shared" si="13"/>
        <v>120733.24800000292</v>
      </c>
    </row>
    <row r="419" spans="1:2" x14ac:dyDescent="0.25">
      <c r="A419" s="25">
        <f t="shared" si="12"/>
        <v>41.300000000000317</v>
      </c>
      <c r="B419" s="25">
        <f t="shared" si="13"/>
        <v>121659.43100000294</v>
      </c>
    </row>
    <row r="420" spans="1:2" x14ac:dyDescent="0.25">
      <c r="A420" s="25">
        <f t="shared" si="12"/>
        <v>41.400000000000318</v>
      </c>
      <c r="B420" s="25">
        <f t="shared" si="13"/>
        <v>122590.33600000295</v>
      </c>
    </row>
    <row r="421" spans="1:2" x14ac:dyDescent="0.25">
      <c r="A421" s="25">
        <f t="shared" si="12"/>
        <v>41.50000000000032</v>
      </c>
      <c r="B421" s="25">
        <f t="shared" si="13"/>
        <v>123525.97500000302</v>
      </c>
    </row>
    <row r="422" spans="1:2" x14ac:dyDescent="0.25">
      <c r="A422" s="25">
        <f t="shared" si="12"/>
        <v>41.600000000000321</v>
      </c>
      <c r="B422" s="25">
        <f t="shared" si="13"/>
        <v>124466.36000000304</v>
      </c>
    </row>
    <row r="423" spans="1:2" x14ac:dyDescent="0.25">
      <c r="A423" s="25">
        <f t="shared" si="12"/>
        <v>41.700000000000323</v>
      </c>
      <c r="B423" s="25">
        <f t="shared" si="13"/>
        <v>125411.50300000305</v>
      </c>
    </row>
    <row r="424" spans="1:2" x14ac:dyDescent="0.25">
      <c r="A424" s="25">
        <f t="shared" si="12"/>
        <v>41.800000000000324</v>
      </c>
      <c r="B424" s="25">
        <f t="shared" si="13"/>
        <v>126361.41600000308</v>
      </c>
    </row>
    <row r="425" spans="1:2" x14ac:dyDescent="0.25">
      <c r="A425" s="25">
        <f t="shared" si="12"/>
        <v>41.900000000000325</v>
      </c>
      <c r="B425" s="25">
        <f t="shared" si="13"/>
        <v>127316.11100000312</v>
      </c>
    </row>
    <row r="426" spans="1:2" x14ac:dyDescent="0.25">
      <c r="A426" s="25">
        <f t="shared" si="12"/>
        <v>42.000000000000327</v>
      </c>
      <c r="B426" s="25">
        <f t="shared" si="13"/>
        <v>128275.60000000315</v>
      </c>
    </row>
    <row r="427" spans="1:2" x14ac:dyDescent="0.25">
      <c r="A427" s="25">
        <f t="shared" si="12"/>
        <v>42.100000000000328</v>
      </c>
      <c r="B427" s="25">
        <f t="shared" si="13"/>
        <v>129239.89500000318</v>
      </c>
    </row>
    <row r="428" spans="1:2" x14ac:dyDescent="0.25">
      <c r="A428" s="25">
        <f t="shared" si="12"/>
        <v>42.20000000000033</v>
      </c>
      <c r="B428" s="25">
        <f t="shared" si="13"/>
        <v>130209.0080000032</v>
      </c>
    </row>
    <row r="429" spans="1:2" x14ac:dyDescent="0.25">
      <c r="A429" s="25">
        <f t="shared" si="12"/>
        <v>42.300000000000331</v>
      </c>
      <c r="B429" s="25">
        <f t="shared" si="13"/>
        <v>131182.95100000323</v>
      </c>
    </row>
    <row r="430" spans="1:2" x14ac:dyDescent="0.25">
      <c r="A430" s="25">
        <f t="shared" si="12"/>
        <v>42.400000000000333</v>
      </c>
      <c r="B430" s="25">
        <f t="shared" si="13"/>
        <v>132161.73600000326</v>
      </c>
    </row>
    <row r="431" spans="1:2" x14ac:dyDescent="0.25">
      <c r="A431" s="25">
        <f t="shared" si="12"/>
        <v>42.500000000000334</v>
      </c>
      <c r="B431" s="25">
        <f t="shared" si="13"/>
        <v>133145.37500000329</v>
      </c>
    </row>
    <row r="432" spans="1:2" x14ac:dyDescent="0.25">
      <c r="A432" s="25">
        <f t="shared" si="12"/>
        <v>42.600000000000335</v>
      </c>
      <c r="B432" s="25">
        <f t="shared" si="13"/>
        <v>134133.88000000335</v>
      </c>
    </row>
    <row r="433" spans="1:2" x14ac:dyDescent="0.25">
      <c r="A433" s="25">
        <f t="shared" si="12"/>
        <v>42.700000000000337</v>
      </c>
      <c r="B433" s="25">
        <f t="shared" si="13"/>
        <v>135127.26300000335</v>
      </c>
    </row>
    <row r="434" spans="1:2" x14ac:dyDescent="0.25">
      <c r="A434" s="25">
        <f t="shared" si="12"/>
        <v>42.800000000000338</v>
      </c>
      <c r="B434" s="25">
        <f t="shared" si="13"/>
        <v>136125.53600000337</v>
      </c>
    </row>
    <row r="435" spans="1:2" x14ac:dyDescent="0.25">
      <c r="A435" s="25">
        <f t="shared" si="12"/>
        <v>42.90000000000034</v>
      </c>
      <c r="B435" s="25">
        <f t="shared" si="13"/>
        <v>137128.71100000342</v>
      </c>
    </row>
    <row r="436" spans="1:2" x14ac:dyDescent="0.25">
      <c r="A436" s="25">
        <f t="shared" si="12"/>
        <v>43.000000000000341</v>
      </c>
      <c r="B436" s="25">
        <f t="shared" si="13"/>
        <v>138136.80000000345</v>
      </c>
    </row>
    <row r="437" spans="1:2" x14ac:dyDescent="0.25">
      <c r="A437" s="25">
        <f t="shared" si="12"/>
        <v>43.100000000000342</v>
      </c>
      <c r="B437" s="25">
        <f t="shared" si="13"/>
        <v>139149.81500000347</v>
      </c>
    </row>
    <row r="438" spans="1:2" x14ac:dyDescent="0.25">
      <c r="A438" s="25">
        <f t="shared" si="12"/>
        <v>43.200000000000344</v>
      </c>
      <c r="B438" s="25">
        <f t="shared" si="13"/>
        <v>140167.76800000353</v>
      </c>
    </row>
    <row r="439" spans="1:2" x14ac:dyDescent="0.25">
      <c r="A439" s="25">
        <f t="shared" si="12"/>
        <v>43.300000000000345</v>
      </c>
      <c r="B439" s="25">
        <f t="shared" si="13"/>
        <v>141190.67100000355</v>
      </c>
    </row>
    <row r="440" spans="1:2" x14ac:dyDescent="0.25">
      <c r="A440" s="25">
        <f t="shared" si="12"/>
        <v>43.400000000000347</v>
      </c>
      <c r="B440" s="25">
        <f t="shared" si="13"/>
        <v>142218.53600000357</v>
      </c>
    </row>
    <row r="441" spans="1:2" x14ac:dyDescent="0.25">
      <c r="A441" s="25">
        <f t="shared" si="12"/>
        <v>43.500000000000348</v>
      </c>
      <c r="B441" s="25">
        <f t="shared" si="13"/>
        <v>143251.37500000361</v>
      </c>
    </row>
    <row r="442" spans="1:2" x14ac:dyDescent="0.25">
      <c r="A442" s="25">
        <f t="shared" si="12"/>
        <v>43.60000000000035</v>
      </c>
      <c r="B442" s="25">
        <f t="shared" si="13"/>
        <v>144289.20000000362</v>
      </c>
    </row>
    <row r="443" spans="1:2" x14ac:dyDescent="0.25">
      <c r="A443" s="25">
        <f t="shared" si="12"/>
        <v>43.700000000000351</v>
      </c>
      <c r="B443" s="25">
        <f t="shared" si="13"/>
        <v>145332.02300000368</v>
      </c>
    </row>
    <row r="444" spans="1:2" x14ac:dyDescent="0.25">
      <c r="A444" s="25">
        <f t="shared" si="12"/>
        <v>43.800000000000352</v>
      </c>
      <c r="B444" s="25">
        <f t="shared" si="13"/>
        <v>146379.8560000037</v>
      </c>
    </row>
    <row r="445" spans="1:2" x14ac:dyDescent="0.25">
      <c r="A445" s="25">
        <f t="shared" si="12"/>
        <v>43.900000000000354</v>
      </c>
      <c r="B445" s="25">
        <f t="shared" si="13"/>
        <v>147432.71100000371</v>
      </c>
    </row>
    <row r="446" spans="1:2" x14ac:dyDescent="0.25">
      <c r="A446" s="25">
        <f t="shared" si="12"/>
        <v>44.000000000000355</v>
      </c>
      <c r="B446" s="25">
        <f t="shared" si="13"/>
        <v>148490.60000000379</v>
      </c>
    </row>
    <row r="447" spans="1:2" x14ac:dyDescent="0.25">
      <c r="A447" s="25">
        <f t="shared" si="12"/>
        <v>44.100000000000357</v>
      </c>
      <c r="B447" s="25">
        <f t="shared" si="13"/>
        <v>149553.53500000379</v>
      </c>
    </row>
    <row r="448" spans="1:2" x14ac:dyDescent="0.25">
      <c r="A448" s="25">
        <f t="shared" si="12"/>
        <v>44.200000000000358</v>
      </c>
      <c r="B448" s="25">
        <f t="shared" si="13"/>
        <v>150621.52800000383</v>
      </c>
    </row>
    <row r="449" spans="1:2" x14ac:dyDescent="0.25">
      <c r="A449" s="25">
        <f t="shared" si="12"/>
        <v>44.30000000000036</v>
      </c>
      <c r="B449" s="25">
        <f t="shared" si="13"/>
        <v>151694.59100000386</v>
      </c>
    </row>
    <row r="450" spans="1:2" x14ac:dyDescent="0.25">
      <c r="A450" s="25">
        <f t="shared" si="12"/>
        <v>44.400000000000361</v>
      </c>
      <c r="B450" s="25">
        <f t="shared" si="13"/>
        <v>152772.7360000039</v>
      </c>
    </row>
    <row r="451" spans="1:2" x14ac:dyDescent="0.25">
      <c r="A451" s="25">
        <f t="shared" si="12"/>
        <v>44.500000000000362</v>
      </c>
      <c r="B451" s="25">
        <f t="shared" si="13"/>
        <v>153855.97500000393</v>
      </c>
    </row>
    <row r="452" spans="1:2" x14ac:dyDescent="0.25">
      <c r="A452" s="25">
        <f t="shared" si="12"/>
        <v>44.600000000000364</v>
      </c>
      <c r="B452" s="25">
        <f t="shared" si="13"/>
        <v>154944.32000000397</v>
      </c>
    </row>
    <row r="453" spans="1:2" x14ac:dyDescent="0.25">
      <c r="A453" s="25">
        <f t="shared" si="12"/>
        <v>44.700000000000365</v>
      </c>
      <c r="B453" s="25">
        <f t="shared" si="13"/>
        <v>156037.78300000401</v>
      </c>
    </row>
    <row r="454" spans="1:2" x14ac:dyDescent="0.25">
      <c r="A454" s="25">
        <f t="shared" si="12"/>
        <v>44.800000000000367</v>
      </c>
      <c r="B454" s="25">
        <f t="shared" si="13"/>
        <v>157136.37600000401</v>
      </c>
    </row>
    <row r="455" spans="1:2" x14ac:dyDescent="0.25">
      <c r="A455" s="25">
        <f t="shared" si="12"/>
        <v>44.900000000000368</v>
      </c>
      <c r="B455" s="25">
        <f t="shared" si="13"/>
        <v>158240.11100000408</v>
      </c>
    </row>
    <row r="456" spans="1:2" x14ac:dyDescent="0.25">
      <c r="A456" s="25">
        <f t="shared" ref="A456" si="14">A455+0.1</f>
        <v>45.000000000000369</v>
      </c>
      <c r="B456" s="25">
        <f t="shared" ref="B456:B457" si="15">2*A456^3-11.7*A456^2+17.7*A456-5</f>
        <v>159349.0000000041</v>
      </c>
    </row>
    <row r="457" spans="1:2" x14ac:dyDescent="0.25">
      <c r="A457" s="25"/>
    </row>
    <row r="458" spans="1:2" x14ac:dyDescent="0.25">
      <c r="A458" s="25"/>
    </row>
    <row r="459" spans="1:2" x14ac:dyDescent="0.25">
      <c r="A459" s="25"/>
    </row>
    <row r="460" spans="1:2" x14ac:dyDescent="0.25">
      <c r="A460" s="25"/>
    </row>
    <row r="461" spans="1:2" x14ac:dyDescent="0.25">
      <c r="A461" s="25"/>
    </row>
    <row r="462" spans="1:2" x14ac:dyDescent="0.25">
      <c r="A462" s="25"/>
    </row>
    <row r="463" spans="1:2" x14ac:dyDescent="0.25">
      <c r="A463" s="25"/>
    </row>
    <row r="464" spans="1:2" x14ac:dyDescent="0.25">
      <c r="A464" s="25"/>
    </row>
    <row r="465" spans="1:1" x14ac:dyDescent="0.25">
      <c r="A465" s="25"/>
    </row>
    <row r="466" spans="1:1" x14ac:dyDescent="0.25">
      <c r="A466" s="25"/>
    </row>
    <row r="467" spans="1:1" x14ac:dyDescent="0.25">
      <c r="A467" s="25"/>
    </row>
    <row r="468" spans="1:1" x14ac:dyDescent="0.25">
      <c r="A468" s="25"/>
    </row>
    <row r="469" spans="1:1" x14ac:dyDescent="0.25">
      <c r="A469" s="25"/>
    </row>
    <row r="470" spans="1:1" x14ac:dyDescent="0.25">
      <c r="A470" s="25"/>
    </row>
    <row r="471" spans="1:1" x14ac:dyDescent="0.25">
      <c r="A471" s="25"/>
    </row>
    <row r="472" spans="1:1" x14ac:dyDescent="0.25">
      <c r="A472" s="25"/>
    </row>
    <row r="473" spans="1:1" x14ac:dyDescent="0.25">
      <c r="A473" s="25"/>
    </row>
    <row r="474" spans="1:1" x14ac:dyDescent="0.25">
      <c r="A474" s="25"/>
    </row>
    <row r="475" spans="1:1" x14ac:dyDescent="0.25">
      <c r="A475" s="25"/>
    </row>
    <row r="476" spans="1:1" x14ac:dyDescent="0.25">
      <c r="A476" s="25"/>
    </row>
    <row r="477" spans="1:1" x14ac:dyDescent="0.25">
      <c r="A477" s="25"/>
    </row>
    <row r="478" spans="1:1" x14ac:dyDescent="0.25">
      <c r="A478" s="25"/>
    </row>
    <row r="479" spans="1:1" x14ac:dyDescent="0.25">
      <c r="A479" s="25"/>
    </row>
    <row r="480" spans="1:1" x14ac:dyDescent="0.25">
      <c r="A480" s="25"/>
    </row>
    <row r="481" spans="1:1" x14ac:dyDescent="0.25">
      <c r="A481" s="25"/>
    </row>
    <row r="482" spans="1:1" x14ac:dyDescent="0.25">
      <c r="A482" s="25"/>
    </row>
    <row r="483" spans="1:1" x14ac:dyDescent="0.25">
      <c r="A483" s="25"/>
    </row>
    <row r="484" spans="1:1" x14ac:dyDescent="0.25">
      <c r="A484" s="25"/>
    </row>
    <row r="485" spans="1:1" x14ac:dyDescent="0.25">
      <c r="A485" s="25"/>
    </row>
    <row r="486" spans="1:1" x14ac:dyDescent="0.25">
      <c r="A486" s="25"/>
    </row>
    <row r="487" spans="1:1" x14ac:dyDescent="0.25">
      <c r="A487" s="25"/>
    </row>
    <row r="488" spans="1:1" x14ac:dyDescent="0.25">
      <c r="A488" s="25"/>
    </row>
    <row r="489" spans="1:1" x14ac:dyDescent="0.25">
      <c r="A489" s="25"/>
    </row>
    <row r="490" spans="1:1" x14ac:dyDescent="0.25">
      <c r="A490" s="25"/>
    </row>
    <row r="491" spans="1:1" x14ac:dyDescent="0.25">
      <c r="A491" s="25"/>
    </row>
    <row r="492" spans="1:1" x14ac:dyDescent="0.25">
      <c r="A492" s="25"/>
    </row>
    <row r="493" spans="1:1" x14ac:dyDescent="0.25">
      <c r="A493" s="25"/>
    </row>
    <row r="494" spans="1:1" x14ac:dyDescent="0.25">
      <c r="A494" s="25"/>
    </row>
    <row r="495" spans="1:1" x14ac:dyDescent="0.25">
      <c r="A495" s="25"/>
    </row>
    <row r="496" spans="1:1" x14ac:dyDescent="0.25">
      <c r="A496" s="25"/>
    </row>
    <row r="497" spans="1:1" x14ac:dyDescent="0.25">
      <c r="A497" s="25"/>
    </row>
    <row r="498" spans="1:1" x14ac:dyDescent="0.25">
      <c r="A498" s="25"/>
    </row>
    <row r="499" spans="1:1" x14ac:dyDescent="0.25">
      <c r="A499" s="25"/>
    </row>
    <row r="500" spans="1:1" x14ac:dyDescent="0.25">
      <c r="A500" s="25"/>
    </row>
    <row r="501" spans="1:1" x14ac:dyDescent="0.25">
      <c r="A501" s="25"/>
    </row>
    <row r="502" spans="1:1" x14ac:dyDescent="0.25">
      <c r="A502" s="25"/>
    </row>
    <row r="503" spans="1:1" x14ac:dyDescent="0.25">
      <c r="A503" s="25"/>
    </row>
    <row r="504" spans="1:1" x14ac:dyDescent="0.25">
      <c r="A504" s="25"/>
    </row>
    <row r="505" spans="1:1" x14ac:dyDescent="0.25">
      <c r="A505" s="25"/>
    </row>
    <row r="506" spans="1:1" x14ac:dyDescent="0.25">
      <c r="A506" s="25"/>
    </row>
    <row r="507" spans="1:1" x14ac:dyDescent="0.25">
      <c r="A507" s="25"/>
    </row>
    <row r="508" spans="1:1" x14ac:dyDescent="0.25">
      <c r="A508" s="25"/>
    </row>
    <row r="509" spans="1:1" x14ac:dyDescent="0.25">
      <c r="A509" s="25"/>
    </row>
    <row r="510" spans="1:1" x14ac:dyDescent="0.25">
      <c r="A510" s="25"/>
    </row>
    <row r="511" spans="1:1" x14ac:dyDescent="0.25">
      <c r="A511" s="25"/>
    </row>
    <row r="512" spans="1:1" x14ac:dyDescent="0.25">
      <c r="A512" s="25"/>
    </row>
    <row r="513" spans="1:1" x14ac:dyDescent="0.25">
      <c r="A513" s="25"/>
    </row>
    <row r="514" spans="1:1" x14ac:dyDescent="0.25">
      <c r="A514" s="25"/>
    </row>
    <row r="515" spans="1:1" x14ac:dyDescent="0.25">
      <c r="A515" s="25"/>
    </row>
    <row r="516" spans="1:1" x14ac:dyDescent="0.25">
      <c r="A516" s="25"/>
    </row>
    <row r="517" spans="1:1" x14ac:dyDescent="0.25">
      <c r="A517" s="25"/>
    </row>
    <row r="518" spans="1:1" x14ac:dyDescent="0.25">
      <c r="A518" s="25"/>
    </row>
    <row r="519" spans="1:1" x14ac:dyDescent="0.25">
      <c r="A519" s="25"/>
    </row>
    <row r="520" spans="1:1" x14ac:dyDescent="0.25">
      <c r="A520" s="25"/>
    </row>
    <row r="521" spans="1:1" x14ac:dyDescent="0.25">
      <c r="A521" s="25"/>
    </row>
    <row r="522" spans="1:1" x14ac:dyDescent="0.25">
      <c r="A522" s="25"/>
    </row>
    <row r="523" spans="1:1" x14ac:dyDescent="0.25">
      <c r="A523" s="25"/>
    </row>
    <row r="524" spans="1:1" x14ac:dyDescent="0.25">
      <c r="A524" s="25"/>
    </row>
    <row r="525" spans="1:1" x14ac:dyDescent="0.25">
      <c r="A525" s="25"/>
    </row>
    <row r="526" spans="1:1" x14ac:dyDescent="0.25">
      <c r="A526" s="25"/>
    </row>
    <row r="527" spans="1:1" x14ac:dyDescent="0.25">
      <c r="A527" s="25"/>
    </row>
    <row r="528" spans="1:1" x14ac:dyDescent="0.25">
      <c r="A528" s="25"/>
    </row>
    <row r="529" spans="1:1" x14ac:dyDescent="0.25">
      <c r="A529" s="25"/>
    </row>
    <row r="530" spans="1:1" x14ac:dyDescent="0.25">
      <c r="A530" s="25"/>
    </row>
    <row r="531" spans="1:1" x14ac:dyDescent="0.25">
      <c r="A531" s="25"/>
    </row>
    <row r="532" spans="1:1" x14ac:dyDescent="0.25">
      <c r="A532" s="25"/>
    </row>
    <row r="533" spans="1:1" x14ac:dyDescent="0.25">
      <c r="A533" s="25"/>
    </row>
    <row r="534" spans="1:1" x14ac:dyDescent="0.25">
      <c r="A534" s="25"/>
    </row>
    <row r="535" spans="1:1" x14ac:dyDescent="0.25">
      <c r="A535" s="25"/>
    </row>
    <row r="536" spans="1:1" x14ac:dyDescent="0.25">
      <c r="A536" s="25"/>
    </row>
    <row r="537" spans="1:1" x14ac:dyDescent="0.25">
      <c r="A537" s="25"/>
    </row>
    <row r="538" spans="1:1" x14ac:dyDescent="0.25">
      <c r="A538" s="25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A30A0-3A08-4839-B7B9-5FE9C7A04A97}">
  <dimension ref="A1:M33"/>
  <sheetViews>
    <sheetView workbookViewId="0">
      <selection activeCell="C14" sqref="C14"/>
    </sheetView>
  </sheetViews>
  <sheetFormatPr baseColWidth="10" defaultColWidth="11.42578125" defaultRowHeight="15" x14ac:dyDescent="0.25"/>
  <cols>
    <col min="1" max="2" width="11.42578125" style="22"/>
    <col min="3" max="3" width="11.85546875" style="22" bestFit="1" customWidth="1"/>
    <col min="4" max="4" width="11.42578125" style="22"/>
    <col min="5" max="5" width="15.28515625" style="22" customWidth="1"/>
    <col min="6" max="16384" width="11.42578125" style="22"/>
  </cols>
  <sheetData>
    <row r="1" spans="1:9" ht="33.75" x14ac:dyDescent="0.5">
      <c r="A1" s="33"/>
      <c r="B1" s="33"/>
      <c r="C1" s="34" t="s">
        <v>5</v>
      </c>
      <c r="D1" s="35"/>
      <c r="E1" s="35"/>
      <c r="F1" s="33"/>
      <c r="G1" s="33"/>
      <c r="H1" s="33"/>
      <c r="I1" s="33"/>
    </row>
    <row r="2" spans="1:9" x14ac:dyDescent="0.25">
      <c r="A2" s="37" t="s">
        <v>6</v>
      </c>
      <c r="B2" s="29"/>
      <c r="C2" s="29"/>
      <c r="D2" s="29"/>
      <c r="E2" s="29"/>
      <c r="F2" s="29"/>
      <c r="G2" s="29"/>
      <c r="H2" s="29"/>
      <c r="I2" s="29"/>
    </row>
    <row r="3" spans="1:9" x14ac:dyDescent="0.25">
      <c r="A3" s="37" t="s">
        <v>7</v>
      </c>
      <c r="B3" s="29"/>
      <c r="C3" s="29"/>
      <c r="D3" s="29"/>
      <c r="E3" s="29"/>
      <c r="F3" s="29"/>
      <c r="G3" s="29"/>
      <c r="H3" s="29"/>
      <c r="I3" s="29"/>
    </row>
    <row r="4" spans="1:9" x14ac:dyDescent="0.25">
      <c r="A4" s="37"/>
      <c r="B4" s="29"/>
      <c r="C4" s="29"/>
      <c r="D4" s="29"/>
      <c r="E4" s="29"/>
      <c r="F4" s="29"/>
      <c r="G4" s="29"/>
      <c r="H4" s="29"/>
      <c r="I4" s="29"/>
    </row>
    <row r="5" spans="1:9" x14ac:dyDescent="0.25">
      <c r="A5" s="37" t="s">
        <v>7</v>
      </c>
      <c r="B5" s="29" t="s">
        <v>20</v>
      </c>
      <c r="C5" s="29"/>
      <c r="D5" s="29"/>
      <c r="E5" s="29"/>
      <c r="F5" s="29"/>
      <c r="G5" s="29"/>
      <c r="H5" s="29"/>
      <c r="I5" s="29"/>
    </row>
    <row r="6" spans="1:9" ht="18" x14ac:dyDescent="0.35">
      <c r="A6" s="10" t="s">
        <v>11</v>
      </c>
      <c r="B6" s="38">
        <v>1E-3</v>
      </c>
      <c r="C6" s="29"/>
      <c r="D6" s="29"/>
      <c r="E6" s="29"/>
      <c r="F6" s="29"/>
      <c r="G6" s="29"/>
      <c r="H6" s="29"/>
      <c r="I6" s="29"/>
    </row>
    <row r="7" spans="1:9" x14ac:dyDescent="0.25">
      <c r="A7" s="37" t="s">
        <v>12</v>
      </c>
      <c r="B7" s="29">
        <v>5</v>
      </c>
      <c r="C7" s="29"/>
      <c r="D7" s="29"/>
      <c r="E7" s="29"/>
      <c r="F7" s="29"/>
      <c r="G7" s="29"/>
      <c r="H7" s="29"/>
      <c r="I7" s="29"/>
    </row>
    <row r="8" spans="1:9" x14ac:dyDescent="0.25">
      <c r="A8" s="37" t="s">
        <v>13</v>
      </c>
      <c r="B8" s="29">
        <v>3</v>
      </c>
      <c r="C8" s="36"/>
      <c r="D8" s="29"/>
      <c r="E8" s="29"/>
      <c r="F8" s="29"/>
      <c r="G8" s="29"/>
      <c r="H8" s="29"/>
      <c r="I8" s="29"/>
    </row>
    <row r="9" spans="1:9" x14ac:dyDescent="0.25">
      <c r="D9" s="24"/>
    </row>
    <row r="10" spans="1:9" x14ac:dyDescent="0.25">
      <c r="D10" s="24"/>
    </row>
    <row r="11" spans="1:9" x14ac:dyDescent="0.25">
      <c r="D11" s="24"/>
    </row>
    <row r="12" spans="1:9" ht="18" x14ac:dyDescent="0.35">
      <c r="B12" s="30" t="s">
        <v>14</v>
      </c>
      <c r="C12" s="27" t="s">
        <v>15</v>
      </c>
      <c r="D12" s="28" t="s">
        <v>16</v>
      </c>
      <c r="E12" s="28" t="s">
        <v>17</v>
      </c>
    </row>
    <row r="13" spans="1:9" x14ac:dyDescent="0.25">
      <c r="B13" s="39">
        <v>0</v>
      </c>
      <c r="C13" s="21">
        <f>B8</f>
        <v>3</v>
      </c>
      <c r="D13" s="17" t="s">
        <v>18</v>
      </c>
      <c r="E13" s="17" t="s">
        <v>18</v>
      </c>
    </row>
    <row r="14" spans="1:9" x14ac:dyDescent="0.25">
      <c r="B14" s="29">
        <f t="shared" ref="B14:B33" si="0">B13+1</f>
        <v>1</v>
      </c>
      <c r="C14" s="40">
        <f>C13-(2*(C13^3)-11.7*C13^2+17.7*C13-5)/(6*C13^2-23.4*C13+17.7)</f>
        <v>5.1333333333333204</v>
      </c>
      <c r="D14" s="38">
        <f t="shared" ref="D14:D30" si="1">ABS((C14-C13)/C14)</f>
        <v>0.41558441558441411</v>
      </c>
      <c r="E14" s="29" t="str">
        <f t="shared" ref="E14:E33" si="2">IF(D14&lt;$B$6,"Valor verdadero","siga iterando")</f>
        <v>siga iterando</v>
      </c>
    </row>
    <row r="15" spans="1:9" x14ac:dyDescent="0.25">
      <c r="B15" s="39">
        <f t="shared" si="0"/>
        <v>2</v>
      </c>
      <c r="C15" s="21">
        <f t="shared" ref="C15:C33" si="3">C14-(2*(C14^3)-11.7*C14^2+17.7*C14-5)/(6*C14^2-23.4*C14+17.7)</f>
        <v>4.2697500565332396</v>
      </c>
      <c r="D15" s="44">
        <f t="shared" si="1"/>
        <v>0.20225616613756883</v>
      </c>
      <c r="E15" s="39" t="str">
        <f t="shared" si="2"/>
        <v>siga iterando</v>
      </c>
    </row>
    <row r="16" spans="1:9" x14ac:dyDescent="0.25">
      <c r="B16" s="29">
        <f t="shared" si="0"/>
        <v>3</v>
      </c>
      <c r="C16" s="40">
        <f t="shared" si="3"/>
        <v>3.7929344806432264</v>
      </c>
      <c r="D16" s="38">
        <f t="shared" si="1"/>
        <v>0.12571152449993078</v>
      </c>
      <c r="E16" s="29" t="str">
        <f t="shared" si="2"/>
        <v>siga iterando</v>
      </c>
    </row>
    <row r="17" spans="2:13" x14ac:dyDescent="0.25">
      <c r="B17" s="39">
        <f t="shared" si="0"/>
        <v>4</v>
      </c>
      <c r="C17" s="21">
        <f t="shared" si="3"/>
        <v>3.5998192883980815</v>
      </c>
      <c r="D17" s="44">
        <f t="shared" si="1"/>
        <v>5.3645801851092655E-2</v>
      </c>
      <c r="E17" s="39" t="str">
        <f t="shared" si="2"/>
        <v>siga iterando</v>
      </c>
    </row>
    <row r="18" spans="2:13" x14ac:dyDescent="0.25">
      <c r="B18" s="29">
        <f t="shared" si="0"/>
        <v>5</v>
      </c>
      <c r="C18" s="40">
        <f t="shared" si="3"/>
        <v>3.5643380328473402</v>
      </c>
      <c r="D18" s="38">
        <f t="shared" si="1"/>
        <v>9.9545147580734489E-3</v>
      </c>
      <c r="E18" s="29" t="str">
        <f t="shared" si="2"/>
        <v>siga iterando</v>
      </c>
    </row>
    <row r="19" spans="2:13" x14ac:dyDescent="0.25">
      <c r="B19" s="39">
        <f t="shared" si="0"/>
        <v>6</v>
      </c>
      <c r="C19" s="21">
        <f t="shared" si="3"/>
        <v>3.5631621003251914</v>
      </c>
      <c r="D19" s="44">
        <f t="shared" si="1"/>
        <v>3.3002498596441574E-4</v>
      </c>
      <c r="E19" s="39" t="str">
        <f t="shared" si="2"/>
        <v>Valor verdadero</v>
      </c>
    </row>
    <row r="20" spans="2:13" x14ac:dyDescent="0.25">
      <c r="B20" s="29">
        <f t="shared" si="0"/>
        <v>7</v>
      </c>
      <c r="C20" s="40">
        <f t="shared" si="3"/>
        <v>3.5631608248635542</v>
      </c>
      <c r="D20" s="38">
        <f t="shared" si="1"/>
        <v>3.5795791991638777E-7</v>
      </c>
      <c r="E20" s="29" t="str">
        <f t="shared" si="2"/>
        <v>Valor verdadero</v>
      </c>
    </row>
    <row r="21" spans="2:13" x14ac:dyDescent="0.25">
      <c r="B21" s="39">
        <f t="shared" si="0"/>
        <v>8</v>
      </c>
      <c r="C21" s="21">
        <f t="shared" si="3"/>
        <v>3.5631608248620532</v>
      </c>
      <c r="D21" s="44">
        <f t="shared" si="1"/>
        <v>4.2126123491810766E-13</v>
      </c>
      <c r="E21" s="39" t="str">
        <f t="shared" si="2"/>
        <v>Valor verdadero</v>
      </c>
      <c r="M21" s="24"/>
    </row>
    <row r="22" spans="2:13" x14ac:dyDescent="0.25">
      <c r="B22" s="41"/>
      <c r="C22" s="42"/>
      <c r="D22" s="43"/>
      <c r="E22" s="41"/>
      <c r="M22" s="24"/>
    </row>
    <row r="23" spans="2:13" x14ac:dyDescent="0.25">
      <c r="B23" s="41"/>
      <c r="C23" s="42"/>
      <c r="D23" s="43"/>
      <c r="E23" s="41"/>
      <c r="M23" s="24"/>
    </row>
    <row r="24" spans="2:13" x14ac:dyDescent="0.25">
      <c r="B24" s="41"/>
      <c r="C24" s="42"/>
      <c r="D24" s="43"/>
      <c r="E24" s="41"/>
      <c r="M24" s="24"/>
    </row>
    <row r="25" spans="2:13" x14ac:dyDescent="0.25">
      <c r="B25" s="41"/>
      <c r="C25" s="42"/>
      <c r="D25" s="43"/>
      <c r="E25" s="41"/>
      <c r="M25" s="24"/>
    </row>
    <row r="26" spans="2:13" x14ac:dyDescent="0.25">
      <c r="B26" s="41"/>
      <c r="C26" s="42"/>
      <c r="D26" s="43"/>
      <c r="E26" s="41"/>
      <c r="M26" s="24"/>
    </row>
    <row r="27" spans="2:13" x14ac:dyDescent="0.25">
      <c r="B27" s="41"/>
      <c r="C27" s="42"/>
      <c r="D27" s="43"/>
      <c r="E27" s="41"/>
    </row>
    <row r="28" spans="2:13" x14ac:dyDescent="0.25">
      <c r="B28" s="41"/>
      <c r="C28" s="42"/>
      <c r="D28" s="43"/>
      <c r="E28" s="41"/>
    </row>
    <row r="29" spans="2:13" x14ac:dyDescent="0.25">
      <c r="B29" s="41"/>
      <c r="C29" s="42"/>
      <c r="D29" s="43"/>
      <c r="E29" s="41"/>
    </row>
    <row r="30" spans="2:13" x14ac:dyDescent="0.25">
      <c r="B30" s="41"/>
      <c r="C30" s="42"/>
      <c r="D30" s="43"/>
      <c r="E30" s="41"/>
    </row>
    <row r="31" spans="2:13" x14ac:dyDescent="0.25">
      <c r="B31" s="41"/>
      <c r="C31" s="42"/>
      <c r="D31" s="43"/>
      <c r="E31" s="41"/>
    </row>
    <row r="32" spans="2:13" x14ac:dyDescent="0.25">
      <c r="B32" s="41"/>
      <c r="C32" s="42"/>
      <c r="D32" s="43"/>
      <c r="E32" s="41"/>
    </row>
    <row r="33" spans="2:5" x14ac:dyDescent="0.25">
      <c r="B33" s="41"/>
      <c r="C33" s="42"/>
      <c r="D33" s="43"/>
      <c r="E33" s="41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387258-FF7B-432C-A7FA-282F1A64F8BD}">
  <dimension ref="A2:L538"/>
  <sheetViews>
    <sheetView workbookViewId="0">
      <selection activeCell="D3" sqref="D3"/>
    </sheetView>
  </sheetViews>
  <sheetFormatPr baseColWidth="10" defaultColWidth="10.85546875" defaultRowHeight="15" x14ac:dyDescent="0.25"/>
  <cols>
    <col min="1" max="2" width="11.85546875" style="22" bestFit="1" customWidth="1"/>
    <col min="3" max="16384" width="10.85546875" style="22"/>
  </cols>
  <sheetData>
    <row r="2" spans="1:12" x14ac:dyDescent="0.25">
      <c r="A2" s="22" t="s">
        <v>0</v>
      </c>
    </row>
    <row r="3" spans="1:12" ht="18" x14ac:dyDescent="0.35">
      <c r="A3" s="22" t="s">
        <v>1</v>
      </c>
    </row>
    <row r="5" spans="1:12" x14ac:dyDescent="0.25">
      <c r="A5" s="22" t="s">
        <v>2</v>
      </c>
      <c r="B5" s="22" t="s">
        <v>3</v>
      </c>
      <c r="F5" s="22" t="s">
        <v>4</v>
      </c>
    </row>
    <row r="6" spans="1:12" x14ac:dyDescent="0.25">
      <c r="A6" s="25">
        <v>0</v>
      </c>
      <c r="B6" s="25">
        <f>SIN(A6)+COS(1+A6^2)-1</f>
        <v>-0.45969769413186023</v>
      </c>
    </row>
    <row r="7" spans="1:12" x14ac:dyDescent="0.25">
      <c r="A7" s="25">
        <f>A6+0.1</f>
        <v>0.1</v>
      </c>
      <c r="B7" s="25">
        <f t="shared" ref="B7:B70" si="0">SIN(A7)+COS(1+A7^2)-1</f>
        <v>-0.36830586197881643</v>
      </c>
      <c r="C7" s="24"/>
    </row>
    <row r="8" spans="1:12" x14ac:dyDescent="0.25">
      <c r="A8" s="25">
        <f t="shared" ref="A8:A71" si="1">A7+0.1</f>
        <v>0.2</v>
      </c>
      <c r="B8" s="25">
        <f t="shared" si="0"/>
        <v>-0.29511041197216037</v>
      </c>
    </row>
    <row r="9" spans="1:12" x14ac:dyDescent="0.25">
      <c r="A9" s="25">
        <f t="shared" si="1"/>
        <v>0.30000000000000004</v>
      </c>
      <c r="B9" s="25">
        <f t="shared" si="0"/>
        <v>-0.24199442646335956</v>
      </c>
    </row>
    <row r="10" spans="1:12" x14ac:dyDescent="0.25">
      <c r="A10" s="25">
        <f t="shared" si="1"/>
        <v>0.4</v>
      </c>
      <c r="B10" s="25">
        <f t="shared" si="0"/>
        <v>-0.21124212828507649</v>
      </c>
    </row>
    <row r="11" spans="1:12" x14ac:dyDescent="0.25">
      <c r="A11" s="25">
        <f t="shared" si="1"/>
        <v>0.5</v>
      </c>
      <c r="B11" s="25">
        <f t="shared" si="0"/>
        <v>-0.20525209900052832</v>
      </c>
    </row>
    <row r="12" spans="1:12" x14ac:dyDescent="0.25">
      <c r="A12" s="25">
        <f t="shared" si="1"/>
        <v>0.6</v>
      </c>
      <c r="B12" s="25">
        <f t="shared" si="0"/>
        <v>-0.22611886071354514</v>
      </c>
    </row>
    <row r="13" spans="1:12" x14ac:dyDescent="0.25">
      <c r="A13" s="25">
        <f t="shared" si="1"/>
        <v>0.7</v>
      </c>
      <c r="B13" s="25">
        <f t="shared" si="0"/>
        <v>-0.27507386430750835</v>
      </c>
    </row>
    <row r="14" spans="1:12" x14ac:dyDescent="0.25">
      <c r="A14" s="25">
        <f t="shared" si="1"/>
        <v>0.79999999999999993</v>
      </c>
      <c r="B14" s="25">
        <f t="shared" si="0"/>
        <v>-0.35179235775453921</v>
      </c>
    </row>
    <row r="15" spans="1:12" x14ac:dyDescent="0.25">
      <c r="A15" s="25">
        <f t="shared" si="1"/>
        <v>0.89999999999999991</v>
      </c>
      <c r="B15" s="25">
        <f t="shared" si="0"/>
        <v>-0.45360213905719116</v>
      </c>
    </row>
    <row r="16" spans="1:12" x14ac:dyDescent="0.25">
      <c r="A16" s="25">
        <f t="shared" si="1"/>
        <v>0.99999999999999989</v>
      </c>
      <c r="B16" s="25">
        <f t="shared" si="0"/>
        <v>-0.57467585173924585</v>
      </c>
      <c r="K16" s="23"/>
      <c r="L16" s="24"/>
    </row>
    <row r="17" spans="1:2" x14ac:dyDescent="0.25">
      <c r="A17" s="25">
        <f t="shared" si="1"/>
        <v>1.0999999999999999</v>
      </c>
      <c r="B17" s="25">
        <f t="shared" si="0"/>
        <v>-0.70534916167272455</v>
      </c>
    </row>
    <row r="18" spans="1:2" x14ac:dyDescent="0.25">
      <c r="A18" s="25">
        <f t="shared" si="1"/>
        <v>1.2</v>
      </c>
      <c r="B18" s="25">
        <f t="shared" si="0"/>
        <v>-0.8317761161105478</v>
      </c>
    </row>
    <row r="19" spans="1:2" x14ac:dyDescent="0.25">
      <c r="A19" s="25">
        <f t="shared" si="1"/>
        <v>1.3</v>
      </c>
      <c r="B19" s="25">
        <f t="shared" si="0"/>
        <v>-0.93619502579674851</v>
      </c>
    </row>
    <row r="20" spans="1:2" x14ac:dyDescent="0.25">
      <c r="A20" s="25">
        <f t="shared" si="1"/>
        <v>1.4000000000000001</v>
      </c>
      <c r="B20" s="25">
        <f t="shared" si="0"/>
        <v>-0.99810758304554625</v>
      </c>
    </row>
    <row r="21" spans="1:2" x14ac:dyDescent="0.25">
      <c r="A21" s="25">
        <f t="shared" si="1"/>
        <v>1.5000000000000002</v>
      </c>
      <c r="B21" s="25">
        <f t="shared" si="0"/>
        <v>-0.9966346894764917</v>
      </c>
    </row>
    <row r="22" spans="1:2" x14ac:dyDescent="0.25">
      <c r="A22" s="25">
        <f t="shared" si="1"/>
        <v>1.6000000000000003</v>
      </c>
      <c r="B22" s="25">
        <f t="shared" si="0"/>
        <v>-0.91416360010003916</v>
      </c>
    </row>
    <row r="23" spans="1:2" x14ac:dyDescent="0.25">
      <c r="A23" s="25">
        <f t="shared" si="1"/>
        <v>1.7000000000000004</v>
      </c>
      <c r="B23" s="25">
        <f t="shared" si="0"/>
        <v>-0.74110874439965102</v>
      </c>
    </row>
    <row r="24" spans="1:2" x14ac:dyDescent="0.25">
      <c r="A24" s="25">
        <f t="shared" si="1"/>
        <v>1.8000000000000005</v>
      </c>
      <c r="B24" s="25">
        <f t="shared" si="0"/>
        <v>-0.48116729926510815</v>
      </c>
    </row>
    <row r="25" spans="1:2" x14ac:dyDescent="0.25">
      <c r="A25" s="25">
        <f t="shared" si="1"/>
        <v>1.9000000000000006</v>
      </c>
      <c r="B25" s="25">
        <f t="shared" si="0"/>
        <v>-0.15591008724602606</v>
      </c>
    </row>
    <row r="26" spans="1:2" x14ac:dyDescent="0.25">
      <c r="A26" s="25">
        <f t="shared" si="1"/>
        <v>2.0000000000000004</v>
      </c>
      <c r="B26" s="25">
        <f t="shared" si="0"/>
        <v>0.19295961228890945</v>
      </c>
    </row>
    <row r="27" spans="1:2" x14ac:dyDescent="0.25">
      <c r="A27" s="25">
        <f t="shared" si="1"/>
        <v>2.1000000000000005</v>
      </c>
      <c r="B27" s="25">
        <f t="shared" si="0"/>
        <v>0.50559802429428924</v>
      </c>
    </row>
    <row r="28" spans="1:2" x14ac:dyDescent="0.25">
      <c r="A28" s="25">
        <f t="shared" si="1"/>
        <v>2.2000000000000006</v>
      </c>
      <c r="B28" s="25">
        <f t="shared" si="0"/>
        <v>0.71188673141414993</v>
      </c>
    </row>
    <row r="29" spans="1:2" x14ac:dyDescent="0.25">
      <c r="A29" s="25">
        <f t="shared" si="1"/>
        <v>2.3000000000000007</v>
      </c>
      <c r="B29" s="25">
        <f t="shared" si="0"/>
        <v>0.74568199224746268</v>
      </c>
    </row>
    <row r="30" spans="1:2" x14ac:dyDescent="0.25">
      <c r="A30" s="25">
        <f t="shared" si="1"/>
        <v>2.4000000000000008</v>
      </c>
      <c r="B30" s="25">
        <f t="shared" si="0"/>
        <v>0.56392450956423978</v>
      </c>
    </row>
    <row r="31" spans="1:2" x14ac:dyDescent="0.25">
      <c r="A31" s="25">
        <f t="shared" si="1"/>
        <v>2.5000000000000009</v>
      </c>
      <c r="B31" s="25">
        <f t="shared" si="0"/>
        <v>0.16639631739264704</v>
      </c>
    </row>
    <row r="32" spans="1:2" x14ac:dyDescent="0.25">
      <c r="A32" s="25">
        <f t="shared" si="1"/>
        <v>2.600000000000001</v>
      </c>
      <c r="B32" s="25">
        <f t="shared" si="0"/>
        <v>-0.39065528265937965</v>
      </c>
    </row>
    <row r="33" spans="1:2" x14ac:dyDescent="0.25">
      <c r="A33" s="25">
        <f t="shared" si="1"/>
        <v>2.7000000000000011</v>
      </c>
      <c r="B33" s="25">
        <f t="shared" si="0"/>
        <v>-0.99495382809794575</v>
      </c>
    </row>
    <row r="34" spans="1:2" x14ac:dyDescent="0.25">
      <c r="A34" s="25">
        <f t="shared" si="1"/>
        <v>2.8000000000000012</v>
      </c>
      <c r="B34" s="25">
        <f t="shared" si="0"/>
        <v>-1.4988465251045369</v>
      </c>
    </row>
    <row r="35" spans="1:2" x14ac:dyDescent="0.25">
      <c r="A35" s="25">
        <f t="shared" si="1"/>
        <v>2.9000000000000012</v>
      </c>
      <c r="B35" s="25">
        <f t="shared" si="0"/>
        <v>-1.7606414787109776</v>
      </c>
    </row>
    <row r="36" spans="1:2" x14ac:dyDescent="0.25">
      <c r="A36" s="25">
        <f t="shared" si="1"/>
        <v>3.0000000000000013</v>
      </c>
      <c r="B36" s="25">
        <f t="shared" si="0"/>
        <v>-1.6979515210165825</v>
      </c>
    </row>
    <row r="37" spans="1:2" x14ac:dyDescent="0.25">
      <c r="A37" s="25">
        <f t="shared" si="1"/>
        <v>3.1000000000000014</v>
      </c>
      <c r="B37" s="25">
        <f t="shared" si="0"/>
        <v>-1.3345106611685575</v>
      </c>
    </row>
    <row r="38" spans="1:2" x14ac:dyDescent="0.25">
      <c r="A38" s="25">
        <f t="shared" si="1"/>
        <v>3.2000000000000015</v>
      </c>
      <c r="B38" s="25">
        <f t="shared" si="0"/>
        <v>-0.81637499640803757</v>
      </c>
    </row>
    <row r="39" spans="1:2" x14ac:dyDescent="0.25">
      <c r="A39" s="25">
        <f t="shared" si="1"/>
        <v>3.3000000000000016</v>
      </c>
      <c r="B39" s="25">
        <f t="shared" si="0"/>
        <v>-0.37789596928951608</v>
      </c>
    </row>
    <row r="40" spans="1:2" x14ac:dyDescent="0.25">
      <c r="A40" s="25">
        <f t="shared" si="1"/>
        <v>3.4000000000000017</v>
      </c>
      <c r="B40" s="25">
        <f t="shared" si="0"/>
        <v>-0.25556139432185954</v>
      </c>
    </row>
    <row r="41" spans="1:2" x14ac:dyDescent="0.25">
      <c r="A41" s="25">
        <f t="shared" si="1"/>
        <v>3.5000000000000018</v>
      </c>
      <c r="B41" s="25">
        <f t="shared" si="0"/>
        <v>-0.57549775756034149</v>
      </c>
    </row>
    <row r="42" spans="1:2" x14ac:dyDescent="0.25">
      <c r="A42" s="25">
        <f t="shared" si="1"/>
        <v>3.6000000000000019</v>
      </c>
      <c r="B42" s="25">
        <f t="shared" si="0"/>
        <v>-1.2662788716824542</v>
      </c>
    </row>
    <row r="43" spans="1:2" x14ac:dyDescent="0.25">
      <c r="A43" s="25">
        <f t="shared" si="1"/>
        <v>3.700000000000002</v>
      </c>
      <c r="B43" s="25">
        <f t="shared" si="0"/>
        <v>-2.0549365211462924</v>
      </c>
    </row>
    <row r="44" spans="1:2" x14ac:dyDescent="0.25">
      <c r="A44" s="25">
        <f t="shared" si="1"/>
        <v>3.800000000000002</v>
      </c>
      <c r="B44" s="25">
        <f t="shared" si="0"/>
        <v>-2.5761700484052925</v>
      </c>
    </row>
    <row r="45" spans="1:2" x14ac:dyDescent="0.25">
      <c r="A45" s="25">
        <f t="shared" si="1"/>
        <v>3.9000000000000021</v>
      </c>
      <c r="B45" s="25">
        <f t="shared" si="0"/>
        <v>-2.5643704401615413</v>
      </c>
    </row>
    <row r="46" spans="1:2" x14ac:dyDescent="0.25">
      <c r="A46" s="25">
        <f t="shared" si="1"/>
        <v>4.0000000000000018</v>
      </c>
      <c r="B46" s="25">
        <f t="shared" si="0"/>
        <v>-2.0319658333595125</v>
      </c>
    </row>
    <row r="47" spans="1:2" x14ac:dyDescent="0.25">
      <c r="A47" s="25">
        <f t="shared" si="1"/>
        <v>4.1000000000000014</v>
      </c>
      <c r="B47" s="25">
        <f t="shared" si="0"/>
        <v>-1.3116739286167618</v>
      </c>
    </row>
    <row r="48" spans="1:2" x14ac:dyDescent="0.25">
      <c r="A48" s="25">
        <f t="shared" si="1"/>
        <v>4.2000000000000011</v>
      </c>
      <c r="B48" s="25">
        <f t="shared" si="0"/>
        <v>-0.89345238157755147</v>
      </c>
    </row>
    <row r="49" spans="1:2" x14ac:dyDescent="0.25">
      <c r="A49" s="25">
        <f t="shared" si="1"/>
        <v>4.3000000000000007</v>
      </c>
      <c r="B49" s="25">
        <f t="shared" si="0"/>
        <v>-1.1143354595780277</v>
      </c>
    </row>
    <row r="50" spans="1:2" x14ac:dyDescent="0.25">
      <c r="A50" s="25">
        <f t="shared" si="1"/>
        <v>4.4000000000000004</v>
      </c>
      <c r="B50" s="25">
        <f t="shared" si="0"/>
        <v>-1.8912864566606324</v>
      </c>
    </row>
    <row r="51" spans="1:2" x14ac:dyDescent="0.25">
      <c r="A51" s="25">
        <f t="shared" si="1"/>
        <v>4.5</v>
      </c>
      <c r="B51" s="25">
        <f t="shared" si="0"/>
        <v>-2.7152237191372142</v>
      </c>
    </row>
    <row r="52" spans="1:2" x14ac:dyDescent="0.25">
      <c r="A52" s="25">
        <f t="shared" si="1"/>
        <v>4.5999999999999996</v>
      </c>
      <c r="B52" s="25">
        <f t="shared" si="0"/>
        <v>-2.9794694390347543</v>
      </c>
    </row>
    <row r="53" spans="1:2" x14ac:dyDescent="0.25">
      <c r="A53" s="25">
        <f t="shared" si="1"/>
        <v>4.6999999999999993</v>
      </c>
      <c r="B53" s="25">
        <f t="shared" si="0"/>
        <v>-2.454542698175171</v>
      </c>
    </row>
    <row r="54" spans="1:2" x14ac:dyDescent="0.25">
      <c r="A54" s="25">
        <f t="shared" si="1"/>
        <v>4.7999999999999989</v>
      </c>
      <c r="B54" s="25">
        <f t="shared" si="0"/>
        <v>-1.5361114237109081</v>
      </c>
    </row>
    <row r="55" spans="1:2" x14ac:dyDescent="0.25">
      <c r="A55" s="25">
        <f t="shared" si="1"/>
        <v>4.8999999999999986</v>
      </c>
      <c r="B55" s="25">
        <f t="shared" si="0"/>
        <v>-0.98997586504599111</v>
      </c>
    </row>
    <row r="56" spans="1:2" x14ac:dyDescent="0.25">
      <c r="A56" s="25">
        <f t="shared" si="1"/>
        <v>4.9999999999999982</v>
      </c>
      <c r="B56" s="25">
        <f t="shared" si="0"/>
        <v>-1.312004952334485</v>
      </c>
    </row>
    <row r="57" spans="1:2" x14ac:dyDescent="0.25">
      <c r="A57" s="25">
        <f t="shared" si="1"/>
        <v>5.0999999999999979</v>
      </c>
      <c r="B57" s="25">
        <f t="shared" si="0"/>
        <v>-2.2275024841316884</v>
      </c>
    </row>
    <row r="58" spans="1:2" x14ac:dyDescent="0.25">
      <c r="A58" s="25">
        <f t="shared" si="1"/>
        <v>5.1999999999999975</v>
      </c>
      <c r="B58" s="25">
        <f t="shared" si="0"/>
        <v>-2.8561238821148844</v>
      </c>
    </row>
    <row r="59" spans="1:2" x14ac:dyDescent="0.25">
      <c r="A59" s="25">
        <f t="shared" si="1"/>
        <v>5.2999999999999972</v>
      </c>
      <c r="B59" s="25">
        <f t="shared" si="0"/>
        <v>-2.5176509326561822</v>
      </c>
    </row>
    <row r="60" spans="1:2" x14ac:dyDescent="0.25">
      <c r="A60" s="25">
        <f t="shared" si="1"/>
        <v>5.3999999999999968</v>
      </c>
      <c r="B60" s="25">
        <f t="shared" si="0"/>
        <v>-1.4630718212981162</v>
      </c>
    </row>
    <row r="61" spans="1:2" x14ac:dyDescent="0.25">
      <c r="A61" s="25">
        <f t="shared" si="1"/>
        <v>5.4999999999999964</v>
      </c>
      <c r="B61" s="25">
        <f t="shared" si="0"/>
        <v>-0.71927457928790639</v>
      </c>
    </row>
    <row r="62" spans="1:2" x14ac:dyDescent="0.25">
      <c r="A62" s="25">
        <f t="shared" si="1"/>
        <v>5.5999999999999961</v>
      </c>
      <c r="B62" s="25">
        <f t="shared" si="0"/>
        <v>-1.0447730558781574</v>
      </c>
    </row>
    <row r="63" spans="1:2" x14ac:dyDescent="0.25">
      <c r="A63" s="25">
        <f t="shared" si="1"/>
        <v>5.6999999999999957</v>
      </c>
      <c r="B63" s="25">
        <f t="shared" si="0"/>
        <v>-2.032984460183823</v>
      </c>
    </row>
    <row r="64" spans="1:2" x14ac:dyDescent="0.25">
      <c r="A64" s="25">
        <f t="shared" si="1"/>
        <v>5.7999999999999954</v>
      </c>
      <c r="B64" s="25">
        <f t="shared" si="0"/>
        <v>-2.4612025653398542</v>
      </c>
    </row>
    <row r="65" spans="1:2" x14ac:dyDescent="0.25">
      <c r="A65" s="25">
        <f t="shared" si="1"/>
        <v>5.899999999999995</v>
      </c>
      <c r="B65" s="25">
        <f t="shared" si="0"/>
        <v>-1.6868438083079704</v>
      </c>
    </row>
    <row r="66" spans="1:2" x14ac:dyDescent="0.25">
      <c r="A66" s="25">
        <f t="shared" si="1"/>
        <v>5.9999999999999947</v>
      </c>
      <c r="B66" s="25">
        <f t="shared" si="0"/>
        <v>-0.51400144625362876</v>
      </c>
    </row>
    <row r="67" spans="1:2" x14ac:dyDescent="0.25">
      <c r="A67" s="25">
        <f t="shared" si="1"/>
        <v>6.0999999999999943</v>
      </c>
      <c r="B67" s="25">
        <f t="shared" si="0"/>
        <v>-0.30985191879085483</v>
      </c>
    </row>
    <row r="68" spans="1:2" x14ac:dyDescent="0.25">
      <c r="A68" s="25">
        <f t="shared" si="1"/>
        <v>6.199999999999994</v>
      </c>
      <c r="B68" s="25">
        <f t="shared" si="0"/>
        <v>-1.2523622575458517</v>
      </c>
    </row>
    <row r="69" spans="1:2" x14ac:dyDescent="0.25">
      <c r="A69" s="25">
        <f t="shared" si="1"/>
        <v>6.2999999999999936</v>
      </c>
      <c r="B69" s="25">
        <f t="shared" si="0"/>
        <v>-1.9718516534228756</v>
      </c>
    </row>
    <row r="70" spans="1:2" x14ac:dyDescent="0.25">
      <c r="A70" s="25">
        <f t="shared" si="1"/>
        <v>6.3999999999999932</v>
      </c>
      <c r="B70" s="25">
        <f t="shared" si="0"/>
        <v>-1.3197672510176244</v>
      </c>
    </row>
    <row r="71" spans="1:2" x14ac:dyDescent="0.25">
      <c r="A71" s="25">
        <f t="shared" si="1"/>
        <v>6.4999999999999929</v>
      </c>
      <c r="B71" s="25">
        <f t="shared" ref="B71:B134" si="2">SIN(A71)+COS(1+A71^2)-1</f>
        <v>-4.1239474077885419E-2</v>
      </c>
    </row>
    <row r="72" spans="1:2" x14ac:dyDescent="0.25">
      <c r="A72" s="25">
        <f t="shared" ref="A72:A135" si="3">A71+0.1</f>
        <v>6.5999999999999925</v>
      </c>
      <c r="B72" s="25">
        <f t="shared" si="2"/>
        <v>0.14926069868512015</v>
      </c>
    </row>
    <row r="73" spans="1:2" x14ac:dyDescent="0.25">
      <c r="A73" s="25">
        <f t="shared" si="3"/>
        <v>6.6999999999999922</v>
      </c>
      <c r="B73" s="25">
        <f t="shared" si="2"/>
        <v>-0.92571919058427776</v>
      </c>
    </row>
    <row r="74" spans="1:2" x14ac:dyDescent="0.25">
      <c r="A74" s="25">
        <f t="shared" si="3"/>
        <v>6.7999999999999918</v>
      </c>
      <c r="B74" s="25">
        <f t="shared" si="2"/>
        <v>-1.4991534296726559</v>
      </c>
    </row>
    <row r="75" spans="1:2" x14ac:dyDescent="0.25">
      <c r="A75" s="25">
        <f t="shared" si="3"/>
        <v>6.8999999999999915</v>
      </c>
      <c r="B75" s="25">
        <f t="shared" si="2"/>
        <v>-0.50614517805000991</v>
      </c>
    </row>
    <row r="76" spans="1:2" x14ac:dyDescent="0.25">
      <c r="A76" s="25">
        <f t="shared" si="3"/>
        <v>6.9999999999999911</v>
      </c>
      <c r="B76" s="25">
        <f t="shared" si="2"/>
        <v>0.6219526272108622</v>
      </c>
    </row>
    <row r="77" spans="1:2" x14ac:dyDescent="0.25">
      <c r="A77" s="25">
        <f t="shared" si="3"/>
        <v>7.0999999999999908</v>
      </c>
      <c r="B77" s="25">
        <f t="shared" si="2"/>
        <v>0.14245450638616108</v>
      </c>
    </row>
    <row r="78" spans="1:2" x14ac:dyDescent="0.25">
      <c r="A78" s="25">
        <f t="shared" si="3"/>
        <v>7.1999999999999904</v>
      </c>
      <c r="B78" s="25">
        <f t="shared" si="2"/>
        <v>-1.0498078716731243</v>
      </c>
    </row>
    <row r="79" spans="1:2" x14ac:dyDescent="0.25">
      <c r="A79" s="25">
        <f t="shared" si="3"/>
        <v>7.2999999999999901</v>
      </c>
      <c r="B79" s="25">
        <f t="shared" si="2"/>
        <v>-0.78445747573178903</v>
      </c>
    </row>
    <row r="80" spans="1:2" x14ac:dyDescent="0.25">
      <c r="A80" s="25">
        <f t="shared" si="3"/>
        <v>7.3999999999999897</v>
      </c>
      <c r="B80" s="25">
        <f t="shared" si="2"/>
        <v>0.60349914433803753</v>
      </c>
    </row>
    <row r="81" spans="1:2" x14ac:dyDescent="0.25">
      <c r="A81" s="25">
        <f t="shared" si="3"/>
        <v>7.4999999999999893</v>
      </c>
      <c r="B81" s="25">
        <f t="shared" si="2"/>
        <v>0.70198323597503931</v>
      </c>
    </row>
    <row r="82" spans="1:2" x14ac:dyDescent="0.25">
      <c r="A82" s="25">
        <f t="shared" si="3"/>
        <v>7.599999999999989</v>
      </c>
      <c r="B82" s="25">
        <f t="shared" si="2"/>
        <v>-0.62970553355923997</v>
      </c>
    </row>
    <row r="83" spans="1:2" x14ac:dyDescent="0.25">
      <c r="A83" s="25">
        <f t="shared" si="3"/>
        <v>7.6999999999999886</v>
      </c>
      <c r="B83" s="25">
        <f t="shared" si="2"/>
        <v>-0.83731439622495429</v>
      </c>
    </row>
    <row r="84" spans="1:2" x14ac:dyDescent="0.25">
      <c r="A84" s="25">
        <f t="shared" si="3"/>
        <v>7.7999999999999883</v>
      </c>
      <c r="B84" s="25">
        <f t="shared" si="2"/>
        <v>0.54568304861517092</v>
      </c>
    </row>
    <row r="85" spans="1:2" x14ac:dyDescent="0.25">
      <c r="A85" s="25">
        <f t="shared" si="3"/>
        <v>7.8999999999999879</v>
      </c>
      <c r="B85" s="25">
        <f t="shared" si="2"/>
        <v>0.83641808272087736</v>
      </c>
    </row>
    <row r="86" spans="1:2" x14ac:dyDescent="0.25">
      <c r="A86" s="25">
        <f t="shared" si="3"/>
        <v>7.9999999999999876</v>
      </c>
      <c r="B86" s="25">
        <f t="shared" si="2"/>
        <v>-0.57309560461462394</v>
      </c>
    </row>
    <row r="87" spans="1:2" x14ac:dyDescent="0.25">
      <c r="A87" s="25">
        <f t="shared" si="3"/>
        <v>8.0999999999999872</v>
      </c>
      <c r="B87" s="25">
        <f t="shared" si="2"/>
        <v>-0.83425895281368612</v>
      </c>
    </row>
    <row r="88" spans="1:2" x14ac:dyDescent="0.25">
      <c r="A88" s="25">
        <f t="shared" si="3"/>
        <v>8.1999999999999869</v>
      </c>
      <c r="B88" s="25">
        <f t="shared" si="2"/>
        <v>0.58169795683763525</v>
      </c>
    </row>
    <row r="89" spans="1:2" x14ac:dyDescent="0.25">
      <c r="A89" s="25">
        <f t="shared" si="3"/>
        <v>8.2999999999999865</v>
      </c>
      <c r="B89" s="25">
        <f t="shared" si="2"/>
        <v>0.61661972167230994</v>
      </c>
    </row>
    <row r="90" spans="1:2" x14ac:dyDescent="0.25">
      <c r="A90" s="25">
        <f t="shared" si="3"/>
        <v>8.3999999999999861</v>
      </c>
      <c r="B90" s="25">
        <f t="shared" si="2"/>
        <v>-0.91240928304672686</v>
      </c>
    </row>
    <row r="91" spans="1:2" x14ac:dyDescent="0.25">
      <c r="A91" s="25">
        <f t="shared" si="3"/>
        <v>8.4999999999999858</v>
      </c>
      <c r="B91" s="25">
        <f t="shared" si="2"/>
        <v>-0.74738309519372348</v>
      </c>
    </row>
    <row r="92" spans="1:2" x14ac:dyDescent="0.25">
      <c r="A92" s="25">
        <f t="shared" si="3"/>
        <v>8.5999999999999854</v>
      </c>
      <c r="B92" s="25">
        <f t="shared" si="2"/>
        <v>0.6399039354880518</v>
      </c>
    </row>
    <row r="93" spans="1:2" x14ac:dyDescent="0.25">
      <c r="A93" s="25">
        <f t="shared" si="3"/>
        <v>8.6999999999999851</v>
      </c>
      <c r="B93" s="25">
        <f t="shared" si="2"/>
        <v>-6.1617075789098252E-2</v>
      </c>
    </row>
    <row r="94" spans="1:2" x14ac:dyDescent="0.25">
      <c r="A94" s="25">
        <f t="shared" si="3"/>
        <v>8.7999999999999847</v>
      </c>
      <c r="B94" s="25">
        <f t="shared" si="2"/>
        <v>-1.4101052910356096</v>
      </c>
    </row>
    <row r="95" spans="1:2" x14ac:dyDescent="0.25">
      <c r="A95" s="25">
        <f t="shared" si="3"/>
        <v>8.8999999999999844</v>
      </c>
      <c r="B95" s="25">
        <f t="shared" si="2"/>
        <v>-0.39975535135311613</v>
      </c>
    </row>
    <row r="96" spans="1:2" x14ac:dyDescent="0.25">
      <c r="A96" s="25">
        <f t="shared" si="3"/>
        <v>8.999999999999984</v>
      </c>
      <c r="B96" s="25">
        <f t="shared" si="2"/>
        <v>0.36179618312440343</v>
      </c>
    </row>
    <row r="97" spans="1:2" x14ac:dyDescent="0.25">
      <c r="A97" s="25">
        <f t="shared" si="3"/>
        <v>9.0999999999999837</v>
      </c>
      <c r="B97" s="25">
        <f t="shared" si="2"/>
        <v>-1.2102180766398898</v>
      </c>
    </row>
    <row r="98" spans="1:2" x14ac:dyDescent="0.25">
      <c r="A98" s="25">
        <f t="shared" si="3"/>
        <v>9.1999999999999833</v>
      </c>
      <c r="B98" s="25">
        <f t="shared" si="2"/>
        <v>-1.461522858158351</v>
      </c>
    </row>
    <row r="99" spans="1:2" x14ac:dyDescent="0.25">
      <c r="A99" s="25">
        <f t="shared" si="3"/>
        <v>9.2999999999999829</v>
      </c>
      <c r="B99" s="25">
        <f t="shared" si="2"/>
        <v>1.3932613912599479E-2</v>
      </c>
    </row>
    <row r="100" spans="1:2" x14ac:dyDescent="0.25">
      <c r="A100" s="25">
        <f t="shared" si="3"/>
        <v>9.3999999999999826</v>
      </c>
      <c r="B100" s="25">
        <f t="shared" si="2"/>
        <v>-0.8007317891679433</v>
      </c>
    </row>
    <row r="101" spans="1:2" x14ac:dyDescent="0.25">
      <c r="A101" s="25">
        <f t="shared" si="3"/>
        <v>9.4999999999999822</v>
      </c>
      <c r="B101" s="25">
        <f t="shared" si="2"/>
        <v>-2.0648278351388205</v>
      </c>
    </row>
    <row r="102" spans="1:2" x14ac:dyDescent="0.25">
      <c r="A102" s="25">
        <f t="shared" si="3"/>
        <v>9.5999999999999819</v>
      </c>
      <c r="B102" s="25">
        <f t="shared" si="2"/>
        <v>-0.70987389644507437</v>
      </c>
    </row>
    <row r="103" spans="1:2" x14ac:dyDescent="0.25">
      <c r="A103" s="25">
        <f t="shared" si="3"/>
        <v>9.6999999999999815</v>
      </c>
      <c r="B103" s="25">
        <f t="shared" si="2"/>
        <v>-0.60595284440779995</v>
      </c>
    </row>
    <row r="104" spans="1:2" x14ac:dyDescent="0.25">
      <c r="A104" s="25">
        <f t="shared" si="3"/>
        <v>9.7999999999999812</v>
      </c>
      <c r="B104" s="25">
        <f t="shared" si="2"/>
        <v>-2.3060669072318678</v>
      </c>
    </row>
    <row r="105" spans="1:2" x14ac:dyDescent="0.25">
      <c r="A105" s="25">
        <f t="shared" si="3"/>
        <v>9.8999999999999808</v>
      </c>
      <c r="B105" s="25">
        <f t="shared" si="2"/>
        <v>-1.407725102601747</v>
      </c>
    </row>
    <row r="106" spans="1:2" x14ac:dyDescent="0.25">
      <c r="A106" s="25">
        <f t="shared" si="3"/>
        <v>9.9999999999999805</v>
      </c>
      <c r="B106" s="25">
        <f t="shared" si="2"/>
        <v>-0.65201624110101342</v>
      </c>
    </row>
    <row r="107" spans="1:2" x14ac:dyDescent="0.25">
      <c r="A107" s="25">
        <f t="shared" si="3"/>
        <v>10.09999999999998</v>
      </c>
      <c r="B107" s="25">
        <f t="shared" si="2"/>
        <v>-2.4134922100446703</v>
      </c>
    </row>
    <row r="108" spans="1:2" x14ac:dyDescent="0.25">
      <c r="A108" s="25">
        <f t="shared" si="3"/>
        <v>10.19999999999998</v>
      </c>
      <c r="B108" s="25">
        <f t="shared" si="2"/>
        <v>-1.9018299354983799</v>
      </c>
    </row>
    <row r="109" spans="1:2" x14ac:dyDescent="0.25">
      <c r="A109" s="25">
        <f t="shared" si="3"/>
        <v>10.299999999999979</v>
      </c>
      <c r="B109" s="25">
        <f t="shared" si="2"/>
        <v>-0.8054917142005048</v>
      </c>
    </row>
    <row r="110" spans="1:2" x14ac:dyDescent="0.25">
      <c r="A110" s="25">
        <f t="shared" si="3"/>
        <v>10.399999999999979</v>
      </c>
      <c r="B110" s="25">
        <f t="shared" si="2"/>
        <v>-2.5275807300597455</v>
      </c>
    </row>
    <row r="111" spans="1:2" x14ac:dyDescent="0.25">
      <c r="A111" s="25">
        <f t="shared" si="3"/>
        <v>10.499999999999979</v>
      </c>
      <c r="B111" s="25">
        <f t="shared" si="2"/>
        <v>-2.1527237418866818</v>
      </c>
    </row>
    <row r="112" spans="1:2" x14ac:dyDescent="0.25">
      <c r="A112" s="25">
        <f t="shared" si="3"/>
        <v>10.599999999999978</v>
      </c>
      <c r="B112" s="25">
        <f t="shared" si="2"/>
        <v>-0.95707385667770228</v>
      </c>
    </row>
    <row r="113" spans="1:2" x14ac:dyDescent="0.25">
      <c r="A113" s="25">
        <f t="shared" si="3"/>
        <v>10.699999999999978</v>
      </c>
      <c r="B113" s="25">
        <f t="shared" si="2"/>
        <v>-2.6890540568565999</v>
      </c>
    </row>
    <row r="114" spans="1:2" x14ac:dyDescent="0.25">
      <c r="A114" s="25">
        <f t="shared" si="3"/>
        <v>10.799999999999978</v>
      </c>
      <c r="B114" s="25">
        <f t="shared" si="2"/>
        <v>-2.1498470535926781</v>
      </c>
    </row>
    <row r="115" spans="1:2" x14ac:dyDescent="0.25">
      <c r="A115" s="25">
        <f t="shared" si="3"/>
        <v>10.899999999999977</v>
      </c>
      <c r="B115" s="25">
        <f t="shared" si="2"/>
        <v>-1.0862535054358609</v>
      </c>
    </row>
    <row r="116" spans="1:2" x14ac:dyDescent="0.25">
      <c r="A116" s="25">
        <f t="shared" si="3"/>
        <v>10.999999999999977</v>
      </c>
      <c r="B116" s="25">
        <f t="shared" si="2"/>
        <v>-2.8667572976024287</v>
      </c>
    </row>
    <row r="117" spans="1:2" x14ac:dyDescent="0.25">
      <c r="A117" s="25">
        <f t="shared" si="3"/>
        <v>11.099999999999977</v>
      </c>
      <c r="B117" s="25">
        <f t="shared" si="2"/>
        <v>-1.877729774886808</v>
      </c>
    </row>
    <row r="118" spans="1:2" x14ac:dyDescent="0.25">
      <c r="A118" s="25">
        <f t="shared" si="3"/>
        <v>11.199999999999976</v>
      </c>
      <c r="B118" s="25">
        <f t="shared" si="2"/>
        <v>-1.2656626249638088</v>
      </c>
    </row>
    <row r="119" spans="1:2" x14ac:dyDescent="0.25">
      <c r="A119" s="25">
        <f t="shared" si="3"/>
        <v>11.299999999999976</v>
      </c>
      <c r="B119" s="25">
        <f t="shared" si="2"/>
        <v>-2.9473797038846574</v>
      </c>
    </row>
    <row r="120" spans="1:2" x14ac:dyDescent="0.25">
      <c r="A120" s="25">
        <f t="shared" si="3"/>
        <v>11.399999999999975</v>
      </c>
      <c r="B120" s="25">
        <f t="shared" si="2"/>
        <v>-1.3680424923724812</v>
      </c>
    </row>
    <row r="121" spans="1:2" x14ac:dyDescent="0.25">
      <c r="A121" s="25">
        <f t="shared" si="3"/>
        <v>11.499999999999975</v>
      </c>
      <c r="B121" s="25">
        <f t="shared" si="2"/>
        <v>-1.610949901723483</v>
      </c>
    </row>
    <row r="122" spans="1:2" x14ac:dyDescent="0.25">
      <c r="A122" s="25">
        <f t="shared" si="3"/>
        <v>11.599999999999975</v>
      </c>
      <c r="B122" s="25">
        <f t="shared" si="2"/>
        <v>-2.7137093306974993</v>
      </c>
    </row>
    <row r="123" spans="1:2" x14ac:dyDescent="0.25">
      <c r="A123" s="25">
        <f t="shared" si="3"/>
        <v>11.699999999999974</v>
      </c>
      <c r="B123" s="25">
        <f t="shared" si="2"/>
        <v>-0.81925451895397983</v>
      </c>
    </row>
    <row r="124" spans="1:2" x14ac:dyDescent="0.25">
      <c r="A124" s="25">
        <f t="shared" si="3"/>
        <v>11.799999999999974</v>
      </c>
      <c r="B124" s="25">
        <f t="shared" si="2"/>
        <v>-2.1186744627251337</v>
      </c>
    </row>
    <row r="125" spans="1:2" x14ac:dyDescent="0.25">
      <c r="A125" s="25">
        <f t="shared" si="3"/>
        <v>11.899999999999974</v>
      </c>
      <c r="B125" s="25">
        <f t="shared" si="2"/>
        <v>-1.944511846073768</v>
      </c>
    </row>
    <row r="126" spans="1:2" x14ac:dyDescent="0.25">
      <c r="A126" s="25">
        <f t="shared" si="3"/>
        <v>11.999999999999973</v>
      </c>
      <c r="B126" s="25">
        <f t="shared" si="2"/>
        <v>-0.65270954429166472</v>
      </c>
    </row>
    <row r="127" spans="1:2" x14ac:dyDescent="0.25">
      <c r="A127" s="25">
        <f t="shared" si="3"/>
        <v>12.099999999999973</v>
      </c>
      <c r="B127" s="25">
        <f t="shared" si="2"/>
        <v>-2.4198200181620715</v>
      </c>
    </row>
    <row r="128" spans="1:2" x14ac:dyDescent="0.25">
      <c r="A128" s="25">
        <f t="shared" si="3"/>
        <v>12.199999999999973</v>
      </c>
      <c r="B128" s="25">
        <f t="shared" si="2"/>
        <v>-0.78180263887885937</v>
      </c>
    </row>
    <row r="129" spans="1:2" x14ac:dyDescent="0.25">
      <c r="A129" s="25">
        <f t="shared" si="3"/>
        <v>12.299999999999972</v>
      </c>
      <c r="B129" s="25">
        <f t="shared" si="2"/>
        <v>-1.1860648829159022</v>
      </c>
    </row>
    <row r="130" spans="1:2" x14ac:dyDescent="0.25">
      <c r="A130" s="25">
        <f t="shared" si="3"/>
        <v>12.399999999999972</v>
      </c>
      <c r="B130" s="25">
        <f t="shared" si="2"/>
        <v>-1.8463910463888249</v>
      </c>
    </row>
    <row r="131" spans="1:2" x14ac:dyDescent="0.25">
      <c r="A131" s="25">
        <f t="shared" si="3"/>
        <v>12.499999999999972</v>
      </c>
      <c r="B131" s="25">
        <f t="shared" si="2"/>
        <v>-8.0799341076644771E-2</v>
      </c>
    </row>
    <row r="132" spans="1:2" x14ac:dyDescent="0.25">
      <c r="A132" s="25">
        <f t="shared" si="3"/>
        <v>12.599999999999971</v>
      </c>
      <c r="B132" s="25">
        <f t="shared" si="2"/>
        <v>-1.8618847934542324</v>
      </c>
    </row>
    <row r="133" spans="1:2" x14ac:dyDescent="0.25">
      <c r="A133" s="25">
        <f t="shared" si="3"/>
        <v>12.699999999999971</v>
      </c>
      <c r="B133" s="25">
        <f t="shared" si="2"/>
        <v>-0.38911757195160268</v>
      </c>
    </row>
    <row r="134" spans="1:2" x14ac:dyDescent="0.25">
      <c r="A134" s="25">
        <f t="shared" si="3"/>
        <v>12.799999999999971</v>
      </c>
      <c r="B134" s="25">
        <f t="shared" si="2"/>
        <v>-0.67501253521727933</v>
      </c>
    </row>
    <row r="135" spans="1:2" x14ac:dyDescent="0.25">
      <c r="A135" s="25">
        <f t="shared" si="3"/>
        <v>12.89999999999997</v>
      </c>
      <c r="B135" s="25">
        <f t="shared" ref="B135:B198" si="4">SIN(A135)+COS(1+A135^2)-1</f>
        <v>-1.2897475462226029</v>
      </c>
    </row>
    <row r="136" spans="1:2" x14ac:dyDescent="0.25">
      <c r="A136" s="25">
        <f t="shared" ref="A136:A199" si="5">A135+0.1</f>
        <v>12.99999999999997</v>
      </c>
      <c r="B136" s="25">
        <f t="shared" si="4"/>
        <v>0.35816178894633088</v>
      </c>
    </row>
    <row r="137" spans="1:2" x14ac:dyDescent="0.25">
      <c r="A137" s="25">
        <f t="shared" si="5"/>
        <v>13.099999999999969</v>
      </c>
      <c r="B137" s="25">
        <f t="shared" si="4"/>
        <v>-1.4756097814600555</v>
      </c>
    </row>
    <row r="138" spans="1:2" x14ac:dyDescent="0.25">
      <c r="A138" s="25">
        <f t="shared" si="5"/>
        <v>13.199999999999969</v>
      </c>
      <c r="B138" s="25">
        <f t="shared" si="4"/>
        <v>0.36383576138019391</v>
      </c>
    </row>
    <row r="139" spans="1:2" x14ac:dyDescent="0.25">
      <c r="A139" s="25">
        <f t="shared" si="5"/>
        <v>13.299999999999969</v>
      </c>
      <c r="B139" s="25">
        <f t="shared" si="4"/>
        <v>-0.71063259327538852</v>
      </c>
    </row>
    <row r="140" spans="1:2" x14ac:dyDescent="0.25">
      <c r="A140" s="25">
        <f t="shared" si="5"/>
        <v>13.399999999999968</v>
      </c>
      <c r="B140" s="25">
        <f t="shared" si="4"/>
        <v>-0.34111123976538482</v>
      </c>
    </row>
    <row r="141" spans="1:2" x14ac:dyDescent="0.25">
      <c r="A141" s="25">
        <f t="shared" si="5"/>
        <v>13.499999999999968</v>
      </c>
      <c r="B141" s="25">
        <f t="shared" si="4"/>
        <v>0.31205052394959321</v>
      </c>
    </row>
    <row r="142" spans="1:2" x14ac:dyDescent="0.25">
      <c r="A142" s="25">
        <f t="shared" si="5"/>
        <v>13.599999999999968</v>
      </c>
      <c r="B142" s="25">
        <f t="shared" si="4"/>
        <v>-0.96275206320962781</v>
      </c>
    </row>
    <row r="143" spans="1:2" x14ac:dyDescent="0.25">
      <c r="A143" s="25">
        <f t="shared" si="5"/>
        <v>13.699999999999967</v>
      </c>
      <c r="B143" s="25">
        <f t="shared" si="4"/>
        <v>0.88711061568298355</v>
      </c>
    </row>
    <row r="144" spans="1:2" x14ac:dyDescent="0.25">
      <c r="A144" s="25">
        <f t="shared" si="5"/>
        <v>13.799999999999967</v>
      </c>
      <c r="B144" s="25">
        <f t="shared" si="4"/>
        <v>-1.0369327688422469</v>
      </c>
    </row>
    <row r="145" spans="1:2" x14ac:dyDescent="0.25">
      <c r="A145" s="25">
        <f t="shared" si="5"/>
        <v>13.899999999999967</v>
      </c>
      <c r="B145" s="25">
        <f t="shared" si="4"/>
        <v>0.81458530872596757</v>
      </c>
    </row>
    <row r="146" spans="1:2" x14ac:dyDescent="0.25">
      <c r="A146" s="25">
        <f t="shared" si="5"/>
        <v>13.999999999999966</v>
      </c>
      <c r="B146" s="25">
        <f t="shared" si="4"/>
        <v>-0.61494450861903927</v>
      </c>
    </row>
    <row r="147" spans="1:2" x14ac:dyDescent="0.25">
      <c r="A147" s="25">
        <f t="shared" si="5"/>
        <v>14.099999999999966</v>
      </c>
      <c r="B147" s="25">
        <f t="shared" si="4"/>
        <v>0.31279978636301742</v>
      </c>
    </row>
    <row r="148" spans="1:2" x14ac:dyDescent="0.25">
      <c r="A148" s="25">
        <f t="shared" si="5"/>
        <v>14.199999999999966</v>
      </c>
      <c r="B148" s="25">
        <f t="shared" si="4"/>
        <v>-9.247126599442157E-3</v>
      </c>
    </row>
    <row r="149" spans="1:2" x14ac:dyDescent="0.25">
      <c r="A149" s="25">
        <f t="shared" si="5"/>
        <v>14.299999999999965</v>
      </c>
      <c r="B149" s="25">
        <f t="shared" si="4"/>
        <v>-0.29373171004587073</v>
      </c>
    </row>
    <row r="150" spans="1:2" x14ac:dyDescent="0.25">
      <c r="A150" s="25">
        <f t="shared" si="5"/>
        <v>14.399999999999965</v>
      </c>
      <c r="B150" s="25">
        <f t="shared" si="4"/>
        <v>0.49337551118086287</v>
      </c>
    </row>
    <row r="151" spans="1:2" x14ac:dyDescent="0.25">
      <c r="A151" s="25">
        <f t="shared" si="5"/>
        <v>14.499999999999964</v>
      </c>
      <c r="B151" s="25">
        <f t="shared" si="4"/>
        <v>-0.78766895748289978</v>
      </c>
    </row>
    <row r="152" spans="1:2" x14ac:dyDescent="0.25">
      <c r="A152" s="25">
        <f t="shared" si="5"/>
        <v>14.599999999999964</v>
      </c>
      <c r="B152" s="25">
        <f t="shared" si="4"/>
        <v>0.75673781479515068</v>
      </c>
    </row>
    <row r="153" spans="1:2" x14ac:dyDescent="0.25">
      <c r="A153" s="25">
        <f t="shared" si="5"/>
        <v>14.699999999999964</v>
      </c>
      <c r="B153" s="25">
        <f t="shared" si="4"/>
        <v>-1.1034549536257354</v>
      </c>
    </row>
    <row r="154" spans="1:2" x14ac:dyDescent="0.25">
      <c r="A154" s="25">
        <f t="shared" si="5"/>
        <v>14.799999999999963</v>
      </c>
      <c r="B154" s="25">
        <f t="shared" si="4"/>
        <v>0.78000547069858905</v>
      </c>
    </row>
    <row r="155" spans="1:2" x14ac:dyDescent="0.25">
      <c r="A155" s="25">
        <f t="shared" si="5"/>
        <v>14.899999999999963</v>
      </c>
      <c r="B155" s="25">
        <f t="shared" si="4"/>
        <v>-1.2761909194876173</v>
      </c>
    </row>
    <row r="156" spans="1:2" x14ac:dyDescent="0.25">
      <c r="A156" s="25">
        <f t="shared" si="5"/>
        <v>14.999999999999963</v>
      </c>
      <c r="B156" s="25">
        <f t="shared" si="4"/>
        <v>0.63139919449085768</v>
      </c>
    </row>
    <row r="157" spans="1:2" x14ac:dyDescent="0.25">
      <c r="A157" s="25">
        <f t="shared" si="5"/>
        <v>15.099999999999962</v>
      </c>
      <c r="B157" s="25">
        <f t="shared" si="4"/>
        <v>-1.3760495858159874</v>
      </c>
    </row>
    <row r="158" spans="1:2" x14ac:dyDescent="0.25">
      <c r="A158" s="25">
        <f t="shared" si="5"/>
        <v>15.199999999999962</v>
      </c>
      <c r="B158" s="25">
        <f t="shared" si="4"/>
        <v>0.39206133110236596</v>
      </c>
    </row>
    <row r="159" spans="1:2" x14ac:dyDescent="0.25">
      <c r="A159" s="25">
        <f t="shared" si="5"/>
        <v>15.299999999999962</v>
      </c>
      <c r="B159" s="25">
        <f t="shared" si="4"/>
        <v>-1.4663449055513622</v>
      </c>
    </row>
    <row r="160" spans="1:2" x14ac:dyDescent="0.25">
      <c r="A160" s="25">
        <f t="shared" si="5"/>
        <v>15.399999999999961</v>
      </c>
      <c r="B160" s="25">
        <f t="shared" si="4"/>
        <v>0.12786535126265486</v>
      </c>
    </row>
    <row r="161" spans="1:2" x14ac:dyDescent="0.25">
      <c r="A161" s="25">
        <f t="shared" si="5"/>
        <v>15.499999999999961</v>
      </c>
      <c r="B161" s="25">
        <f t="shared" si="4"/>
        <v>-1.5880192976402645</v>
      </c>
    </row>
    <row r="162" spans="1:2" x14ac:dyDescent="0.25">
      <c r="A162" s="25">
        <f t="shared" si="5"/>
        <v>15.599999999999961</v>
      </c>
      <c r="B162" s="25">
        <f t="shared" si="4"/>
        <v>-0.11733846315003404</v>
      </c>
    </row>
    <row r="163" spans="1:2" x14ac:dyDescent="0.25">
      <c r="A163" s="25">
        <f t="shared" si="5"/>
        <v>15.69999999999996</v>
      </c>
      <c r="B163" s="25">
        <f t="shared" si="4"/>
        <v>-1.7595653786560037</v>
      </c>
    </row>
    <row r="164" spans="1:2" x14ac:dyDescent="0.25">
      <c r="A164" s="25">
        <f t="shared" si="5"/>
        <v>15.79999999999996</v>
      </c>
      <c r="B164" s="25">
        <f t="shared" si="4"/>
        <v>-0.31901624387457561</v>
      </c>
    </row>
    <row r="165" spans="1:2" x14ac:dyDescent="0.25">
      <c r="A165" s="25">
        <f t="shared" si="5"/>
        <v>15.899999999999959</v>
      </c>
      <c r="B165" s="25">
        <f t="shared" si="4"/>
        <v>-1.981460509248131</v>
      </c>
    </row>
    <row r="166" spans="1:2" x14ac:dyDescent="0.25">
      <c r="A166" s="25">
        <f t="shared" si="5"/>
        <v>15.999999999999959</v>
      </c>
      <c r="B166" s="25">
        <f t="shared" si="4"/>
        <v>-0.46859778752079362</v>
      </c>
    </row>
    <row r="167" spans="1:2" x14ac:dyDescent="0.25">
      <c r="A167" s="25">
        <f t="shared" si="5"/>
        <v>16.099999999999959</v>
      </c>
      <c r="B167" s="25">
        <f t="shared" si="4"/>
        <v>-2.2386519568509922</v>
      </c>
    </row>
    <row r="168" spans="1:2" x14ac:dyDescent="0.25">
      <c r="A168" s="25">
        <f t="shared" si="5"/>
        <v>16.19999999999996</v>
      </c>
      <c r="B168" s="25">
        <f t="shared" si="4"/>
        <v>-0.5736267547581112</v>
      </c>
    </row>
    <row r="169" spans="1:2" x14ac:dyDescent="0.25">
      <c r="A169" s="25">
        <f t="shared" si="5"/>
        <v>16.299999999999962</v>
      </c>
      <c r="B169" s="25">
        <f t="shared" si="4"/>
        <v>-2.4990006460324921</v>
      </c>
    </row>
    <row r="170" spans="1:2" x14ac:dyDescent="0.25">
      <c r="A170" s="25">
        <f t="shared" si="5"/>
        <v>16.399999999999963</v>
      </c>
      <c r="B170" s="25">
        <f t="shared" si="4"/>
        <v>-0.66155209246668067</v>
      </c>
    </row>
    <row r="171" spans="1:2" x14ac:dyDescent="0.25">
      <c r="A171" s="25">
        <f t="shared" si="5"/>
        <v>16.499999999999964</v>
      </c>
      <c r="B171" s="25">
        <f t="shared" si="4"/>
        <v>-2.7094359669527774</v>
      </c>
    </row>
    <row r="172" spans="1:2" x14ac:dyDescent="0.25">
      <c r="A172" s="25">
        <f t="shared" si="5"/>
        <v>16.599999999999966</v>
      </c>
      <c r="B172" s="25">
        <f t="shared" si="4"/>
        <v>-0.78333259896390806</v>
      </c>
    </row>
    <row r="173" spans="1:2" x14ac:dyDescent="0.25">
      <c r="A173" s="25">
        <f t="shared" si="5"/>
        <v>16.699999999999967</v>
      </c>
      <c r="B173" s="25">
        <f t="shared" si="4"/>
        <v>-2.7958835134364115</v>
      </c>
    </row>
    <row r="174" spans="1:2" x14ac:dyDescent="0.25">
      <c r="A174" s="25">
        <f t="shared" si="5"/>
        <v>16.799999999999969</v>
      </c>
      <c r="B174" s="25">
        <f t="shared" si="4"/>
        <v>-1.0083886491369487</v>
      </c>
    </row>
    <row r="175" spans="1:2" x14ac:dyDescent="0.25">
      <c r="A175" s="25">
        <f t="shared" si="5"/>
        <v>16.89999999999997</v>
      </c>
      <c r="B175" s="25">
        <f t="shared" si="4"/>
        <v>-2.677577992695972</v>
      </c>
    </row>
    <row r="176" spans="1:2" x14ac:dyDescent="0.25">
      <c r="A176" s="25">
        <f t="shared" si="5"/>
        <v>16.999999999999972</v>
      </c>
      <c r="B176" s="25">
        <f t="shared" si="4"/>
        <v>-1.3989685651120061</v>
      </c>
    </row>
    <row r="177" spans="1:2" x14ac:dyDescent="0.25">
      <c r="A177" s="25">
        <f t="shared" si="5"/>
        <v>17.099999999999973</v>
      </c>
      <c r="B177" s="25">
        <f t="shared" si="4"/>
        <v>-2.3070795989273094</v>
      </c>
    </row>
    <row r="178" spans="1:2" x14ac:dyDescent="0.25">
      <c r="A178" s="25">
        <f t="shared" si="5"/>
        <v>17.199999999999974</v>
      </c>
      <c r="B178" s="25">
        <f t="shared" si="4"/>
        <v>-1.956405377312195</v>
      </c>
    </row>
    <row r="179" spans="1:2" x14ac:dyDescent="0.25">
      <c r="A179" s="25">
        <f t="shared" si="5"/>
        <v>17.299999999999976</v>
      </c>
      <c r="B179" s="25">
        <f t="shared" si="4"/>
        <v>-1.7350659741858614</v>
      </c>
    </row>
    <row r="180" spans="1:2" x14ac:dyDescent="0.25">
      <c r="A180" s="25">
        <f t="shared" si="5"/>
        <v>17.399999999999977</v>
      </c>
      <c r="B180" s="25">
        <f t="shared" si="4"/>
        <v>-2.5542516417438135</v>
      </c>
    </row>
    <row r="181" spans="1:2" x14ac:dyDescent="0.25">
      <c r="A181" s="25">
        <f t="shared" si="5"/>
        <v>17.499999999999979</v>
      </c>
      <c r="B181" s="25">
        <f t="shared" si="4"/>
        <v>-1.1652952942021928</v>
      </c>
    </row>
    <row r="182" spans="1:2" x14ac:dyDescent="0.25">
      <c r="A182" s="25">
        <f t="shared" si="5"/>
        <v>17.59999999999998</v>
      </c>
      <c r="B182" s="25">
        <f t="shared" si="4"/>
        <v>-2.9158301605673094</v>
      </c>
    </row>
    <row r="183" spans="1:2" x14ac:dyDescent="0.25">
      <c r="A183" s="25">
        <f t="shared" si="5"/>
        <v>17.699999999999982</v>
      </c>
      <c r="B183" s="25">
        <f t="shared" si="4"/>
        <v>-0.92111605819829023</v>
      </c>
    </row>
    <row r="184" spans="1:2" x14ac:dyDescent="0.25">
      <c r="A184" s="25">
        <f t="shared" si="5"/>
        <v>17.799999999999983</v>
      </c>
      <c r="B184" s="25">
        <f t="shared" si="4"/>
        <v>-2.7253516802223094</v>
      </c>
    </row>
    <row r="185" spans="1:2" x14ac:dyDescent="0.25">
      <c r="A185" s="25">
        <f t="shared" si="5"/>
        <v>17.899999999999984</v>
      </c>
      <c r="B185" s="25">
        <f t="shared" si="4"/>
        <v>-1.2458377605486219</v>
      </c>
    </row>
    <row r="186" spans="1:2" x14ac:dyDescent="0.25">
      <c r="A186" s="25">
        <f t="shared" si="5"/>
        <v>17.999999999999986</v>
      </c>
      <c r="B186" s="25">
        <f t="shared" si="4"/>
        <v>-1.9052089130152852</v>
      </c>
    </row>
    <row r="187" spans="1:2" x14ac:dyDescent="0.25">
      <c r="A187" s="25">
        <f t="shared" si="5"/>
        <v>18.099999999999987</v>
      </c>
      <c r="B187" s="25">
        <f t="shared" si="4"/>
        <v>-1.9897680936763105</v>
      </c>
    </row>
    <row r="188" spans="1:2" x14ac:dyDescent="0.25">
      <c r="A188" s="25">
        <f t="shared" si="5"/>
        <v>18.199999999999989</v>
      </c>
      <c r="B188" s="25">
        <f t="shared" si="4"/>
        <v>-0.88610210354297747</v>
      </c>
    </row>
    <row r="189" spans="1:2" x14ac:dyDescent="0.25">
      <c r="A189" s="25">
        <f t="shared" si="5"/>
        <v>18.29999999999999</v>
      </c>
      <c r="B189" s="25">
        <f t="shared" si="4"/>
        <v>-2.4885920705639748</v>
      </c>
    </row>
    <row r="190" spans="1:2" x14ac:dyDescent="0.25">
      <c r="A190" s="25">
        <f t="shared" si="5"/>
        <v>18.399999999999991</v>
      </c>
      <c r="B190" s="25">
        <f t="shared" si="4"/>
        <v>-0.47026144630576616</v>
      </c>
    </row>
    <row r="191" spans="1:2" x14ac:dyDescent="0.25">
      <c r="A191" s="25">
        <f t="shared" si="5"/>
        <v>18.499999999999993</v>
      </c>
      <c r="B191" s="25">
        <f t="shared" si="4"/>
        <v>-2.027328971407703</v>
      </c>
    </row>
    <row r="192" spans="1:2" x14ac:dyDescent="0.25">
      <c r="A192" s="25">
        <f t="shared" si="5"/>
        <v>18.599999999999994</v>
      </c>
      <c r="B192" s="25">
        <f t="shared" si="4"/>
        <v>-1.0620558592807197</v>
      </c>
    </row>
    <row r="193" spans="1:2" x14ac:dyDescent="0.25">
      <c r="A193" s="25">
        <f t="shared" si="5"/>
        <v>18.699999999999996</v>
      </c>
      <c r="B193" s="25">
        <f t="shared" si="4"/>
        <v>-0.75735366371266566</v>
      </c>
    </row>
    <row r="194" spans="1:2" x14ac:dyDescent="0.25">
      <c r="A194" s="25">
        <f t="shared" si="5"/>
        <v>18.799999999999997</v>
      </c>
      <c r="B194" s="25">
        <f t="shared" si="4"/>
        <v>-1.8968067637712325</v>
      </c>
    </row>
    <row r="195" spans="1:2" x14ac:dyDescent="0.25">
      <c r="A195" s="25">
        <f t="shared" si="5"/>
        <v>18.899999999999999</v>
      </c>
      <c r="B195" s="25">
        <f t="shared" si="4"/>
        <v>4.8081756632841532E-2</v>
      </c>
    </row>
    <row r="196" spans="1:2" x14ac:dyDescent="0.25">
      <c r="A196" s="25">
        <f t="shared" si="5"/>
        <v>19</v>
      </c>
      <c r="B196" s="25">
        <f t="shared" si="4"/>
        <v>-1.6040052399016393</v>
      </c>
    </row>
    <row r="197" spans="1:2" x14ac:dyDescent="0.25">
      <c r="A197" s="25">
        <f t="shared" si="5"/>
        <v>19.100000000000001</v>
      </c>
      <c r="B197" s="25">
        <f t="shared" si="4"/>
        <v>-0.56768442766044414</v>
      </c>
    </row>
    <row r="198" spans="1:2" x14ac:dyDescent="0.25">
      <c r="A198" s="25">
        <f t="shared" si="5"/>
        <v>19.200000000000003</v>
      </c>
      <c r="B198" s="25">
        <f t="shared" si="4"/>
        <v>-0.1747488039578875</v>
      </c>
    </row>
    <row r="199" spans="1:2" x14ac:dyDescent="0.25">
      <c r="A199" s="25">
        <f t="shared" si="5"/>
        <v>19.300000000000004</v>
      </c>
      <c r="B199" s="25">
        <f t="shared" ref="B199:B262" si="6">SIN(A199)+COS(1+A199^2)-1</f>
        <v>-1.500698414541614</v>
      </c>
    </row>
    <row r="200" spans="1:2" x14ac:dyDescent="0.25">
      <c r="A200" s="25">
        <f t="shared" ref="A200:A263" si="7">A199+0.1</f>
        <v>19.400000000000006</v>
      </c>
      <c r="B200" s="25">
        <f t="shared" si="6"/>
        <v>0.45579696938902092</v>
      </c>
    </row>
    <row r="201" spans="1:2" x14ac:dyDescent="0.25">
      <c r="A201" s="25">
        <f t="shared" si="7"/>
        <v>19.500000000000007</v>
      </c>
      <c r="B201" s="25">
        <f t="shared" si="6"/>
        <v>-0.83258122067594231</v>
      </c>
    </row>
    <row r="202" spans="1:2" x14ac:dyDescent="0.25">
      <c r="A202" s="25">
        <f t="shared" si="7"/>
        <v>19.600000000000009</v>
      </c>
      <c r="B202" s="25">
        <f t="shared" si="6"/>
        <v>-0.62775770840718104</v>
      </c>
    </row>
    <row r="203" spans="1:2" x14ac:dyDescent="0.25">
      <c r="A203" s="25">
        <f t="shared" si="7"/>
        <v>19.70000000000001</v>
      </c>
      <c r="B203" s="25">
        <f t="shared" si="6"/>
        <v>0.6442760687540936</v>
      </c>
    </row>
    <row r="204" spans="1:2" x14ac:dyDescent="0.25">
      <c r="A204" s="25">
        <f t="shared" si="7"/>
        <v>19.800000000000011</v>
      </c>
      <c r="B204" s="25">
        <f t="shared" si="6"/>
        <v>-1.1287742889401811</v>
      </c>
    </row>
    <row r="205" spans="1:2" x14ac:dyDescent="0.25">
      <c r="A205" s="25">
        <f t="shared" si="7"/>
        <v>19.900000000000013</v>
      </c>
      <c r="B205" s="25">
        <f t="shared" si="6"/>
        <v>0.25841660648759524</v>
      </c>
    </row>
    <row r="206" spans="1:2" x14ac:dyDescent="0.25">
      <c r="A206" s="25">
        <f t="shared" si="7"/>
        <v>20.000000000000014</v>
      </c>
      <c r="B206" s="25">
        <f t="shared" si="6"/>
        <v>0.34515037924317515</v>
      </c>
    </row>
    <row r="207" spans="1:2" x14ac:dyDescent="0.25">
      <c r="A207" s="25">
        <f t="shared" si="7"/>
        <v>20.100000000000016</v>
      </c>
      <c r="B207" s="25">
        <f t="shared" si="6"/>
        <v>-1.0184245491604635</v>
      </c>
    </row>
    <row r="208" spans="1:2" x14ac:dyDescent="0.25">
      <c r="A208" s="25">
        <f t="shared" si="7"/>
        <v>20.200000000000017</v>
      </c>
      <c r="B208" s="25">
        <f t="shared" si="6"/>
        <v>0.78210355828314482</v>
      </c>
    </row>
    <row r="209" spans="1:2" x14ac:dyDescent="0.25">
      <c r="A209" s="25">
        <f t="shared" si="7"/>
        <v>20.300000000000018</v>
      </c>
      <c r="B209" s="25">
        <f t="shared" si="6"/>
        <v>-3.6663291353044247E-2</v>
      </c>
    </row>
    <row r="210" spans="1:2" x14ac:dyDescent="0.25">
      <c r="A210" s="25">
        <f t="shared" si="7"/>
        <v>20.40000000000002</v>
      </c>
      <c r="B210" s="25">
        <f t="shared" si="6"/>
        <v>-0.78289545162387142</v>
      </c>
    </row>
    <row r="211" spans="1:2" x14ac:dyDescent="0.25">
      <c r="A211" s="25">
        <f t="shared" si="7"/>
        <v>20.500000000000021</v>
      </c>
      <c r="B211" s="25">
        <f t="shared" si="6"/>
        <v>0.95882353994138114</v>
      </c>
    </row>
    <row r="212" spans="1:2" x14ac:dyDescent="0.25">
      <c r="A212" s="25">
        <f t="shared" si="7"/>
        <v>20.600000000000023</v>
      </c>
      <c r="B212" s="25">
        <f t="shared" si="6"/>
        <v>-0.3361644310191787</v>
      </c>
    </row>
    <row r="213" spans="1:2" x14ac:dyDescent="0.25">
      <c r="A213" s="25">
        <f t="shared" si="7"/>
        <v>20.700000000000024</v>
      </c>
      <c r="B213" s="25">
        <f t="shared" si="6"/>
        <v>-0.65401822829966971</v>
      </c>
    </row>
    <row r="214" spans="1:2" x14ac:dyDescent="0.25">
      <c r="A214" s="25">
        <f t="shared" si="7"/>
        <v>20.800000000000026</v>
      </c>
      <c r="B214" s="25">
        <f t="shared" si="6"/>
        <v>0.92377803176872875</v>
      </c>
    </row>
    <row r="215" spans="1:2" x14ac:dyDescent="0.25">
      <c r="A215" s="25">
        <f t="shared" si="7"/>
        <v>20.900000000000027</v>
      </c>
      <c r="B215" s="25">
        <f t="shared" si="6"/>
        <v>-0.54074892107962258</v>
      </c>
    </row>
    <row r="216" spans="1:2" x14ac:dyDescent="0.25">
      <c r="A216" s="25">
        <f t="shared" si="7"/>
        <v>21.000000000000028</v>
      </c>
      <c r="B216" s="25">
        <f t="shared" si="6"/>
        <v>-0.73311946863865607</v>
      </c>
    </row>
    <row r="217" spans="1:2" x14ac:dyDescent="0.25">
      <c r="A217" s="25">
        <f t="shared" si="7"/>
        <v>21.10000000000003</v>
      </c>
      <c r="B217" s="25">
        <f t="shared" si="6"/>
        <v>0.77240730105796107</v>
      </c>
    </row>
    <row r="218" spans="1:2" x14ac:dyDescent="0.25">
      <c r="A218" s="25">
        <f t="shared" si="7"/>
        <v>21.200000000000031</v>
      </c>
      <c r="B218" s="25">
        <f t="shared" si="6"/>
        <v>-0.65840838151019199</v>
      </c>
    </row>
    <row r="219" spans="1:2" x14ac:dyDescent="0.25">
      <c r="A219" s="25">
        <f t="shared" si="7"/>
        <v>21.300000000000033</v>
      </c>
      <c r="B219" s="25">
        <f t="shared" si="6"/>
        <v>-1.0293438677439104</v>
      </c>
    </row>
    <row r="220" spans="1:2" x14ac:dyDescent="0.25">
      <c r="A220" s="25">
        <f t="shared" si="7"/>
        <v>21.400000000000034</v>
      </c>
      <c r="B220" s="25">
        <f t="shared" si="6"/>
        <v>0.51627859024017342</v>
      </c>
    </row>
    <row r="221" spans="1:2" x14ac:dyDescent="0.25">
      <c r="A221" s="25">
        <f t="shared" si="7"/>
        <v>21.500000000000036</v>
      </c>
      <c r="B221" s="25">
        <f t="shared" si="6"/>
        <v>-0.66286847254380654</v>
      </c>
    </row>
    <row r="222" spans="1:2" x14ac:dyDescent="0.25">
      <c r="A222" s="25">
        <f t="shared" si="7"/>
        <v>21.600000000000037</v>
      </c>
      <c r="B222" s="25">
        <f t="shared" si="6"/>
        <v>-1.4778404727621219</v>
      </c>
    </row>
    <row r="223" spans="1:2" x14ac:dyDescent="0.25">
      <c r="A223" s="25">
        <f t="shared" si="7"/>
        <v>21.700000000000038</v>
      </c>
      <c r="B223" s="25">
        <f t="shared" si="6"/>
        <v>8.246907452259955E-2</v>
      </c>
    </row>
    <row r="224" spans="1:2" x14ac:dyDescent="0.25">
      <c r="A224" s="25">
        <f t="shared" si="7"/>
        <v>21.80000000000004</v>
      </c>
      <c r="B224" s="25">
        <f t="shared" si="6"/>
        <v>-0.52529461351996165</v>
      </c>
    </row>
    <row r="225" spans="1:2" x14ac:dyDescent="0.25">
      <c r="A225" s="25">
        <f t="shared" si="7"/>
        <v>21.900000000000041</v>
      </c>
      <c r="B225" s="25">
        <f t="shared" si="6"/>
        <v>-1.9075373731871061</v>
      </c>
    </row>
    <row r="226" spans="1:2" x14ac:dyDescent="0.25">
      <c r="A226" s="25">
        <f t="shared" si="7"/>
        <v>22.000000000000043</v>
      </c>
      <c r="B226" s="25">
        <f t="shared" si="6"/>
        <v>-0.64158801644679442</v>
      </c>
    </row>
    <row r="227" spans="1:2" x14ac:dyDescent="0.25">
      <c r="A227" s="25">
        <f t="shared" si="7"/>
        <v>22.100000000000044</v>
      </c>
      <c r="B227" s="25">
        <f t="shared" si="6"/>
        <v>-0.33009266718964592</v>
      </c>
    </row>
    <row r="228" spans="1:2" x14ac:dyDescent="0.25">
      <c r="A228" s="25">
        <f t="shared" si="7"/>
        <v>22.200000000000045</v>
      </c>
      <c r="B228" s="25">
        <f t="shared" si="6"/>
        <v>-2.0270111409738671</v>
      </c>
    </row>
    <row r="229" spans="1:2" x14ac:dyDescent="0.25">
      <c r="A229" s="25">
        <f t="shared" si="7"/>
        <v>22.300000000000047</v>
      </c>
      <c r="B229" s="25">
        <f t="shared" si="6"/>
        <v>-1.6445734709494171</v>
      </c>
    </row>
    <row r="230" spans="1:2" x14ac:dyDescent="0.25">
      <c r="A230" s="25">
        <f t="shared" si="7"/>
        <v>22.400000000000048</v>
      </c>
      <c r="B230" s="25">
        <f t="shared" si="6"/>
        <v>-0.40308152153938881</v>
      </c>
    </row>
    <row r="231" spans="1:2" x14ac:dyDescent="0.25">
      <c r="A231" s="25">
        <f t="shared" si="7"/>
        <v>22.50000000000005</v>
      </c>
      <c r="B231" s="25">
        <f t="shared" si="6"/>
        <v>-1.6041198516821145</v>
      </c>
    </row>
    <row r="232" spans="1:2" x14ac:dyDescent="0.25">
      <c r="A232" s="25">
        <f t="shared" si="7"/>
        <v>22.600000000000051</v>
      </c>
      <c r="B232" s="25">
        <f t="shared" si="6"/>
        <v>-2.521286027365317</v>
      </c>
    </row>
    <row r="233" spans="1:2" x14ac:dyDescent="0.25">
      <c r="A233" s="25">
        <f t="shared" si="7"/>
        <v>22.700000000000053</v>
      </c>
      <c r="B233" s="25">
        <f t="shared" si="6"/>
        <v>-1.169789999659141</v>
      </c>
    </row>
    <row r="234" spans="1:2" x14ac:dyDescent="0.25">
      <c r="A234" s="25">
        <f t="shared" si="7"/>
        <v>22.800000000000054</v>
      </c>
      <c r="B234" s="25">
        <f t="shared" si="6"/>
        <v>-0.93619585128320049</v>
      </c>
    </row>
    <row r="235" spans="1:2" x14ac:dyDescent="0.25">
      <c r="A235" s="25">
        <f t="shared" si="7"/>
        <v>22.900000000000055</v>
      </c>
      <c r="B235" s="25">
        <f t="shared" si="6"/>
        <v>-2.5108542437529331</v>
      </c>
    </row>
    <row r="236" spans="1:2" x14ac:dyDescent="0.25">
      <c r="A236" s="25">
        <f t="shared" si="7"/>
        <v>23.000000000000057</v>
      </c>
      <c r="B236" s="25">
        <f t="shared" si="6"/>
        <v>-2.4447287726038049</v>
      </c>
    </row>
    <row r="237" spans="1:2" x14ac:dyDescent="0.25">
      <c r="A237" s="25">
        <f t="shared" si="7"/>
        <v>23.100000000000058</v>
      </c>
      <c r="B237" s="25">
        <f t="shared" si="6"/>
        <v>-1.0370927556180392</v>
      </c>
    </row>
    <row r="238" spans="1:2" x14ac:dyDescent="0.25">
      <c r="A238" s="25">
        <f t="shared" si="7"/>
        <v>23.20000000000006</v>
      </c>
      <c r="B238" s="25">
        <f t="shared" si="6"/>
        <v>-1.4940776783716061</v>
      </c>
    </row>
    <row r="239" spans="1:2" x14ac:dyDescent="0.25">
      <c r="A239" s="25">
        <f t="shared" si="7"/>
        <v>23.300000000000061</v>
      </c>
      <c r="B239" s="25">
        <f t="shared" si="6"/>
        <v>-2.8890881802742276</v>
      </c>
    </row>
    <row r="240" spans="1:2" x14ac:dyDescent="0.25">
      <c r="A240" s="25">
        <f t="shared" si="7"/>
        <v>23.400000000000063</v>
      </c>
      <c r="B240" s="25">
        <f t="shared" si="6"/>
        <v>-2.3317683467058985</v>
      </c>
    </row>
    <row r="241" spans="1:2" x14ac:dyDescent="0.25">
      <c r="A241" s="25">
        <f t="shared" si="7"/>
        <v>23.500000000000064</v>
      </c>
      <c r="B241" s="25">
        <f t="shared" si="6"/>
        <v>-1.0519402375290876</v>
      </c>
    </row>
    <row r="242" spans="1:2" x14ac:dyDescent="0.25">
      <c r="A242" s="25">
        <f t="shared" si="7"/>
        <v>23.600000000000065</v>
      </c>
      <c r="B242" s="25">
        <f t="shared" si="6"/>
        <v>-1.6777846799875571</v>
      </c>
    </row>
    <row r="243" spans="1:2" x14ac:dyDescent="0.25">
      <c r="A243" s="25">
        <f t="shared" si="7"/>
        <v>23.700000000000067</v>
      </c>
      <c r="B243" s="25">
        <f t="shared" si="6"/>
        <v>-2.9315897143093039</v>
      </c>
    </row>
    <row r="244" spans="1:2" x14ac:dyDescent="0.25">
      <c r="A244" s="25">
        <f t="shared" si="7"/>
        <v>23.800000000000068</v>
      </c>
      <c r="B244" s="25">
        <f t="shared" si="6"/>
        <v>-2.3450635612614521</v>
      </c>
    </row>
    <row r="245" spans="1:2" x14ac:dyDescent="0.25">
      <c r="A245" s="25">
        <f t="shared" si="7"/>
        <v>23.90000000000007</v>
      </c>
      <c r="B245" s="25">
        <f t="shared" si="6"/>
        <v>-1.0387082006122723</v>
      </c>
    </row>
    <row r="246" spans="1:2" x14ac:dyDescent="0.25">
      <c r="A246" s="25">
        <f t="shared" si="7"/>
        <v>24.000000000000071</v>
      </c>
      <c r="B246" s="25">
        <f t="shared" si="6"/>
        <v>-1.4106537536779613</v>
      </c>
    </row>
    <row r="247" spans="1:2" x14ac:dyDescent="0.25">
      <c r="A247" s="25">
        <f t="shared" si="7"/>
        <v>24.100000000000072</v>
      </c>
      <c r="B247" s="25">
        <f t="shared" si="6"/>
        <v>-2.6752732191912303</v>
      </c>
    </row>
    <row r="248" spans="1:2" x14ac:dyDescent="0.25">
      <c r="A248" s="25">
        <f t="shared" si="7"/>
        <v>24.200000000000074</v>
      </c>
      <c r="B248" s="25">
        <f t="shared" si="6"/>
        <v>-2.4723356636378009</v>
      </c>
    </row>
    <row r="249" spans="1:2" x14ac:dyDescent="0.25">
      <c r="A249" s="25">
        <f t="shared" si="7"/>
        <v>24.300000000000075</v>
      </c>
      <c r="B249" s="25">
        <f t="shared" si="6"/>
        <v>-1.0953963174410408</v>
      </c>
    </row>
    <row r="250" spans="1:2" x14ac:dyDescent="0.25">
      <c r="A250" s="25">
        <f t="shared" si="7"/>
        <v>24.400000000000077</v>
      </c>
      <c r="B250" s="25">
        <f t="shared" si="6"/>
        <v>-0.81254294961244777</v>
      </c>
    </row>
    <row r="251" spans="1:2" x14ac:dyDescent="0.25">
      <c r="A251" s="25">
        <f t="shared" si="7"/>
        <v>24.500000000000078</v>
      </c>
      <c r="B251" s="25">
        <f t="shared" si="6"/>
        <v>-1.9483004372078025</v>
      </c>
    </row>
    <row r="252" spans="1:2" x14ac:dyDescent="0.25">
      <c r="A252" s="25">
        <f t="shared" si="7"/>
        <v>24.60000000000008</v>
      </c>
      <c r="B252" s="25">
        <f t="shared" si="6"/>
        <v>-2.4939208748293402</v>
      </c>
    </row>
    <row r="253" spans="1:2" x14ac:dyDescent="0.25">
      <c r="A253" s="25">
        <f t="shared" si="7"/>
        <v>24.700000000000081</v>
      </c>
      <c r="B253" s="25">
        <f t="shared" si="6"/>
        <v>-1.4695686747856085</v>
      </c>
    </row>
    <row r="254" spans="1:2" x14ac:dyDescent="0.25">
      <c r="A254" s="25">
        <f t="shared" si="7"/>
        <v>24.800000000000082</v>
      </c>
      <c r="B254" s="25">
        <f t="shared" si="6"/>
        <v>-0.36777580024761103</v>
      </c>
    </row>
    <row r="255" spans="1:2" x14ac:dyDescent="0.25">
      <c r="A255" s="25">
        <f t="shared" si="7"/>
        <v>24.900000000000084</v>
      </c>
      <c r="B255" s="25">
        <f t="shared" si="6"/>
        <v>-0.71184207754502726</v>
      </c>
    </row>
    <row r="256" spans="1:2" x14ac:dyDescent="0.25">
      <c r="A256" s="25">
        <f t="shared" si="7"/>
        <v>25.000000000000085</v>
      </c>
      <c r="B256" s="25">
        <f t="shared" si="6"/>
        <v>-1.8123310413498535</v>
      </c>
    </row>
    <row r="257" spans="1:2" x14ac:dyDescent="0.25">
      <c r="A257" s="25">
        <f t="shared" si="7"/>
        <v>25.100000000000087</v>
      </c>
      <c r="B257" s="25">
        <f t="shared" si="6"/>
        <v>-1.9331288124613419</v>
      </c>
    </row>
    <row r="258" spans="1:2" x14ac:dyDescent="0.25">
      <c r="A258" s="25">
        <f t="shared" si="7"/>
        <v>25.200000000000088</v>
      </c>
      <c r="B258" s="25">
        <f t="shared" si="6"/>
        <v>-0.8006670441587127</v>
      </c>
    </row>
    <row r="259" spans="1:2" x14ac:dyDescent="0.25">
      <c r="A259" s="25">
        <f t="shared" si="7"/>
        <v>25.30000000000009</v>
      </c>
      <c r="B259" s="25">
        <f t="shared" si="6"/>
        <v>0.14552089779028443</v>
      </c>
    </row>
    <row r="260" spans="1:2" x14ac:dyDescent="0.25">
      <c r="A260" s="25">
        <f t="shared" si="7"/>
        <v>25.400000000000091</v>
      </c>
      <c r="B260" s="25">
        <f t="shared" si="6"/>
        <v>-0.20243143717901102</v>
      </c>
    </row>
    <row r="261" spans="1:2" x14ac:dyDescent="0.25">
      <c r="A261" s="25">
        <f t="shared" si="7"/>
        <v>25.500000000000092</v>
      </c>
      <c r="B261" s="25">
        <f t="shared" si="6"/>
        <v>-1.23047065121352</v>
      </c>
    </row>
    <row r="262" spans="1:2" x14ac:dyDescent="0.25">
      <c r="A262" s="25">
        <f t="shared" si="7"/>
        <v>25.600000000000094</v>
      </c>
      <c r="B262" s="25">
        <f t="shared" si="6"/>
        <v>-1.5225687422307437</v>
      </c>
    </row>
    <row r="263" spans="1:2" x14ac:dyDescent="0.25">
      <c r="A263" s="25">
        <f t="shared" si="7"/>
        <v>25.700000000000095</v>
      </c>
      <c r="B263" s="25">
        <f t="shared" ref="B263:B326" si="8">SIN(A263)+COS(1+A263^2)-1</f>
        <v>-0.64637509300000873</v>
      </c>
    </row>
    <row r="264" spans="1:2" x14ac:dyDescent="0.25">
      <c r="A264" s="25">
        <f t="shared" ref="A264:A327" si="9">A263+0.1</f>
        <v>25.800000000000097</v>
      </c>
      <c r="B264" s="25">
        <f t="shared" si="8"/>
        <v>0.43134146355044245</v>
      </c>
    </row>
    <row r="265" spans="1:2" x14ac:dyDescent="0.25">
      <c r="A265" s="25">
        <f t="shared" si="9"/>
        <v>25.900000000000098</v>
      </c>
      <c r="B265" s="25">
        <f t="shared" si="8"/>
        <v>0.57610760833464036</v>
      </c>
    </row>
    <row r="266" spans="1:2" x14ac:dyDescent="0.25">
      <c r="A266" s="25">
        <f t="shared" si="9"/>
        <v>26.000000000000099</v>
      </c>
      <c r="B266" s="25">
        <f t="shared" si="8"/>
        <v>-0.25065801332118309</v>
      </c>
    </row>
    <row r="267" spans="1:2" x14ac:dyDescent="0.25">
      <c r="A267" s="25">
        <f t="shared" si="9"/>
        <v>26.100000000000101</v>
      </c>
      <c r="B267" s="25">
        <f t="shared" si="8"/>
        <v>-1.0616242285373563</v>
      </c>
    </row>
    <row r="268" spans="1:2" x14ac:dyDescent="0.25">
      <c r="A268" s="25">
        <f t="shared" si="9"/>
        <v>26.200000000000102</v>
      </c>
      <c r="B268" s="25">
        <f t="shared" si="8"/>
        <v>-0.96667162170676046</v>
      </c>
    </row>
    <row r="269" spans="1:2" x14ac:dyDescent="0.25">
      <c r="A269" s="25">
        <f t="shared" si="9"/>
        <v>26.300000000000104</v>
      </c>
      <c r="B269" s="25">
        <f t="shared" si="8"/>
        <v>-4.9147290764950169E-2</v>
      </c>
    </row>
    <row r="270" spans="1:2" x14ac:dyDescent="0.25">
      <c r="A270" s="25">
        <f t="shared" si="9"/>
        <v>26.400000000000105</v>
      </c>
      <c r="B270" s="25">
        <f t="shared" si="8"/>
        <v>0.81889096326440214</v>
      </c>
    </row>
    <row r="271" spans="1:2" x14ac:dyDescent="0.25">
      <c r="A271" s="25">
        <f t="shared" si="9"/>
        <v>26.500000000000107</v>
      </c>
      <c r="B271" s="25">
        <f t="shared" si="8"/>
        <v>0.87239111874781816</v>
      </c>
    </row>
    <row r="272" spans="1:2" x14ac:dyDescent="0.25">
      <c r="A272" s="25">
        <f t="shared" si="9"/>
        <v>26.600000000000108</v>
      </c>
      <c r="B272" s="25">
        <f t="shared" si="8"/>
        <v>0.12512825612621259</v>
      </c>
    </row>
    <row r="273" spans="1:2" x14ac:dyDescent="0.25">
      <c r="A273" s="25">
        <f t="shared" si="9"/>
        <v>26.700000000000109</v>
      </c>
      <c r="B273" s="25">
        <f t="shared" si="8"/>
        <v>-0.73273878584823882</v>
      </c>
    </row>
    <row r="274" spans="1:2" x14ac:dyDescent="0.25">
      <c r="A274" s="25">
        <f t="shared" si="9"/>
        <v>26.800000000000111</v>
      </c>
      <c r="B274" s="25">
        <f t="shared" si="8"/>
        <v>-0.98763703979000972</v>
      </c>
    </row>
    <row r="275" spans="1:2" x14ac:dyDescent="0.25">
      <c r="A275" s="25">
        <f t="shared" si="9"/>
        <v>26.900000000000112</v>
      </c>
      <c r="B275" s="25">
        <f t="shared" si="8"/>
        <v>-0.47470075530639744</v>
      </c>
    </row>
    <row r="276" spans="1:2" x14ac:dyDescent="0.25">
      <c r="A276" s="25">
        <f t="shared" si="9"/>
        <v>27.000000000000114</v>
      </c>
      <c r="B276" s="25">
        <f t="shared" si="8"/>
        <v>0.36440294918217675</v>
      </c>
    </row>
    <row r="277" spans="1:2" x14ac:dyDescent="0.25">
      <c r="A277" s="25">
        <f t="shared" si="9"/>
        <v>27.100000000000115</v>
      </c>
      <c r="B277" s="25">
        <f t="shared" si="8"/>
        <v>0.88422569349849489</v>
      </c>
    </row>
    <row r="278" spans="1:2" x14ac:dyDescent="0.25">
      <c r="A278" s="25">
        <f t="shared" si="9"/>
        <v>27.200000000000117</v>
      </c>
      <c r="B278" s="25">
        <f t="shared" si="8"/>
        <v>0.71799395391545229</v>
      </c>
    </row>
    <row r="279" spans="1:2" x14ac:dyDescent="0.25">
      <c r="A279" s="25">
        <f t="shared" si="9"/>
        <v>27.300000000000118</v>
      </c>
      <c r="B279" s="25">
        <f t="shared" si="8"/>
        <v>-1.1631649218299289E-2</v>
      </c>
    </row>
    <row r="280" spans="1:2" x14ac:dyDescent="0.25">
      <c r="A280" s="25">
        <f t="shared" si="9"/>
        <v>27.400000000000119</v>
      </c>
      <c r="B280" s="25">
        <f t="shared" si="8"/>
        <v>-0.8392162111555459</v>
      </c>
    </row>
    <row r="281" spans="1:2" x14ac:dyDescent="0.25">
      <c r="A281" s="25">
        <f t="shared" si="9"/>
        <v>27.500000000000121</v>
      </c>
      <c r="B281" s="25">
        <f t="shared" si="8"/>
        <v>-1.2928110260463863</v>
      </c>
    </row>
    <row r="282" spans="1:2" x14ac:dyDescent="0.25">
      <c r="A282" s="25">
        <f t="shared" si="9"/>
        <v>27.600000000000122</v>
      </c>
      <c r="B282" s="25">
        <f t="shared" si="8"/>
        <v>-1.1735097023419321</v>
      </c>
    </row>
    <row r="283" spans="1:2" x14ac:dyDescent="0.25">
      <c r="A283" s="25">
        <f t="shared" si="9"/>
        <v>27.700000000000124</v>
      </c>
      <c r="B283" s="25">
        <f t="shared" si="8"/>
        <v>-0.62649425271137527</v>
      </c>
    </row>
    <row r="284" spans="1:2" x14ac:dyDescent="0.25">
      <c r="A284" s="25">
        <f t="shared" si="9"/>
        <v>27.800000000000125</v>
      </c>
      <c r="B284" s="25">
        <f t="shared" si="8"/>
        <v>-9.8759762092268666E-3</v>
      </c>
    </row>
    <row r="285" spans="1:2" x14ac:dyDescent="0.25">
      <c r="A285" s="25">
        <f t="shared" si="9"/>
        <v>27.900000000000126</v>
      </c>
      <c r="B285" s="25">
        <f t="shared" si="8"/>
        <v>0.32244839233983891</v>
      </c>
    </row>
    <row r="286" spans="1:2" x14ac:dyDescent="0.25">
      <c r="A286" s="25">
        <f t="shared" si="9"/>
        <v>28.000000000000128</v>
      </c>
      <c r="B286" s="25">
        <f t="shared" si="8"/>
        <v>0.19268043521339218</v>
      </c>
    </row>
    <row r="287" spans="1:2" x14ac:dyDescent="0.25">
      <c r="A287" s="25">
        <f t="shared" si="9"/>
        <v>28.100000000000129</v>
      </c>
      <c r="B287" s="25">
        <f t="shared" si="8"/>
        <v>-0.347607136414258</v>
      </c>
    </row>
    <row r="288" spans="1:2" x14ac:dyDescent="0.25">
      <c r="A288" s="25">
        <f t="shared" si="9"/>
        <v>28.200000000000131</v>
      </c>
      <c r="B288" s="25">
        <f t="shared" si="8"/>
        <v>-1.0788673492701566</v>
      </c>
    </row>
    <row r="289" spans="1:2" x14ac:dyDescent="0.25">
      <c r="A289" s="25">
        <f t="shared" si="9"/>
        <v>28.300000000000132</v>
      </c>
      <c r="B289" s="25">
        <f t="shared" si="8"/>
        <v>-1.7338474753571831</v>
      </c>
    </row>
    <row r="290" spans="1:2" x14ac:dyDescent="0.25">
      <c r="A290" s="25">
        <f t="shared" si="9"/>
        <v>28.400000000000134</v>
      </c>
      <c r="B290" s="25">
        <f t="shared" si="8"/>
        <v>-2.1108037576394496</v>
      </c>
    </row>
    <row r="291" spans="1:2" x14ac:dyDescent="0.25">
      <c r="A291" s="25">
        <f t="shared" si="9"/>
        <v>28.500000000000135</v>
      </c>
      <c r="B291" s="25">
        <f t="shared" si="8"/>
        <v>-2.1358234424406373</v>
      </c>
    </row>
    <row r="292" spans="1:2" x14ac:dyDescent="0.25">
      <c r="A292" s="25">
        <f t="shared" si="9"/>
        <v>28.600000000000136</v>
      </c>
      <c r="B292" s="25">
        <f t="shared" si="8"/>
        <v>-1.8638701986705866</v>
      </c>
    </row>
    <row r="293" spans="1:2" x14ac:dyDescent="0.25">
      <c r="A293" s="25">
        <f t="shared" si="9"/>
        <v>28.700000000000138</v>
      </c>
      <c r="B293" s="25">
        <f t="shared" si="8"/>
        <v>-1.4348542245664362</v>
      </c>
    </row>
    <row r="294" spans="1:2" x14ac:dyDescent="0.25">
      <c r="A294" s="25">
        <f t="shared" si="9"/>
        <v>28.800000000000139</v>
      </c>
      <c r="B294" s="25">
        <f t="shared" si="8"/>
        <v>-1.0125155097115641</v>
      </c>
    </row>
    <row r="295" spans="1:2" x14ac:dyDescent="0.25">
      <c r="A295" s="25">
        <f t="shared" si="9"/>
        <v>28.900000000000141</v>
      </c>
      <c r="B295" s="25">
        <f t="shared" si="8"/>
        <v>-0.73121284633551198</v>
      </c>
    </row>
    <row r="296" spans="1:2" x14ac:dyDescent="0.25">
      <c r="A296" s="25">
        <f t="shared" si="9"/>
        <v>29.000000000000142</v>
      </c>
      <c r="B296" s="25">
        <f t="shared" si="8"/>
        <v>-0.6650470139291349</v>
      </c>
    </row>
    <row r="297" spans="1:2" x14ac:dyDescent="0.25">
      <c r="A297" s="25">
        <f t="shared" si="9"/>
        <v>29.100000000000144</v>
      </c>
      <c r="B297" s="25">
        <f t="shared" si="8"/>
        <v>-0.8219173933634546</v>
      </c>
    </row>
    <row r="298" spans="1:2" x14ac:dyDescent="0.25">
      <c r="A298" s="25">
        <f t="shared" si="9"/>
        <v>29.200000000000145</v>
      </c>
      <c r="B298" s="25">
        <f t="shared" si="8"/>
        <v>-1.1566454427782022</v>
      </c>
    </row>
    <row r="299" spans="1:2" x14ac:dyDescent="0.25">
      <c r="A299" s="25">
        <f t="shared" si="9"/>
        <v>29.300000000000146</v>
      </c>
      <c r="B299" s="25">
        <f t="shared" si="8"/>
        <v>-1.5937206932542292</v>
      </c>
    </row>
    <row r="300" spans="1:2" x14ac:dyDescent="0.25">
      <c r="A300" s="25">
        <f t="shared" si="9"/>
        <v>29.400000000000148</v>
      </c>
      <c r="B300" s="25">
        <f t="shared" si="8"/>
        <v>-2.0507824365169722</v>
      </c>
    </row>
    <row r="301" spans="1:2" x14ac:dyDescent="0.25">
      <c r="A301" s="25">
        <f t="shared" si="9"/>
        <v>29.500000000000149</v>
      </c>
      <c r="B301" s="25">
        <f t="shared" si="8"/>
        <v>-2.4568486950535333</v>
      </c>
    </row>
    <row r="302" spans="1:2" x14ac:dyDescent="0.25">
      <c r="A302" s="25">
        <f t="shared" si="9"/>
        <v>29.600000000000151</v>
      </c>
      <c r="B302" s="25">
        <f t="shared" si="8"/>
        <v>-2.7627577551242393</v>
      </c>
    </row>
    <row r="303" spans="1:2" x14ac:dyDescent="0.25">
      <c r="A303" s="25">
        <f t="shared" si="9"/>
        <v>29.700000000000152</v>
      </c>
      <c r="B303" s="25">
        <f t="shared" si="8"/>
        <v>-2.9440924096065482</v>
      </c>
    </row>
    <row r="304" spans="1:2" x14ac:dyDescent="0.25">
      <c r="A304" s="25">
        <f t="shared" si="9"/>
        <v>29.800000000000153</v>
      </c>
      <c r="B304" s="25">
        <f t="shared" si="8"/>
        <v>-2.9985099531859878</v>
      </c>
    </row>
    <row r="305" spans="1:2" x14ac:dyDescent="0.25">
      <c r="A305" s="25">
        <f t="shared" si="9"/>
        <v>29.900000000000155</v>
      </c>
      <c r="B305" s="25">
        <f t="shared" si="8"/>
        <v>-2.939939815130816</v>
      </c>
    </row>
    <row r="306" spans="1:2" x14ac:dyDescent="0.25">
      <c r="A306" s="25">
        <f t="shared" si="9"/>
        <v>30.000000000000156</v>
      </c>
      <c r="B306" s="25">
        <f t="shared" si="8"/>
        <v>-2.7918608821142561</v>
      </c>
    </row>
    <row r="307" spans="1:2" x14ac:dyDescent="0.25">
      <c r="A307" s="25">
        <f t="shared" si="9"/>
        <v>30.100000000000158</v>
      </c>
      <c r="B307" s="25">
        <f t="shared" si="8"/>
        <v>-2.5812232544285441</v>
      </c>
    </row>
    <row r="308" spans="1:2" x14ac:dyDescent="0.25">
      <c r="A308" s="25">
        <f t="shared" si="9"/>
        <v>30.200000000000159</v>
      </c>
      <c r="B308" s="25">
        <f t="shared" si="8"/>
        <v>-2.3338547318593665</v>
      </c>
    </row>
    <row r="309" spans="1:2" x14ac:dyDescent="0.25">
      <c r="A309" s="25">
        <f t="shared" si="9"/>
        <v>30.300000000000161</v>
      </c>
      <c r="B309" s="25">
        <f t="shared" si="8"/>
        <v>-2.0715881425650116</v>
      </c>
    </row>
    <row r="310" spans="1:2" x14ac:dyDescent="0.25">
      <c r="A310" s="25">
        <f t="shared" si="9"/>
        <v>30.400000000000162</v>
      </c>
      <c r="B310" s="25">
        <f t="shared" si="8"/>
        <v>-1.8109424772102907</v>
      </c>
    </row>
    <row r="311" spans="1:2" x14ac:dyDescent="0.25">
      <c r="A311" s="25">
        <f t="shared" si="9"/>
        <v>30.500000000000163</v>
      </c>
      <c r="B311" s="25">
        <f t="shared" si="8"/>
        <v>-1.5629869987495377</v>
      </c>
    </row>
    <row r="312" spans="1:2" x14ac:dyDescent="0.25">
      <c r="A312" s="25">
        <f t="shared" si="9"/>
        <v>30.600000000000165</v>
      </c>
      <c r="B312" s="25">
        <f t="shared" si="8"/>
        <v>-1.3339678767122392</v>
      </c>
    </row>
    <row r="313" spans="1:2" x14ac:dyDescent="0.25">
      <c r="A313" s="25">
        <f t="shared" si="9"/>
        <v>30.700000000000166</v>
      </c>
      <c r="B313" s="25">
        <f t="shared" si="8"/>
        <v>-1.1263236772299745</v>
      </c>
    </row>
    <row r="314" spans="1:2" x14ac:dyDescent="0.25">
      <c r="A314" s="25">
        <f t="shared" si="9"/>
        <v>30.800000000000168</v>
      </c>
      <c r="B314" s="25">
        <f t="shared" si="8"/>
        <v>-0.93980781630667065</v>
      </c>
    </row>
    <row r="315" spans="1:2" x14ac:dyDescent="0.25">
      <c r="A315" s="25">
        <f t="shared" si="9"/>
        <v>30.900000000000169</v>
      </c>
      <c r="B315" s="25">
        <f t="shared" si="8"/>
        <v>-0.77253598503356247</v>
      </c>
    </row>
    <row r="316" spans="1:2" x14ac:dyDescent="0.25">
      <c r="A316" s="25">
        <f t="shared" si="9"/>
        <v>31.000000000000171</v>
      </c>
      <c r="B316" s="25">
        <f t="shared" si="8"/>
        <v>-0.62186309740924406</v>
      </c>
    </row>
    <row r="317" spans="1:2" x14ac:dyDescent="0.25">
      <c r="A317" s="25">
        <f t="shared" si="9"/>
        <v>31.100000000000172</v>
      </c>
      <c r="B317" s="25">
        <f t="shared" si="8"/>
        <v>-0.48505840374653442</v>
      </c>
    </row>
    <row r="318" spans="1:2" x14ac:dyDescent="0.25">
      <c r="A318" s="25">
        <f t="shared" si="9"/>
        <v>31.200000000000173</v>
      </c>
      <c r="B318" s="25">
        <f t="shared" si="8"/>
        <v>-0.35978816761836629</v>
      </c>
    </row>
    <row r="319" spans="1:2" x14ac:dyDescent="0.25">
      <c r="A319" s="25">
        <f t="shared" si="9"/>
        <v>31.300000000000175</v>
      </c>
      <c r="B319" s="25">
        <f t="shared" si="8"/>
        <v>-0.24443620011906897</v>
      </c>
    </row>
    <row r="320" spans="1:2" x14ac:dyDescent="0.25">
      <c r="A320" s="25">
        <f t="shared" si="9"/>
        <v>31.400000000000176</v>
      </c>
      <c r="B320" s="25">
        <f t="shared" si="8"/>
        <v>-0.13829860903037838</v>
      </c>
    </row>
    <row r="321" spans="1:2" x14ac:dyDescent="0.25">
      <c r="A321" s="25">
        <f t="shared" si="9"/>
        <v>31.500000000000178</v>
      </c>
      <c r="B321" s="25">
        <f t="shared" si="8"/>
        <v>-4.16852241186354E-2</v>
      </c>
    </row>
    <row r="322" spans="1:2" x14ac:dyDescent="0.25">
      <c r="A322" s="25">
        <f t="shared" si="9"/>
        <v>31.600000000000179</v>
      </c>
      <c r="B322" s="25">
        <f t="shared" si="8"/>
        <v>4.404976277734951E-2</v>
      </c>
    </row>
    <row r="323" spans="1:2" x14ac:dyDescent="0.25">
      <c r="A323" s="25">
        <f t="shared" si="9"/>
        <v>31.70000000000018</v>
      </c>
      <c r="B323" s="25">
        <f t="shared" si="8"/>
        <v>0.116538493307067</v>
      </c>
    </row>
    <row r="324" spans="1:2" x14ac:dyDescent="0.25">
      <c r="A324" s="25">
        <f t="shared" si="9"/>
        <v>31.800000000000182</v>
      </c>
      <c r="B324" s="25">
        <f t="shared" si="8"/>
        <v>0.1724962361588922</v>
      </c>
    </row>
    <row r="325" spans="1:2" x14ac:dyDescent="0.25">
      <c r="A325" s="25">
        <f t="shared" si="9"/>
        <v>31.900000000000183</v>
      </c>
      <c r="B325" s="25">
        <f t="shared" si="8"/>
        <v>0.20790268394195177</v>
      </c>
    </row>
    <row r="326" spans="1:2" x14ac:dyDescent="0.25">
      <c r="A326" s="25">
        <f t="shared" si="9"/>
        <v>32.000000000000185</v>
      </c>
      <c r="B326" s="25">
        <f t="shared" si="8"/>
        <v>0.21829735729501487</v>
      </c>
    </row>
    <row r="327" spans="1:2" x14ac:dyDescent="0.25">
      <c r="A327" s="25">
        <f t="shared" si="9"/>
        <v>32.100000000000186</v>
      </c>
      <c r="B327" s="25">
        <f t="shared" ref="B327:B390" si="10">SIN(A327)+COS(1+A327^2)-1</f>
        <v>0.19922491545664189</v>
      </c>
    </row>
    <row r="328" spans="1:2" x14ac:dyDescent="0.25">
      <c r="A328" s="25">
        <f t="shared" ref="A328:A391" si="11">A327+0.1</f>
        <v>32.200000000000188</v>
      </c>
      <c r="B328" s="25">
        <f t="shared" si="10"/>
        <v>0.146863781358469</v>
      </c>
    </row>
    <row r="329" spans="1:2" x14ac:dyDescent="0.25">
      <c r="A329" s="25">
        <f t="shared" si="11"/>
        <v>32.300000000000189</v>
      </c>
      <c r="B329" s="25">
        <f t="shared" si="10"/>
        <v>5.8855889920364612E-2</v>
      </c>
    </row>
    <row r="330" spans="1:2" x14ac:dyDescent="0.25">
      <c r="A330" s="25">
        <f t="shared" si="11"/>
        <v>32.40000000000019</v>
      </c>
      <c r="B330" s="25">
        <f t="shared" si="10"/>
        <v>-6.4678552870995443E-2</v>
      </c>
    </row>
    <row r="331" spans="1:2" x14ac:dyDescent="0.25">
      <c r="A331" s="25">
        <f t="shared" si="11"/>
        <v>32.500000000000192</v>
      </c>
      <c r="B331" s="25">
        <f t="shared" si="10"/>
        <v>-0.22001387787238447</v>
      </c>
    </row>
    <row r="332" spans="1:2" x14ac:dyDescent="0.25">
      <c r="A332" s="25">
        <f t="shared" si="11"/>
        <v>32.600000000000193</v>
      </c>
      <c r="B332" s="25">
        <f t="shared" si="10"/>
        <v>-0.39873179258301916</v>
      </c>
    </row>
    <row r="333" spans="1:2" x14ac:dyDescent="0.25">
      <c r="A333" s="25">
        <f t="shared" si="11"/>
        <v>32.700000000000195</v>
      </c>
      <c r="B333" s="25">
        <f t="shared" si="10"/>
        <v>-0.58692400886405938</v>
      </c>
    </row>
    <row r="334" spans="1:2" x14ac:dyDescent="0.25">
      <c r="A334" s="25">
        <f t="shared" si="11"/>
        <v>32.800000000000196</v>
      </c>
      <c r="B334" s="25">
        <f t="shared" si="10"/>
        <v>-0.76503199790561305</v>
      </c>
    </row>
    <row r="335" spans="1:2" x14ac:dyDescent="0.25">
      <c r="A335" s="25">
        <f t="shared" si="11"/>
        <v>32.900000000000198</v>
      </c>
      <c r="B335" s="25">
        <f t="shared" si="10"/>
        <v>-0.9087372747663256</v>
      </c>
    </row>
    <row r="336" spans="1:2" x14ac:dyDescent="0.25">
      <c r="A336" s="25">
        <f t="shared" si="11"/>
        <v>33.000000000000199</v>
      </c>
      <c r="B336" s="25">
        <f t="shared" si="10"/>
        <v>-0.99130291667861004</v>
      </c>
    </row>
    <row r="337" spans="1:2" x14ac:dyDescent="0.25">
      <c r="A337" s="25">
        <f t="shared" si="11"/>
        <v>33.1000000000002</v>
      </c>
      <c r="B337" s="25">
        <f t="shared" si="10"/>
        <v>-0.98761833268804611</v>
      </c>
    </row>
    <row r="338" spans="1:2" x14ac:dyDescent="0.25">
      <c r="A338" s="25">
        <f t="shared" si="11"/>
        <v>33.200000000000202</v>
      </c>
      <c r="B338" s="25">
        <f t="shared" si="10"/>
        <v>-0.87986263002655285</v>
      </c>
    </row>
    <row r="339" spans="1:2" x14ac:dyDescent="0.25">
      <c r="A339" s="25">
        <f t="shared" si="11"/>
        <v>33.300000000000203</v>
      </c>
      <c r="B339" s="25">
        <f t="shared" si="10"/>
        <v>-0.6641577264091556</v>
      </c>
    </row>
    <row r="340" spans="1:2" x14ac:dyDescent="0.25">
      <c r="A340" s="25">
        <f t="shared" si="11"/>
        <v>33.400000000000205</v>
      </c>
      <c r="B340" s="25">
        <f t="shared" si="10"/>
        <v>-0.3568808411578468</v>
      </c>
    </row>
    <row r="341" spans="1:2" x14ac:dyDescent="0.25">
      <c r="A341" s="25">
        <f t="shared" si="11"/>
        <v>33.500000000000206</v>
      </c>
      <c r="B341" s="25">
        <f t="shared" si="10"/>
        <v>1.3951738454407447E-3</v>
      </c>
    </row>
    <row r="342" spans="1:2" x14ac:dyDescent="0.25">
      <c r="A342" s="25">
        <f t="shared" si="11"/>
        <v>33.600000000000207</v>
      </c>
      <c r="B342" s="25">
        <f t="shared" si="10"/>
        <v>0.34678261901690699</v>
      </c>
    </row>
    <row r="343" spans="1:2" x14ac:dyDescent="0.25">
      <c r="A343" s="25">
        <f t="shared" si="11"/>
        <v>33.700000000000209</v>
      </c>
      <c r="B343" s="25">
        <f t="shared" si="10"/>
        <v>0.59998439590910113</v>
      </c>
    </row>
    <row r="344" spans="1:2" x14ac:dyDescent="0.25">
      <c r="A344" s="25">
        <f t="shared" si="11"/>
        <v>33.80000000000021</v>
      </c>
      <c r="B344" s="25">
        <f t="shared" si="10"/>
        <v>0.68215263777991297</v>
      </c>
    </row>
    <row r="345" spans="1:2" x14ac:dyDescent="0.25">
      <c r="A345" s="25">
        <f t="shared" si="11"/>
        <v>33.900000000000212</v>
      </c>
      <c r="B345" s="25">
        <f t="shared" si="10"/>
        <v>0.53716709495986659</v>
      </c>
    </row>
    <row r="346" spans="1:2" x14ac:dyDescent="0.25">
      <c r="A346" s="25">
        <f t="shared" si="11"/>
        <v>34.000000000000213</v>
      </c>
      <c r="B346" s="25">
        <f t="shared" si="10"/>
        <v>0.15545664195544662</v>
      </c>
    </row>
    <row r="347" spans="1:2" x14ac:dyDescent="0.25">
      <c r="A347" s="25">
        <f t="shared" si="11"/>
        <v>34.100000000000215</v>
      </c>
      <c r="B347" s="25">
        <f t="shared" si="10"/>
        <v>-0.40876078390662118</v>
      </c>
    </row>
    <row r="348" spans="1:2" x14ac:dyDescent="0.25">
      <c r="A348" s="25">
        <f t="shared" si="11"/>
        <v>34.200000000000216</v>
      </c>
      <c r="B348" s="25">
        <f t="shared" si="10"/>
        <v>-1.0364590572784635</v>
      </c>
    </row>
    <row r="349" spans="1:2" x14ac:dyDescent="0.25">
      <c r="A349" s="25">
        <f t="shared" si="11"/>
        <v>34.300000000000217</v>
      </c>
      <c r="B349" s="25">
        <f t="shared" si="10"/>
        <v>-1.5665407674171041</v>
      </c>
    </row>
    <row r="350" spans="1:2" x14ac:dyDescent="0.25">
      <c r="A350" s="25">
        <f t="shared" si="11"/>
        <v>34.400000000000219</v>
      </c>
      <c r="B350" s="25">
        <f t="shared" si="10"/>
        <v>-1.8429227115207816</v>
      </c>
    </row>
    <row r="351" spans="1:2" x14ac:dyDescent="0.25">
      <c r="A351" s="25">
        <f t="shared" si="11"/>
        <v>34.50000000000022</v>
      </c>
      <c r="B351" s="25">
        <f t="shared" si="10"/>
        <v>-1.7754594054253183</v>
      </c>
    </row>
    <row r="352" spans="1:2" x14ac:dyDescent="0.25">
      <c r="A352" s="25">
        <f t="shared" si="11"/>
        <v>34.600000000000222</v>
      </c>
      <c r="B352" s="25">
        <f t="shared" si="10"/>
        <v>-1.3924926157006179</v>
      </c>
    </row>
    <row r="353" spans="1:2" x14ac:dyDescent="0.25">
      <c r="A353" s="25">
        <f t="shared" si="11"/>
        <v>34.700000000000223</v>
      </c>
      <c r="B353" s="25">
        <f t="shared" si="10"/>
        <v>-0.85679705454167376</v>
      </c>
    </row>
    <row r="354" spans="1:2" x14ac:dyDescent="0.25">
      <c r="A354" s="25">
        <f t="shared" si="11"/>
        <v>34.800000000000225</v>
      </c>
      <c r="B354" s="25">
        <f t="shared" si="10"/>
        <v>-0.42320217633870238</v>
      </c>
    </row>
    <row r="355" spans="1:2" x14ac:dyDescent="0.25">
      <c r="A355" s="25">
        <f t="shared" si="11"/>
        <v>34.900000000000226</v>
      </c>
      <c r="B355" s="25">
        <f t="shared" si="10"/>
        <v>-0.33841936711572662</v>
      </c>
    </row>
    <row r="356" spans="1:2" x14ac:dyDescent="0.25">
      <c r="A356" s="25">
        <f t="shared" si="11"/>
        <v>35.000000000000227</v>
      </c>
      <c r="B356" s="25">
        <f t="shared" si="10"/>
        <v>-0.71647143766770549</v>
      </c>
    </row>
    <row r="357" spans="1:2" x14ac:dyDescent="0.25">
      <c r="A357" s="25">
        <f t="shared" si="11"/>
        <v>35.100000000000229</v>
      </c>
      <c r="B357" s="25">
        <f t="shared" si="10"/>
        <v>-1.4511916938003002</v>
      </c>
    </row>
    <row r="358" spans="1:2" x14ac:dyDescent="0.25">
      <c r="A358" s="25">
        <f t="shared" si="11"/>
        <v>35.20000000000023</v>
      </c>
      <c r="B358" s="25">
        <f t="shared" si="10"/>
        <v>-2.2292960079477835</v>
      </c>
    </row>
    <row r="359" spans="1:2" x14ac:dyDescent="0.25">
      <c r="A359" s="25">
        <f t="shared" si="11"/>
        <v>35.300000000000232</v>
      </c>
      <c r="B359" s="25">
        <f t="shared" si="10"/>
        <v>-2.6686505232516708</v>
      </c>
    </row>
    <row r="360" spans="1:2" x14ac:dyDescent="0.25">
      <c r="A360" s="25">
        <f t="shared" si="11"/>
        <v>35.400000000000233</v>
      </c>
      <c r="B360" s="25">
        <f t="shared" si="10"/>
        <v>-2.5335026407040235</v>
      </c>
    </row>
    <row r="361" spans="1:2" x14ac:dyDescent="0.25">
      <c r="A361" s="25">
        <f t="shared" si="11"/>
        <v>35.500000000000234</v>
      </c>
      <c r="B361" s="25">
        <f t="shared" si="10"/>
        <v>-1.9083053297242365</v>
      </c>
    </row>
    <row r="362" spans="1:2" x14ac:dyDescent="0.25">
      <c r="A362" s="25">
        <f t="shared" si="11"/>
        <v>35.600000000000236</v>
      </c>
      <c r="B362" s="25">
        <f t="shared" si="10"/>
        <v>-1.1987541614560255</v>
      </c>
    </row>
    <row r="363" spans="1:2" x14ac:dyDescent="0.25">
      <c r="A363" s="25">
        <f t="shared" si="11"/>
        <v>35.700000000000237</v>
      </c>
      <c r="B363" s="25">
        <f t="shared" si="10"/>
        <v>-0.90967239296351732</v>
      </c>
    </row>
    <row r="364" spans="1:2" x14ac:dyDescent="0.25">
      <c r="A364" s="25">
        <f t="shared" si="11"/>
        <v>35.800000000000239</v>
      </c>
      <c r="B364" s="25">
        <f t="shared" si="10"/>
        <v>-1.3019111407416233</v>
      </c>
    </row>
    <row r="365" spans="1:2" x14ac:dyDescent="0.25">
      <c r="A365" s="25">
        <f t="shared" si="11"/>
        <v>35.90000000000024</v>
      </c>
      <c r="B365" s="25">
        <f t="shared" si="10"/>
        <v>-2.1591903921550353</v>
      </c>
    </row>
    <row r="366" spans="1:2" x14ac:dyDescent="0.25">
      <c r="A366" s="25">
        <f t="shared" si="11"/>
        <v>36.000000000000242</v>
      </c>
      <c r="B366" s="25">
        <f t="shared" si="10"/>
        <v>-2.8798032076611086</v>
      </c>
    </row>
    <row r="367" spans="1:2" x14ac:dyDescent="0.25">
      <c r="A367" s="25">
        <f t="shared" si="11"/>
        <v>36.100000000000243</v>
      </c>
      <c r="B367" s="25">
        <f t="shared" si="10"/>
        <v>-2.9004595939596314</v>
      </c>
    </row>
    <row r="368" spans="1:2" x14ac:dyDescent="0.25">
      <c r="A368" s="25">
        <f t="shared" si="11"/>
        <v>36.200000000000244</v>
      </c>
      <c r="B368" s="25">
        <f t="shared" si="10"/>
        <v>-2.1714738036265162</v>
      </c>
    </row>
    <row r="369" spans="1:2" x14ac:dyDescent="0.25">
      <c r="A369" s="25">
        <f t="shared" si="11"/>
        <v>36.300000000000246</v>
      </c>
      <c r="B369" s="25">
        <f t="shared" si="10"/>
        <v>-1.2736218604136313</v>
      </c>
    </row>
    <row r="370" spans="1:2" x14ac:dyDescent="0.25">
      <c r="A370" s="25">
        <f t="shared" si="11"/>
        <v>36.400000000000247</v>
      </c>
      <c r="B370" s="25">
        <f t="shared" si="10"/>
        <v>-0.98485373904990259</v>
      </c>
    </row>
    <row r="371" spans="1:2" x14ac:dyDescent="0.25">
      <c r="A371" s="25">
        <f t="shared" si="11"/>
        <v>36.500000000000249</v>
      </c>
      <c r="B371" s="25">
        <f t="shared" si="10"/>
        <v>-1.5831127093592856</v>
      </c>
    </row>
    <row r="372" spans="1:2" x14ac:dyDescent="0.25">
      <c r="A372" s="25">
        <f t="shared" si="11"/>
        <v>36.60000000000025</v>
      </c>
      <c r="B372" s="25">
        <f t="shared" si="10"/>
        <v>-2.5123646966375497</v>
      </c>
    </row>
    <row r="373" spans="1:2" x14ac:dyDescent="0.25">
      <c r="A373" s="25">
        <f t="shared" si="11"/>
        <v>36.700000000000252</v>
      </c>
      <c r="B373" s="25">
        <f t="shared" si="10"/>
        <v>-2.830242073399639</v>
      </c>
    </row>
    <row r="374" spans="1:2" x14ac:dyDescent="0.25">
      <c r="A374" s="25">
        <f t="shared" si="11"/>
        <v>36.800000000000253</v>
      </c>
      <c r="B374" s="25">
        <f t="shared" si="10"/>
        <v>-2.1324549869210552</v>
      </c>
    </row>
    <row r="375" spans="1:2" x14ac:dyDescent="0.25">
      <c r="A375" s="25">
        <f t="shared" si="11"/>
        <v>36.900000000000254</v>
      </c>
      <c r="B375" s="25">
        <f t="shared" si="10"/>
        <v>-1.0501769398117706</v>
      </c>
    </row>
    <row r="376" spans="1:2" x14ac:dyDescent="0.25">
      <c r="A376" s="25">
        <f t="shared" si="11"/>
        <v>37.000000000000256</v>
      </c>
      <c r="B376" s="25">
        <f t="shared" si="10"/>
        <v>-0.67860374836556137</v>
      </c>
    </row>
    <row r="377" spans="1:2" x14ac:dyDescent="0.25">
      <c r="A377" s="25">
        <f t="shared" si="11"/>
        <v>37.100000000000257</v>
      </c>
      <c r="B377" s="25">
        <f t="shared" si="10"/>
        <v>-1.3864750894981817</v>
      </c>
    </row>
    <row r="378" spans="1:2" x14ac:dyDescent="0.25">
      <c r="A378" s="25">
        <f t="shared" si="11"/>
        <v>37.200000000000259</v>
      </c>
      <c r="B378" s="25">
        <f t="shared" si="10"/>
        <v>-2.3026465480437972</v>
      </c>
    </row>
    <row r="379" spans="1:2" x14ac:dyDescent="0.25">
      <c r="A379" s="25">
        <f t="shared" si="11"/>
        <v>37.30000000000026</v>
      </c>
      <c r="B379" s="25">
        <f t="shared" si="10"/>
        <v>-2.2334807077382002</v>
      </c>
    </row>
    <row r="380" spans="1:2" x14ac:dyDescent="0.25">
      <c r="A380" s="25">
        <f t="shared" si="11"/>
        <v>37.400000000000261</v>
      </c>
      <c r="B380" s="25">
        <f t="shared" si="10"/>
        <v>-1.1151768614555038</v>
      </c>
    </row>
    <row r="381" spans="1:2" x14ac:dyDescent="0.25">
      <c r="A381" s="25">
        <f t="shared" si="11"/>
        <v>37.500000000000263</v>
      </c>
      <c r="B381" s="25">
        <f t="shared" si="10"/>
        <v>-0.21458934240094152</v>
      </c>
    </row>
    <row r="382" spans="1:2" x14ac:dyDescent="0.25">
      <c r="A382" s="25">
        <f t="shared" si="11"/>
        <v>37.600000000000264</v>
      </c>
      <c r="B382" s="25">
        <f t="shared" si="10"/>
        <v>-0.59558317019502038</v>
      </c>
    </row>
    <row r="383" spans="1:2" x14ac:dyDescent="0.25">
      <c r="A383" s="25">
        <f t="shared" si="11"/>
        <v>37.700000000000266</v>
      </c>
      <c r="B383" s="25">
        <f t="shared" si="10"/>
        <v>-1.657988332412963</v>
      </c>
    </row>
    <row r="384" spans="1:2" x14ac:dyDescent="0.25">
      <c r="A384" s="25">
        <f t="shared" si="11"/>
        <v>37.800000000000267</v>
      </c>
      <c r="B384" s="25">
        <f t="shared" si="10"/>
        <v>-1.8142610302045616</v>
      </c>
    </row>
    <row r="385" spans="1:2" x14ac:dyDescent="0.25">
      <c r="A385" s="25">
        <f t="shared" si="11"/>
        <v>37.900000000000269</v>
      </c>
      <c r="B385" s="25">
        <f t="shared" si="10"/>
        <v>-0.66947677404348804</v>
      </c>
    </row>
    <row r="386" spans="1:2" x14ac:dyDescent="0.25">
      <c r="A386" s="25">
        <f t="shared" si="11"/>
        <v>38.00000000000027</v>
      </c>
      <c r="B386" s="25">
        <f t="shared" si="10"/>
        <v>0.28758734200197167</v>
      </c>
    </row>
    <row r="387" spans="1:2" x14ac:dyDescent="0.25">
      <c r="A387" s="25">
        <f t="shared" si="11"/>
        <v>38.100000000000271</v>
      </c>
      <c r="B387" s="25">
        <f t="shared" si="10"/>
        <v>-0.24200076776687274</v>
      </c>
    </row>
    <row r="388" spans="1:2" x14ac:dyDescent="0.25">
      <c r="A388" s="25">
        <f t="shared" si="11"/>
        <v>38.200000000000273</v>
      </c>
      <c r="B388" s="25">
        <f t="shared" si="10"/>
        <v>-1.3448009881860739</v>
      </c>
    </row>
    <row r="389" spans="1:2" x14ac:dyDescent="0.25">
      <c r="A389" s="25">
        <f t="shared" si="11"/>
        <v>38.300000000000274</v>
      </c>
      <c r="B389" s="25">
        <f t="shared" si="10"/>
        <v>-1.1551541768920601</v>
      </c>
    </row>
    <row r="390" spans="1:2" x14ac:dyDescent="0.25">
      <c r="A390" s="25">
        <f t="shared" si="11"/>
        <v>38.400000000000276</v>
      </c>
      <c r="B390" s="25">
        <f t="shared" si="10"/>
        <v>0.1948006033073546</v>
      </c>
    </row>
    <row r="391" spans="1:2" x14ac:dyDescent="0.25">
      <c r="A391" s="25">
        <f t="shared" si="11"/>
        <v>38.500000000000277</v>
      </c>
      <c r="B391" s="25">
        <f t="shared" ref="B391:B454" si="12">SIN(A391)+COS(1+A391^2)-1</f>
        <v>0.63176860508167731</v>
      </c>
    </row>
    <row r="392" spans="1:2" x14ac:dyDescent="0.25">
      <c r="A392" s="25">
        <f t="shared" ref="A392:A455" si="13">A391+0.1</f>
        <v>38.600000000000279</v>
      </c>
      <c r="B392" s="25">
        <f t="shared" si="12"/>
        <v>-0.48698088487000446</v>
      </c>
    </row>
    <row r="393" spans="1:2" x14ac:dyDescent="0.25">
      <c r="A393" s="25">
        <f t="shared" si="13"/>
        <v>38.70000000000028</v>
      </c>
      <c r="B393" s="25">
        <f t="shared" si="12"/>
        <v>-1.1467750413714177</v>
      </c>
    </row>
    <row r="394" spans="1:2" x14ac:dyDescent="0.25">
      <c r="A394" s="25">
        <f t="shared" si="13"/>
        <v>38.800000000000281</v>
      </c>
      <c r="B394" s="25">
        <f t="shared" si="12"/>
        <v>-6.2084087845780012E-2</v>
      </c>
    </row>
    <row r="395" spans="1:2" x14ac:dyDescent="0.25">
      <c r="A395" s="25">
        <f t="shared" si="13"/>
        <v>38.900000000000283</v>
      </c>
      <c r="B395" s="25">
        <f t="shared" si="12"/>
        <v>0.93165153138643841</v>
      </c>
    </row>
    <row r="396" spans="1:2" x14ac:dyDescent="0.25">
      <c r="A396" s="25">
        <f t="shared" si="13"/>
        <v>39.000000000000284</v>
      </c>
      <c r="B396" s="25">
        <f t="shared" si="12"/>
        <v>6.5261135579096186E-2</v>
      </c>
    </row>
    <row r="397" spans="1:2" x14ac:dyDescent="0.25">
      <c r="A397" s="25">
        <f t="shared" si="13"/>
        <v>39.100000000000286</v>
      </c>
      <c r="B397" s="25">
        <f t="shared" si="12"/>
        <v>-1.0038154981119942</v>
      </c>
    </row>
    <row r="398" spans="1:2" x14ac:dyDescent="0.25">
      <c r="A398" s="25">
        <f t="shared" si="13"/>
        <v>39.200000000000287</v>
      </c>
      <c r="B398" s="25">
        <f t="shared" si="12"/>
        <v>-0.17123455849069158</v>
      </c>
    </row>
    <row r="399" spans="1:2" x14ac:dyDescent="0.25">
      <c r="A399" s="25">
        <f t="shared" si="13"/>
        <v>39.300000000000288</v>
      </c>
      <c r="B399" s="25">
        <f t="shared" si="12"/>
        <v>0.98451909327594711</v>
      </c>
    </row>
    <row r="400" spans="1:2" x14ac:dyDescent="0.25">
      <c r="A400" s="25">
        <f t="shared" si="13"/>
        <v>39.40000000000029</v>
      </c>
      <c r="B400" s="25">
        <f t="shared" si="12"/>
        <v>0.14846599632731206</v>
      </c>
    </row>
    <row r="401" spans="1:2" x14ac:dyDescent="0.25">
      <c r="A401" s="25">
        <f t="shared" si="13"/>
        <v>39.500000000000291</v>
      </c>
      <c r="B401" s="25">
        <f t="shared" si="12"/>
        <v>-1.0189765750660709</v>
      </c>
    </row>
    <row r="402" spans="1:2" x14ac:dyDescent="0.25">
      <c r="A402" s="25">
        <f t="shared" si="13"/>
        <v>39.600000000000293</v>
      </c>
      <c r="B402" s="25">
        <f t="shared" si="12"/>
        <v>-0.11947099490332602</v>
      </c>
    </row>
    <row r="403" spans="1:2" x14ac:dyDescent="0.25">
      <c r="A403" s="25">
        <f t="shared" si="13"/>
        <v>39.700000000000294</v>
      </c>
      <c r="B403" s="25">
        <f t="shared" si="12"/>
        <v>0.90887246704574576</v>
      </c>
    </row>
    <row r="404" spans="1:2" x14ac:dyDescent="0.25">
      <c r="A404" s="25">
        <f t="shared" si="13"/>
        <v>39.800000000000296</v>
      </c>
      <c r="B404" s="25">
        <f t="shared" si="12"/>
        <v>-0.24354437400065909</v>
      </c>
    </row>
    <row r="405" spans="1:2" x14ac:dyDescent="0.25">
      <c r="A405" s="25">
        <f t="shared" si="13"/>
        <v>39.900000000000297</v>
      </c>
      <c r="B405" s="25">
        <f t="shared" si="12"/>
        <v>-1.1673699871313148</v>
      </c>
    </row>
    <row r="406" spans="1:2" x14ac:dyDescent="0.25">
      <c r="A406" s="25">
        <f t="shared" si="13"/>
        <v>40.000000000000298</v>
      </c>
      <c r="B406" s="25">
        <f t="shared" si="12"/>
        <v>9.6023414929201412E-2</v>
      </c>
    </row>
    <row r="407" spans="1:2" x14ac:dyDescent="0.25">
      <c r="A407" s="25">
        <f t="shared" si="13"/>
        <v>40.1000000000003</v>
      </c>
      <c r="B407" s="25">
        <f t="shared" si="12"/>
        <v>0.54531667593771793</v>
      </c>
    </row>
    <row r="408" spans="1:2" x14ac:dyDescent="0.25">
      <c r="A408" s="25">
        <f t="shared" si="13"/>
        <v>40.200000000000301</v>
      </c>
      <c r="B408" s="25">
        <f t="shared" si="12"/>
        <v>-1.0392238212948688</v>
      </c>
    </row>
    <row r="409" spans="1:2" x14ac:dyDescent="0.25">
      <c r="A409" s="25">
        <f t="shared" si="13"/>
        <v>40.300000000000303</v>
      </c>
      <c r="B409" s="25">
        <f t="shared" si="12"/>
        <v>-1.1173117874350216</v>
      </c>
    </row>
    <row r="410" spans="1:2" x14ac:dyDescent="0.25">
      <c r="A410" s="25">
        <f t="shared" si="13"/>
        <v>40.400000000000304</v>
      </c>
      <c r="B410" s="25">
        <f t="shared" si="12"/>
        <v>0.31896787817682615</v>
      </c>
    </row>
    <row r="411" spans="1:2" x14ac:dyDescent="0.25">
      <c r="A411" s="25">
        <f t="shared" si="13"/>
        <v>40.500000000000306</v>
      </c>
      <c r="B411" s="25">
        <f t="shared" si="12"/>
        <v>-0.43576725328237831</v>
      </c>
    </row>
    <row r="412" spans="1:2" x14ac:dyDescent="0.25">
      <c r="A412" s="25">
        <f t="shared" si="13"/>
        <v>40.600000000000307</v>
      </c>
      <c r="B412" s="25">
        <f t="shared" si="12"/>
        <v>-1.7613285667353427</v>
      </c>
    </row>
    <row r="413" spans="1:2" x14ac:dyDescent="0.25">
      <c r="A413" s="25">
        <f t="shared" si="13"/>
        <v>40.700000000000308</v>
      </c>
      <c r="B413" s="25">
        <f t="shared" si="12"/>
        <v>-0.56435830779938945</v>
      </c>
    </row>
    <row r="414" spans="1:2" x14ac:dyDescent="0.25">
      <c r="A414" s="25">
        <f t="shared" si="13"/>
        <v>40.80000000000031</v>
      </c>
      <c r="B414" s="25">
        <f t="shared" si="12"/>
        <v>-0.1316594435745172</v>
      </c>
    </row>
    <row r="415" spans="1:2" x14ac:dyDescent="0.25">
      <c r="A415" s="25">
        <f t="shared" si="13"/>
        <v>40.900000000000311</v>
      </c>
      <c r="B415" s="25">
        <f t="shared" si="12"/>
        <v>-1.8499365180695824</v>
      </c>
    </row>
    <row r="416" spans="1:2" x14ac:dyDescent="0.25">
      <c r="A416" s="25">
        <f t="shared" si="13"/>
        <v>41.000000000000313</v>
      </c>
      <c r="B416" s="25">
        <f t="shared" si="12"/>
        <v>-1.4759084399355964</v>
      </c>
    </row>
    <row r="417" spans="1:2" x14ac:dyDescent="0.25">
      <c r="A417" s="25">
        <f t="shared" si="13"/>
        <v>41.100000000000314</v>
      </c>
      <c r="B417" s="25">
        <f t="shared" si="12"/>
        <v>-0.25694915907860949</v>
      </c>
    </row>
    <row r="418" spans="1:2" x14ac:dyDescent="0.25">
      <c r="A418" s="25">
        <f t="shared" si="13"/>
        <v>41.200000000000315</v>
      </c>
      <c r="B418" s="25">
        <f t="shared" si="12"/>
        <v>-1.7494634642956224</v>
      </c>
    </row>
    <row r="419" spans="1:2" x14ac:dyDescent="0.25">
      <c r="A419" s="25">
        <f t="shared" si="13"/>
        <v>41.300000000000317</v>
      </c>
      <c r="B419" s="25">
        <f t="shared" si="12"/>
        <v>-2.1362916438522159</v>
      </c>
    </row>
    <row r="420" spans="1:2" x14ac:dyDescent="0.25">
      <c r="A420" s="25">
        <f t="shared" si="13"/>
        <v>41.400000000000318</v>
      </c>
      <c r="B420" s="25">
        <f t="shared" si="12"/>
        <v>-0.59107556529669747</v>
      </c>
    </row>
    <row r="421" spans="1:2" x14ac:dyDescent="0.25">
      <c r="A421" s="25">
        <f t="shared" si="13"/>
        <v>41.50000000000032</v>
      </c>
      <c r="B421" s="25">
        <f t="shared" si="12"/>
        <v>-1.6988820935923326</v>
      </c>
    </row>
    <row r="422" spans="1:2" x14ac:dyDescent="0.25">
      <c r="A422" s="25">
        <f t="shared" si="13"/>
        <v>41.600000000000321</v>
      </c>
      <c r="B422" s="25">
        <f t="shared" si="12"/>
        <v>-2.5448582034071809</v>
      </c>
    </row>
    <row r="423" spans="1:2" x14ac:dyDescent="0.25">
      <c r="A423" s="25">
        <f t="shared" si="13"/>
        <v>41.700000000000323</v>
      </c>
      <c r="B423" s="25">
        <f t="shared" si="12"/>
        <v>-0.90607843361128904</v>
      </c>
    </row>
    <row r="424" spans="1:2" x14ac:dyDescent="0.25">
      <c r="A424" s="25">
        <f t="shared" si="13"/>
        <v>41.800000000000324</v>
      </c>
      <c r="B424" s="25">
        <f t="shared" si="12"/>
        <v>-1.7625053555562737</v>
      </c>
    </row>
    <row r="425" spans="1:2" x14ac:dyDescent="0.25">
      <c r="A425" s="25">
        <f t="shared" si="13"/>
        <v>41.900000000000325</v>
      </c>
      <c r="B425" s="25">
        <f t="shared" si="12"/>
        <v>-2.7681935512438729</v>
      </c>
    </row>
    <row r="426" spans="1:2" x14ac:dyDescent="0.25">
      <c r="A426" s="25">
        <f t="shared" si="13"/>
        <v>42.000000000000327</v>
      </c>
      <c r="B426" s="25">
        <f t="shared" si="12"/>
        <v>-1.0773680325322534</v>
      </c>
    </row>
    <row r="427" spans="1:2" x14ac:dyDescent="0.25">
      <c r="A427" s="25">
        <f t="shared" si="13"/>
        <v>42.100000000000328</v>
      </c>
      <c r="B427" s="25">
        <f t="shared" si="12"/>
        <v>-1.9328228596665102</v>
      </c>
    </row>
    <row r="428" spans="1:2" x14ac:dyDescent="0.25">
      <c r="A428" s="25">
        <f t="shared" si="13"/>
        <v>42.20000000000033</v>
      </c>
      <c r="B428" s="25">
        <f t="shared" si="12"/>
        <v>-2.8265800891927428</v>
      </c>
    </row>
    <row r="429" spans="1:2" x14ac:dyDescent="0.25">
      <c r="A429" s="25">
        <f t="shared" si="13"/>
        <v>42.300000000000331</v>
      </c>
      <c r="B429" s="25">
        <f t="shared" si="12"/>
        <v>-1.0798115085119666</v>
      </c>
    </row>
    <row r="430" spans="1:2" x14ac:dyDescent="0.25">
      <c r="A430" s="25">
        <f t="shared" si="13"/>
        <v>42.400000000000333</v>
      </c>
      <c r="B430" s="25">
        <f t="shared" si="12"/>
        <v>-2.1968444622523875</v>
      </c>
    </row>
    <row r="431" spans="1:2" x14ac:dyDescent="0.25">
      <c r="A431" s="25">
        <f t="shared" si="13"/>
        <v>42.500000000000334</v>
      </c>
      <c r="B431" s="25">
        <f t="shared" si="12"/>
        <v>-2.6678390920230624</v>
      </c>
    </row>
    <row r="432" spans="1:2" x14ac:dyDescent="0.25">
      <c r="A432" s="25">
        <f t="shared" si="13"/>
        <v>42.600000000000335</v>
      </c>
      <c r="B432" s="25">
        <f t="shared" si="12"/>
        <v>-0.98552927419099801</v>
      </c>
    </row>
    <row r="433" spans="1:2" x14ac:dyDescent="0.25">
      <c r="A433" s="25">
        <f t="shared" si="13"/>
        <v>42.700000000000337</v>
      </c>
      <c r="B433" s="25">
        <f t="shared" si="12"/>
        <v>-2.51956540441196</v>
      </c>
    </row>
    <row r="434" spans="1:2" x14ac:dyDescent="0.25">
      <c r="A434" s="25">
        <f t="shared" si="13"/>
        <v>42.800000000000338</v>
      </c>
      <c r="B434" s="25">
        <f t="shared" si="12"/>
        <v>-2.2011743072763812</v>
      </c>
    </row>
    <row r="435" spans="1:2" x14ac:dyDescent="0.25">
      <c r="A435" s="25">
        <f t="shared" si="13"/>
        <v>42.90000000000034</v>
      </c>
      <c r="B435" s="25">
        <f t="shared" si="12"/>
        <v>-0.97688796972049186</v>
      </c>
    </row>
    <row r="436" spans="1:2" x14ac:dyDescent="0.25">
      <c r="A436" s="25">
        <f t="shared" si="13"/>
        <v>43.000000000000341</v>
      </c>
      <c r="B436" s="25">
        <f t="shared" si="12"/>
        <v>-2.7535844490278012</v>
      </c>
    </row>
    <row r="437" spans="1:2" x14ac:dyDescent="0.25">
      <c r="A437" s="25">
        <f t="shared" si="13"/>
        <v>43.100000000000342</v>
      </c>
      <c r="B437" s="25">
        <f t="shared" si="12"/>
        <v>-1.4218498769378796</v>
      </c>
    </row>
    <row r="438" spans="1:2" x14ac:dyDescent="0.25">
      <c r="A438" s="25">
        <f t="shared" si="13"/>
        <v>43.200000000000344</v>
      </c>
      <c r="B438" s="25">
        <f t="shared" si="12"/>
        <v>-1.2818390516322937</v>
      </c>
    </row>
    <row r="439" spans="1:2" x14ac:dyDescent="0.25">
      <c r="A439" s="25">
        <f t="shared" si="13"/>
        <v>43.300000000000345</v>
      </c>
      <c r="B439" s="25">
        <f t="shared" si="12"/>
        <v>-2.5667608974602918</v>
      </c>
    </row>
    <row r="440" spans="1:2" x14ac:dyDescent="0.25">
      <c r="A440" s="25">
        <f t="shared" si="13"/>
        <v>43.400000000000347</v>
      </c>
      <c r="B440" s="25">
        <f t="shared" si="12"/>
        <v>-0.62717543265510822</v>
      </c>
    </row>
    <row r="441" spans="1:2" x14ac:dyDescent="0.25">
      <c r="A441" s="25">
        <f t="shared" si="13"/>
        <v>43.500000000000348</v>
      </c>
      <c r="B441" s="25">
        <f t="shared" si="12"/>
        <v>-1.8901405585290112</v>
      </c>
    </row>
    <row r="442" spans="1:2" x14ac:dyDescent="0.25">
      <c r="A442" s="25">
        <f t="shared" si="13"/>
        <v>43.60000000000035</v>
      </c>
      <c r="B442" s="25">
        <f t="shared" si="12"/>
        <v>-1.643975757539986</v>
      </c>
    </row>
    <row r="443" spans="1:2" x14ac:dyDescent="0.25">
      <c r="A443" s="25">
        <f t="shared" si="13"/>
        <v>43.700000000000351</v>
      </c>
      <c r="B443" s="25">
        <f t="shared" si="12"/>
        <v>-0.45416918009690377</v>
      </c>
    </row>
    <row r="444" spans="1:2" x14ac:dyDescent="0.25">
      <c r="A444" s="25">
        <f t="shared" si="13"/>
        <v>43.800000000000352</v>
      </c>
      <c r="B444" s="25">
        <f t="shared" si="12"/>
        <v>-2.1786176918909428</v>
      </c>
    </row>
    <row r="445" spans="1:2" x14ac:dyDescent="0.25">
      <c r="A445" s="25">
        <f t="shared" si="13"/>
        <v>43.900000000000354</v>
      </c>
      <c r="B445" s="25">
        <f t="shared" si="12"/>
        <v>-0.33562398398651172</v>
      </c>
    </row>
    <row r="446" spans="1:2" x14ac:dyDescent="0.25">
      <c r="A446" s="25">
        <f t="shared" si="13"/>
        <v>44.000000000000355</v>
      </c>
      <c r="B446" s="25">
        <f t="shared" si="12"/>
        <v>-1.1889277756824681</v>
      </c>
    </row>
    <row r="447" spans="1:2" x14ac:dyDescent="0.25">
      <c r="A447" s="25">
        <f t="shared" si="13"/>
        <v>44.100000000000357</v>
      </c>
      <c r="B447" s="25">
        <f t="shared" si="12"/>
        <v>-1.2781024680957831</v>
      </c>
    </row>
    <row r="448" spans="1:2" x14ac:dyDescent="0.25">
      <c r="A448" s="25">
        <f t="shared" si="13"/>
        <v>44.200000000000358</v>
      </c>
      <c r="B448" s="25">
        <f t="shared" si="12"/>
        <v>5.8228329687607827E-2</v>
      </c>
    </row>
    <row r="449" spans="1:2" x14ac:dyDescent="0.25">
      <c r="A449" s="25">
        <f t="shared" si="13"/>
        <v>44.30000000000036</v>
      </c>
      <c r="B449" s="25">
        <f t="shared" si="12"/>
        <v>-1.6876001779523671</v>
      </c>
    </row>
    <row r="450" spans="1:2" x14ac:dyDescent="0.25">
      <c r="A450" s="25">
        <f t="shared" si="13"/>
        <v>44.400000000000361</v>
      </c>
      <c r="B450" s="25">
        <f t="shared" si="12"/>
        <v>0.25281793086053383</v>
      </c>
    </row>
    <row r="451" spans="1:2" x14ac:dyDescent="0.25">
      <c r="A451" s="25">
        <f t="shared" si="13"/>
        <v>44.500000000000362</v>
      </c>
      <c r="B451" s="25">
        <f t="shared" si="12"/>
        <v>-0.96319278427504629</v>
      </c>
    </row>
    <row r="452" spans="1:2" x14ac:dyDescent="0.25">
      <c r="A452" s="25">
        <f t="shared" si="13"/>
        <v>44.600000000000364</v>
      </c>
      <c r="B452" s="25">
        <f t="shared" si="12"/>
        <v>-0.45977217627666245</v>
      </c>
    </row>
    <row r="453" spans="1:2" x14ac:dyDescent="0.25">
      <c r="A453" s="25">
        <f t="shared" si="13"/>
        <v>44.700000000000365</v>
      </c>
      <c r="B453" s="25">
        <f t="shared" si="12"/>
        <v>0.1663988534122427</v>
      </c>
    </row>
    <row r="454" spans="1:2" x14ac:dyDescent="0.25">
      <c r="A454" s="25">
        <f t="shared" si="13"/>
        <v>44.800000000000367</v>
      </c>
      <c r="B454" s="25">
        <f t="shared" si="12"/>
        <v>-1.1164574143626793</v>
      </c>
    </row>
    <row r="455" spans="1:2" x14ac:dyDescent="0.25">
      <c r="A455" s="25">
        <f t="shared" si="13"/>
        <v>44.900000000000368</v>
      </c>
      <c r="B455" s="25">
        <f t="shared" ref="B455:B456" si="14">SIN(A455)+COS(1+A455^2)-1</f>
        <v>0.78843354024486789</v>
      </c>
    </row>
    <row r="456" spans="1:2" x14ac:dyDescent="0.25">
      <c r="A456" s="25">
        <f t="shared" ref="A456" si="15">A455+0.1</f>
        <v>45.000000000000369</v>
      </c>
      <c r="B456" s="25">
        <f t="shared" si="14"/>
        <v>-1.0960226413362433</v>
      </c>
    </row>
    <row r="457" spans="1:2" x14ac:dyDescent="0.25">
      <c r="A457" s="25"/>
    </row>
    <row r="458" spans="1:2" x14ac:dyDescent="0.25">
      <c r="A458" s="25"/>
    </row>
    <row r="459" spans="1:2" x14ac:dyDescent="0.25">
      <c r="A459" s="25"/>
    </row>
    <row r="460" spans="1:2" x14ac:dyDescent="0.25">
      <c r="A460" s="25"/>
    </row>
    <row r="461" spans="1:2" x14ac:dyDescent="0.25">
      <c r="A461" s="25"/>
    </row>
    <row r="462" spans="1:2" x14ac:dyDescent="0.25">
      <c r="A462" s="25"/>
    </row>
    <row r="463" spans="1:2" x14ac:dyDescent="0.25">
      <c r="A463" s="25"/>
    </row>
    <row r="464" spans="1:2" x14ac:dyDescent="0.25">
      <c r="A464" s="25"/>
    </row>
    <row r="465" spans="1:1" x14ac:dyDescent="0.25">
      <c r="A465" s="25"/>
    </row>
    <row r="466" spans="1:1" x14ac:dyDescent="0.25">
      <c r="A466" s="25"/>
    </row>
    <row r="467" spans="1:1" x14ac:dyDescent="0.25">
      <c r="A467" s="25"/>
    </row>
    <row r="468" spans="1:1" x14ac:dyDescent="0.25">
      <c r="A468" s="25"/>
    </row>
    <row r="469" spans="1:1" x14ac:dyDescent="0.25">
      <c r="A469" s="25"/>
    </row>
    <row r="470" spans="1:1" x14ac:dyDescent="0.25">
      <c r="A470" s="25"/>
    </row>
    <row r="471" spans="1:1" x14ac:dyDescent="0.25">
      <c r="A471" s="25"/>
    </row>
    <row r="472" spans="1:1" x14ac:dyDescent="0.25">
      <c r="A472" s="25"/>
    </row>
    <row r="473" spans="1:1" x14ac:dyDescent="0.25">
      <c r="A473" s="25"/>
    </row>
    <row r="474" spans="1:1" x14ac:dyDescent="0.25">
      <c r="A474" s="25"/>
    </row>
    <row r="475" spans="1:1" x14ac:dyDescent="0.25">
      <c r="A475" s="25"/>
    </row>
    <row r="476" spans="1:1" x14ac:dyDescent="0.25">
      <c r="A476" s="25"/>
    </row>
    <row r="477" spans="1:1" x14ac:dyDescent="0.25">
      <c r="A477" s="25"/>
    </row>
    <row r="478" spans="1:1" x14ac:dyDescent="0.25">
      <c r="A478" s="25"/>
    </row>
    <row r="479" spans="1:1" x14ac:dyDescent="0.25">
      <c r="A479" s="25"/>
    </row>
    <row r="480" spans="1:1" x14ac:dyDescent="0.25">
      <c r="A480" s="25"/>
    </row>
    <row r="481" spans="1:1" x14ac:dyDescent="0.25">
      <c r="A481" s="25"/>
    </row>
    <row r="482" spans="1:1" x14ac:dyDescent="0.25">
      <c r="A482" s="25"/>
    </row>
    <row r="483" spans="1:1" x14ac:dyDescent="0.25">
      <c r="A483" s="25"/>
    </row>
    <row r="484" spans="1:1" x14ac:dyDescent="0.25">
      <c r="A484" s="25"/>
    </row>
    <row r="485" spans="1:1" x14ac:dyDescent="0.25">
      <c r="A485" s="25"/>
    </row>
    <row r="486" spans="1:1" x14ac:dyDescent="0.25">
      <c r="A486" s="25"/>
    </row>
    <row r="487" spans="1:1" x14ac:dyDescent="0.25">
      <c r="A487" s="25"/>
    </row>
    <row r="488" spans="1:1" x14ac:dyDescent="0.25">
      <c r="A488" s="25"/>
    </row>
    <row r="489" spans="1:1" x14ac:dyDescent="0.25">
      <c r="A489" s="25"/>
    </row>
    <row r="490" spans="1:1" x14ac:dyDescent="0.25">
      <c r="A490" s="25"/>
    </row>
    <row r="491" spans="1:1" x14ac:dyDescent="0.25">
      <c r="A491" s="25"/>
    </row>
    <row r="492" spans="1:1" x14ac:dyDescent="0.25">
      <c r="A492" s="25"/>
    </row>
    <row r="493" spans="1:1" x14ac:dyDescent="0.25">
      <c r="A493" s="25"/>
    </row>
    <row r="494" spans="1:1" x14ac:dyDescent="0.25">
      <c r="A494" s="25"/>
    </row>
    <row r="495" spans="1:1" x14ac:dyDescent="0.25">
      <c r="A495" s="25"/>
    </row>
    <row r="496" spans="1:1" x14ac:dyDescent="0.25">
      <c r="A496" s="25"/>
    </row>
    <row r="497" spans="1:1" x14ac:dyDescent="0.25">
      <c r="A497" s="25"/>
    </row>
    <row r="498" spans="1:1" x14ac:dyDescent="0.25">
      <c r="A498" s="25"/>
    </row>
    <row r="499" spans="1:1" x14ac:dyDescent="0.25">
      <c r="A499" s="25"/>
    </row>
    <row r="500" spans="1:1" x14ac:dyDescent="0.25">
      <c r="A500" s="25"/>
    </row>
    <row r="501" spans="1:1" x14ac:dyDescent="0.25">
      <c r="A501" s="25"/>
    </row>
    <row r="502" spans="1:1" x14ac:dyDescent="0.25">
      <c r="A502" s="25"/>
    </row>
    <row r="503" spans="1:1" x14ac:dyDescent="0.25">
      <c r="A503" s="25"/>
    </row>
    <row r="504" spans="1:1" x14ac:dyDescent="0.25">
      <c r="A504" s="25"/>
    </row>
    <row r="505" spans="1:1" x14ac:dyDescent="0.25">
      <c r="A505" s="25"/>
    </row>
    <row r="506" spans="1:1" x14ac:dyDescent="0.25">
      <c r="A506" s="25"/>
    </row>
    <row r="507" spans="1:1" x14ac:dyDescent="0.25">
      <c r="A507" s="25"/>
    </row>
    <row r="508" spans="1:1" x14ac:dyDescent="0.25">
      <c r="A508" s="25"/>
    </row>
    <row r="509" spans="1:1" x14ac:dyDescent="0.25">
      <c r="A509" s="25"/>
    </row>
    <row r="510" spans="1:1" x14ac:dyDescent="0.25">
      <c r="A510" s="25"/>
    </row>
    <row r="511" spans="1:1" x14ac:dyDescent="0.25">
      <c r="A511" s="25"/>
    </row>
    <row r="512" spans="1:1" x14ac:dyDescent="0.25">
      <c r="A512" s="25"/>
    </row>
    <row r="513" spans="1:1" x14ac:dyDescent="0.25">
      <c r="A513" s="25"/>
    </row>
    <row r="514" spans="1:1" x14ac:dyDescent="0.25">
      <c r="A514" s="25"/>
    </row>
    <row r="515" spans="1:1" x14ac:dyDescent="0.25">
      <c r="A515" s="25"/>
    </row>
    <row r="516" spans="1:1" x14ac:dyDescent="0.25">
      <c r="A516" s="25"/>
    </row>
    <row r="517" spans="1:1" x14ac:dyDescent="0.25">
      <c r="A517" s="25"/>
    </row>
    <row r="518" spans="1:1" x14ac:dyDescent="0.25">
      <c r="A518" s="25"/>
    </row>
    <row r="519" spans="1:1" x14ac:dyDescent="0.25">
      <c r="A519" s="25"/>
    </row>
    <row r="520" spans="1:1" x14ac:dyDescent="0.25">
      <c r="A520" s="25"/>
    </row>
    <row r="521" spans="1:1" x14ac:dyDescent="0.25">
      <c r="A521" s="25"/>
    </row>
    <row r="522" spans="1:1" x14ac:dyDescent="0.25">
      <c r="A522" s="25"/>
    </row>
    <row r="523" spans="1:1" x14ac:dyDescent="0.25">
      <c r="A523" s="25"/>
    </row>
    <row r="524" spans="1:1" x14ac:dyDescent="0.25">
      <c r="A524" s="25"/>
    </row>
    <row r="525" spans="1:1" x14ac:dyDescent="0.25">
      <c r="A525" s="25"/>
    </row>
    <row r="526" spans="1:1" x14ac:dyDescent="0.25">
      <c r="A526" s="25"/>
    </row>
    <row r="527" spans="1:1" x14ac:dyDescent="0.25">
      <c r="A527" s="25"/>
    </row>
    <row r="528" spans="1:1" x14ac:dyDescent="0.25">
      <c r="A528" s="25"/>
    </row>
    <row r="529" spans="1:1" x14ac:dyDescent="0.25">
      <c r="A529" s="25"/>
    </row>
    <row r="530" spans="1:1" x14ac:dyDescent="0.25">
      <c r="A530" s="25"/>
    </row>
    <row r="531" spans="1:1" x14ac:dyDescent="0.25">
      <c r="A531" s="25"/>
    </row>
    <row r="532" spans="1:1" x14ac:dyDescent="0.25">
      <c r="A532" s="25"/>
    </row>
    <row r="533" spans="1:1" x14ac:dyDescent="0.25">
      <c r="A533" s="25"/>
    </row>
    <row r="534" spans="1:1" x14ac:dyDescent="0.25">
      <c r="A534" s="25"/>
    </row>
    <row r="535" spans="1:1" x14ac:dyDescent="0.25">
      <c r="A535" s="25"/>
    </row>
    <row r="536" spans="1:1" x14ac:dyDescent="0.25">
      <c r="A536" s="25"/>
    </row>
    <row r="537" spans="1:1" x14ac:dyDescent="0.25">
      <c r="A537" s="25"/>
    </row>
    <row r="538" spans="1:1" x14ac:dyDescent="0.25">
      <c r="A538" s="2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GRAFICO 1</vt:lpstr>
      <vt:lpstr>EJERCICIO 1 X_1</vt:lpstr>
      <vt:lpstr>EJERCICIO 1 X_2</vt:lpstr>
      <vt:lpstr>EJERCICIO 1 X_3</vt:lpstr>
      <vt:lpstr>GRAFICO 2</vt:lpstr>
      <vt:lpstr>EJERCICIO 2</vt:lpstr>
      <vt:lpstr>GRAFICO 3</vt:lpstr>
      <vt:lpstr>EJERCICIO 3</vt:lpstr>
      <vt:lpstr>GRAFICO 4</vt:lpstr>
      <vt:lpstr>EJERCICIO 4</vt:lpstr>
      <vt:lpstr>GRAFICO 5</vt:lpstr>
      <vt:lpstr>EJERCICIO 5 X_1</vt:lpstr>
      <vt:lpstr>EJERCICIO 5 X_2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Huáscar Gutiérrez Castro</dc:creator>
  <cp:lastModifiedBy>Huáscar Gutiérrez Castro</cp:lastModifiedBy>
  <dcterms:created xsi:type="dcterms:W3CDTF">2023-04-13T08:51:28Z</dcterms:created>
  <dcterms:modified xsi:type="dcterms:W3CDTF">2023-04-13T12:35:02Z</dcterms:modified>
</cp:coreProperties>
</file>