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avio\Dev\Medicina\data\xlsx\"/>
    </mc:Choice>
  </mc:AlternateContent>
  <bookViews>
    <workbookView xWindow="0" yWindow="0" windowWidth="11625" windowHeight="4470" firstSheet="5" activeTab="6"/>
  </bookViews>
  <sheets>
    <sheet name="Original" sheetId="1" r:id="rId1"/>
    <sheet name="2.1 age" sheetId="2" r:id="rId2"/>
    <sheet name="2.2 spectacle_prescription" sheetId="3" r:id="rId3"/>
    <sheet name="2.3 astigmatic" sheetId="4" r:id="rId4"/>
    <sheet name="2.3.1 astigmatic-&gt;age" sheetId="5" r:id="rId5"/>
    <sheet name="2.3.2 astigmatic-&gt;spectacle_pre" sheetId="6" r:id="rId6"/>
    <sheet name="2.3.2.1 ast-&gt;spe-&gt;age" sheetId="7" r:id="rId7"/>
  </sheets>
  <calcPr calcId="162913"/>
</workbook>
</file>

<file path=xl/calcChain.xml><?xml version="1.0" encoding="utf-8"?>
<calcChain xmlns="http://schemas.openxmlformats.org/spreadsheetml/2006/main">
  <c r="G7" i="7" l="1"/>
  <c r="F7" i="7"/>
  <c r="G6" i="7"/>
  <c r="H6" i="7" s="1"/>
  <c r="F6" i="7"/>
  <c r="G5" i="7"/>
  <c r="F5" i="7"/>
  <c r="G4" i="7"/>
  <c r="H4" i="7" s="1"/>
  <c r="F4" i="7"/>
  <c r="G3" i="7"/>
  <c r="F3" i="7"/>
  <c r="G13" i="6"/>
  <c r="F13" i="6"/>
  <c r="H13" i="6" s="1"/>
  <c r="G12" i="6"/>
  <c r="F12" i="6"/>
  <c r="G11" i="6"/>
  <c r="F11" i="6"/>
  <c r="H11" i="6" s="1"/>
  <c r="G10" i="6"/>
  <c r="F10" i="6"/>
  <c r="G9" i="6"/>
  <c r="F9" i="6"/>
  <c r="H9" i="6" s="1"/>
  <c r="G8" i="6"/>
  <c r="F8" i="6"/>
  <c r="G7" i="6"/>
  <c r="F7" i="6"/>
  <c r="H7" i="6" s="1"/>
  <c r="G6" i="6"/>
  <c r="F6" i="6"/>
  <c r="G5" i="6"/>
  <c r="F5" i="6"/>
  <c r="H5" i="6" s="1"/>
  <c r="G4" i="6"/>
  <c r="F4" i="6"/>
  <c r="H4" i="6" s="1"/>
  <c r="G3" i="6"/>
  <c r="F3" i="6"/>
  <c r="G13" i="5"/>
  <c r="F13" i="5"/>
  <c r="H13" i="5" s="1"/>
  <c r="G12" i="5"/>
  <c r="F12" i="5"/>
  <c r="G11" i="5"/>
  <c r="F11" i="5"/>
  <c r="G10" i="5"/>
  <c r="F10" i="5"/>
  <c r="H10" i="5" s="1"/>
  <c r="G9" i="5"/>
  <c r="F9" i="5"/>
  <c r="G8" i="5"/>
  <c r="F8" i="5"/>
  <c r="G7" i="5"/>
  <c r="F7" i="5"/>
  <c r="H7" i="5" s="1"/>
  <c r="G6" i="5"/>
  <c r="F6" i="5"/>
  <c r="G5" i="5"/>
  <c r="F5" i="5"/>
  <c r="G4" i="5"/>
  <c r="F4" i="5"/>
  <c r="H4" i="5" s="1"/>
  <c r="G3" i="5"/>
  <c r="F3" i="5"/>
  <c r="G25" i="4"/>
  <c r="F25" i="4"/>
  <c r="G24" i="4"/>
  <c r="F24" i="4"/>
  <c r="G23" i="4"/>
  <c r="F23" i="4"/>
  <c r="H23" i="4" s="1"/>
  <c r="G22" i="4"/>
  <c r="H22" i="4" s="1"/>
  <c r="F22" i="4"/>
  <c r="G21" i="4"/>
  <c r="F21" i="4"/>
  <c r="H21" i="4" s="1"/>
  <c r="G20" i="4"/>
  <c r="F20" i="4"/>
  <c r="G19" i="4"/>
  <c r="F19" i="4"/>
  <c r="G18" i="4"/>
  <c r="F18" i="4"/>
  <c r="G17" i="4"/>
  <c r="F17" i="4"/>
  <c r="H17" i="4" s="1"/>
  <c r="G16" i="4"/>
  <c r="H16" i="4" s="1"/>
  <c r="F16" i="4"/>
  <c r="G15" i="4"/>
  <c r="F15" i="4"/>
  <c r="H15" i="4" s="1"/>
  <c r="G14" i="4"/>
  <c r="F14" i="4"/>
  <c r="H14" i="4" s="1"/>
  <c r="G13" i="4"/>
  <c r="F13" i="4"/>
  <c r="G12" i="4"/>
  <c r="F12" i="4"/>
  <c r="H12" i="4" s="1"/>
  <c r="G11" i="4"/>
  <c r="F11" i="4"/>
  <c r="H11" i="4" s="1"/>
  <c r="G10" i="4"/>
  <c r="F10" i="4"/>
  <c r="G9" i="4"/>
  <c r="F9" i="4"/>
  <c r="H9" i="4" s="1"/>
  <c r="G8" i="4"/>
  <c r="F8" i="4"/>
  <c r="H8" i="4" s="1"/>
  <c r="G7" i="4"/>
  <c r="F7" i="4"/>
  <c r="G6" i="4"/>
  <c r="F6" i="4"/>
  <c r="H6" i="4" s="1"/>
  <c r="G5" i="4"/>
  <c r="F5" i="4"/>
  <c r="H5" i="4" s="1"/>
  <c r="G4" i="4"/>
  <c r="F4" i="4"/>
  <c r="G3" i="4"/>
  <c r="F3" i="4"/>
  <c r="H3" i="4" s="1"/>
  <c r="G25" i="3"/>
  <c r="F25" i="3"/>
  <c r="H25" i="3" s="1"/>
  <c r="G24" i="3"/>
  <c r="F24" i="3"/>
  <c r="H24" i="3" s="1"/>
  <c r="G23" i="3"/>
  <c r="F23" i="3"/>
  <c r="H23" i="3" s="1"/>
  <c r="G22" i="3"/>
  <c r="F22" i="3"/>
  <c r="H22" i="3" s="1"/>
  <c r="G21" i="3"/>
  <c r="F21" i="3"/>
  <c r="H21" i="3" s="1"/>
  <c r="G20" i="3"/>
  <c r="F20" i="3"/>
  <c r="H20" i="3" s="1"/>
  <c r="G19" i="3"/>
  <c r="F19" i="3"/>
  <c r="H19" i="3" s="1"/>
  <c r="G18" i="3"/>
  <c r="F18" i="3"/>
  <c r="H18" i="3" s="1"/>
  <c r="G17" i="3"/>
  <c r="F17" i="3"/>
  <c r="H17" i="3" s="1"/>
  <c r="G16" i="3"/>
  <c r="F16" i="3"/>
  <c r="H16" i="3" s="1"/>
  <c r="G15" i="3"/>
  <c r="F15" i="3"/>
  <c r="H15" i="3" s="1"/>
  <c r="G14" i="3"/>
  <c r="F14" i="3"/>
  <c r="H14" i="3" s="1"/>
  <c r="G13" i="3"/>
  <c r="F13" i="3"/>
  <c r="H13" i="3" s="1"/>
  <c r="G12" i="3"/>
  <c r="F12" i="3"/>
  <c r="H12" i="3" s="1"/>
  <c r="G11" i="3"/>
  <c r="F11" i="3"/>
  <c r="H11" i="3" s="1"/>
  <c r="G10" i="3"/>
  <c r="F10" i="3"/>
  <c r="H10" i="3" s="1"/>
  <c r="G9" i="3"/>
  <c r="F9" i="3"/>
  <c r="H9" i="3" s="1"/>
  <c r="G8" i="3"/>
  <c r="F8" i="3"/>
  <c r="H8" i="3" s="1"/>
  <c r="G7" i="3"/>
  <c r="F7" i="3"/>
  <c r="H7" i="3" s="1"/>
  <c r="G6" i="3"/>
  <c r="F6" i="3"/>
  <c r="H6" i="3" s="1"/>
  <c r="G5" i="3"/>
  <c r="F5" i="3"/>
  <c r="G4" i="3"/>
  <c r="F4" i="3"/>
  <c r="H4" i="3" s="1"/>
  <c r="G3" i="3"/>
  <c r="F3" i="3"/>
  <c r="H3" i="3" s="1"/>
  <c r="F4" i="2"/>
  <c r="G4" i="2"/>
  <c r="F5" i="2"/>
  <c r="H5" i="2" s="1"/>
  <c r="G5" i="2"/>
  <c r="F6" i="2"/>
  <c r="G6" i="2"/>
  <c r="F7" i="2"/>
  <c r="H7" i="2" s="1"/>
  <c r="G7" i="2"/>
  <c r="F8" i="2"/>
  <c r="H8" i="2" s="1"/>
  <c r="G8" i="2"/>
  <c r="F9" i="2"/>
  <c r="G9" i="2"/>
  <c r="H9" i="2"/>
  <c r="F10" i="2"/>
  <c r="G10" i="2"/>
  <c r="F11" i="2"/>
  <c r="G11" i="2"/>
  <c r="H11" i="2"/>
  <c r="F12" i="2"/>
  <c r="H12" i="2" s="1"/>
  <c r="G12" i="2"/>
  <c r="F13" i="2"/>
  <c r="H13" i="2" s="1"/>
  <c r="G13" i="2"/>
  <c r="F14" i="2"/>
  <c r="G14" i="2"/>
  <c r="F15" i="2"/>
  <c r="G15" i="2"/>
  <c r="H15" i="2" s="1"/>
  <c r="F16" i="2"/>
  <c r="G16" i="2"/>
  <c r="F17" i="2"/>
  <c r="H17" i="2" s="1"/>
  <c r="G17" i="2"/>
  <c r="F18" i="2"/>
  <c r="G18" i="2"/>
  <c r="F19" i="2"/>
  <c r="H19" i="2" s="1"/>
  <c r="G19" i="2"/>
  <c r="F20" i="2"/>
  <c r="H20" i="2" s="1"/>
  <c r="G20" i="2"/>
  <c r="F21" i="2"/>
  <c r="G21" i="2"/>
  <c r="H21" i="2"/>
  <c r="F22" i="2"/>
  <c r="G22" i="2"/>
  <c r="F23" i="2"/>
  <c r="G23" i="2"/>
  <c r="H23" i="2"/>
  <c r="F24" i="2"/>
  <c r="H24" i="2" s="1"/>
  <c r="G24" i="2"/>
  <c r="F25" i="2"/>
  <c r="H25" i="2" s="1"/>
  <c r="G25" i="2"/>
  <c r="G3" i="2"/>
  <c r="F3" i="2"/>
  <c r="H3" i="2" s="1"/>
  <c r="H3" i="7" l="1"/>
  <c r="H7" i="7"/>
  <c r="H5" i="7"/>
  <c r="H8" i="6"/>
  <c r="H3" i="6"/>
  <c r="H6" i="6"/>
  <c r="H12" i="6"/>
  <c r="H10" i="6"/>
  <c r="H5" i="5"/>
  <c r="H8" i="5"/>
  <c r="H11" i="5"/>
  <c r="H3" i="5"/>
  <c r="H6" i="5"/>
  <c r="H9" i="5"/>
  <c r="H12" i="5"/>
  <c r="H20" i="4"/>
  <c r="H18" i="4"/>
  <c r="H24" i="4"/>
  <c r="H4" i="4"/>
  <c r="H7" i="4"/>
  <c r="H10" i="4"/>
  <c r="H13" i="4"/>
  <c r="H19" i="4"/>
  <c r="H25" i="4"/>
  <c r="H5" i="3"/>
  <c r="H18" i="2"/>
  <c r="H6" i="2"/>
  <c r="H22" i="2"/>
  <c r="H10" i="2"/>
  <c r="H14" i="2"/>
  <c r="H16" i="2"/>
  <c r="H4" i="2"/>
</calcChain>
</file>

<file path=xl/sharedStrings.xml><?xml version="1.0" encoding="utf-8"?>
<sst xmlns="http://schemas.openxmlformats.org/spreadsheetml/2006/main" count="580" uniqueCount="17">
  <si>
    <t>age</t>
  </si>
  <si>
    <t>spectacle_prescription</t>
  </si>
  <si>
    <t>astigmatic</t>
  </si>
  <si>
    <t>class</t>
  </si>
  <si>
    <t>young</t>
  </si>
  <si>
    <t>pre-presbyopic</t>
  </si>
  <si>
    <t>myope</t>
  </si>
  <si>
    <t>hypermetrope</t>
  </si>
  <si>
    <t>no</t>
  </si>
  <si>
    <t>yes</t>
  </si>
  <si>
    <t>hard_contact_lenses</t>
  </si>
  <si>
    <t>soft_contact_lenses</t>
  </si>
  <si>
    <t>no_contact_lenses</t>
  </si>
  <si>
    <t>Para Cima</t>
  </si>
  <si>
    <t>Para Baixo</t>
  </si>
  <si>
    <t>Gini Impurity</t>
  </si>
  <si>
    <t>Total Gini Impurity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</si>
</sst>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1" fillId="4" borderId="0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6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110" zoomScaleNormal="110" workbookViewId="0">
      <selection activeCell="G11" sqref="G11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</cols>
  <sheetData>
    <row r="2" spans="1:4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t="s">
        <v>4</v>
      </c>
      <c r="B3" t="s">
        <v>6</v>
      </c>
      <c r="C3" t="s">
        <v>8</v>
      </c>
      <c r="D3" t="s">
        <v>12</v>
      </c>
    </row>
    <row r="4" spans="1:4" x14ac:dyDescent="0.25">
      <c r="A4" t="s">
        <v>4</v>
      </c>
      <c r="B4" t="s">
        <v>6</v>
      </c>
      <c r="C4" t="s">
        <v>9</v>
      </c>
      <c r="D4" t="s">
        <v>11</v>
      </c>
    </row>
    <row r="5" spans="1:4" x14ac:dyDescent="0.25">
      <c r="A5" t="s">
        <v>4</v>
      </c>
      <c r="B5" t="s">
        <v>7</v>
      </c>
      <c r="C5" t="s">
        <v>8</v>
      </c>
      <c r="D5" t="s">
        <v>12</v>
      </c>
    </row>
    <row r="6" spans="1:4" x14ac:dyDescent="0.25">
      <c r="A6" t="s">
        <v>4</v>
      </c>
      <c r="B6" t="s">
        <v>7</v>
      </c>
      <c r="C6" t="s">
        <v>9</v>
      </c>
      <c r="D6" t="s">
        <v>10</v>
      </c>
    </row>
    <row r="7" spans="1:4" x14ac:dyDescent="0.25">
      <c r="A7" t="s">
        <v>5</v>
      </c>
      <c r="B7" t="s">
        <v>6</v>
      </c>
      <c r="C7" t="s">
        <v>8</v>
      </c>
      <c r="D7" t="s">
        <v>12</v>
      </c>
    </row>
    <row r="8" spans="1:4" x14ac:dyDescent="0.25">
      <c r="A8" t="s">
        <v>5</v>
      </c>
      <c r="B8" t="s">
        <v>6</v>
      </c>
      <c r="C8" t="s">
        <v>9</v>
      </c>
      <c r="D8" t="s">
        <v>11</v>
      </c>
    </row>
    <row r="9" spans="1:4" x14ac:dyDescent="0.25">
      <c r="A9" t="s">
        <v>5</v>
      </c>
      <c r="B9" t="s">
        <v>7</v>
      </c>
      <c r="C9" t="s">
        <v>8</v>
      </c>
      <c r="D9" t="s">
        <v>12</v>
      </c>
    </row>
    <row r="10" spans="1:4" x14ac:dyDescent="0.25">
      <c r="A10" t="s">
        <v>5</v>
      </c>
      <c r="B10" t="s">
        <v>7</v>
      </c>
      <c r="C10" t="s">
        <v>9</v>
      </c>
      <c r="D10" t="s">
        <v>10</v>
      </c>
    </row>
    <row r="11" spans="1:4" x14ac:dyDescent="0.25">
      <c r="A11" t="s">
        <v>4</v>
      </c>
      <c r="B11" t="s">
        <v>6</v>
      </c>
      <c r="C11" t="s">
        <v>8</v>
      </c>
      <c r="D11" t="s">
        <v>12</v>
      </c>
    </row>
    <row r="12" spans="1:4" x14ac:dyDescent="0.25">
      <c r="A12" t="s">
        <v>4</v>
      </c>
      <c r="B12" t="s">
        <v>6</v>
      </c>
      <c r="C12" t="s">
        <v>9</v>
      </c>
      <c r="D12" t="s">
        <v>11</v>
      </c>
    </row>
    <row r="13" spans="1:4" x14ac:dyDescent="0.25">
      <c r="A13" t="s">
        <v>4</v>
      </c>
      <c r="B13" t="s">
        <v>7</v>
      </c>
      <c r="C13" t="s">
        <v>8</v>
      </c>
      <c r="D13" t="s">
        <v>12</v>
      </c>
    </row>
    <row r="14" spans="1:4" x14ac:dyDescent="0.25">
      <c r="A14" t="s">
        <v>4</v>
      </c>
      <c r="B14" t="s">
        <v>7</v>
      </c>
      <c r="C14" t="s">
        <v>9</v>
      </c>
      <c r="D14" t="s">
        <v>10</v>
      </c>
    </row>
    <row r="15" spans="1:4" x14ac:dyDescent="0.25">
      <c r="A15" t="s">
        <v>5</v>
      </c>
      <c r="B15" t="s">
        <v>6</v>
      </c>
      <c r="C15" t="s">
        <v>8</v>
      </c>
      <c r="D15" t="s">
        <v>12</v>
      </c>
    </row>
    <row r="16" spans="1:4" x14ac:dyDescent="0.25">
      <c r="A16" t="s">
        <v>5</v>
      </c>
      <c r="B16" t="s">
        <v>6</v>
      </c>
      <c r="C16" t="s">
        <v>9</v>
      </c>
      <c r="D16" t="s">
        <v>11</v>
      </c>
    </row>
    <row r="17" spans="1:4" x14ac:dyDescent="0.25">
      <c r="A17" t="s">
        <v>5</v>
      </c>
      <c r="B17" t="s">
        <v>7</v>
      </c>
      <c r="C17" t="s">
        <v>8</v>
      </c>
      <c r="D17" t="s">
        <v>12</v>
      </c>
    </row>
    <row r="18" spans="1:4" x14ac:dyDescent="0.25">
      <c r="A18" t="s">
        <v>5</v>
      </c>
      <c r="B18" t="s">
        <v>7</v>
      </c>
      <c r="C18" t="s">
        <v>9</v>
      </c>
      <c r="D18" t="s">
        <v>12</v>
      </c>
    </row>
    <row r="19" spans="1:4" x14ac:dyDescent="0.25">
      <c r="A19" t="s">
        <v>4</v>
      </c>
      <c r="B19" t="s">
        <v>6</v>
      </c>
      <c r="C19" t="s">
        <v>8</v>
      </c>
      <c r="D19" t="s">
        <v>12</v>
      </c>
    </row>
    <row r="20" spans="1:4" x14ac:dyDescent="0.25">
      <c r="A20" t="s">
        <v>4</v>
      </c>
      <c r="B20" t="s">
        <v>6</v>
      </c>
      <c r="C20" t="s">
        <v>9</v>
      </c>
      <c r="D20" t="s">
        <v>12</v>
      </c>
    </row>
    <row r="21" spans="1:4" x14ac:dyDescent="0.25">
      <c r="A21" t="s">
        <v>4</v>
      </c>
      <c r="B21" t="s">
        <v>7</v>
      </c>
      <c r="C21" t="s">
        <v>8</v>
      </c>
      <c r="D21" t="s">
        <v>12</v>
      </c>
    </row>
    <row r="22" spans="1:4" x14ac:dyDescent="0.25">
      <c r="A22" t="s">
        <v>4</v>
      </c>
      <c r="B22" t="s">
        <v>7</v>
      </c>
      <c r="C22" t="s">
        <v>9</v>
      </c>
      <c r="D22" t="s">
        <v>10</v>
      </c>
    </row>
    <row r="23" spans="1:4" x14ac:dyDescent="0.25">
      <c r="A23" t="s">
        <v>5</v>
      </c>
      <c r="B23" t="s">
        <v>6</v>
      </c>
      <c r="C23" t="s">
        <v>8</v>
      </c>
      <c r="D23" t="s">
        <v>12</v>
      </c>
    </row>
    <row r="24" spans="1:4" x14ac:dyDescent="0.25">
      <c r="A24" t="s">
        <v>5</v>
      </c>
      <c r="B24" t="s">
        <v>6</v>
      </c>
      <c r="C24" t="s">
        <v>9</v>
      </c>
      <c r="D24" t="s">
        <v>11</v>
      </c>
    </row>
    <row r="25" spans="1:4" x14ac:dyDescent="0.25">
      <c r="A25" t="s">
        <v>5</v>
      </c>
      <c r="B25" t="s">
        <v>7</v>
      </c>
      <c r="C25" t="s">
        <v>8</v>
      </c>
      <c r="D25" t="s">
        <v>12</v>
      </c>
    </row>
    <row r="26" spans="1:4" x14ac:dyDescent="0.25">
      <c r="A26" t="s">
        <v>5</v>
      </c>
      <c r="B26" t="s">
        <v>7</v>
      </c>
      <c r="C26" t="s">
        <v>9</v>
      </c>
      <c r="D26" t="s">
        <v>12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10" zoomScaleNormal="110" workbookViewId="0">
      <selection activeCell="G27" sqref="G27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  <col min="6" max="7" width="12.5703125" bestFit="1" customWidth="1"/>
    <col min="8" max="9" width="17.7109375" bestFit="1" customWidth="1"/>
  </cols>
  <sheetData>
    <row r="1" spans="1:8" x14ac:dyDescent="0.25">
      <c r="F1" t="s">
        <v>13</v>
      </c>
      <c r="G1" t="s">
        <v>14</v>
      </c>
    </row>
    <row r="2" spans="1:8" x14ac:dyDescent="0.25">
      <c r="A2" s="6" t="s">
        <v>0</v>
      </c>
      <c r="B2" s="3" t="s">
        <v>1</v>
      </c>
      <c r="C2" s="3" t="s">
        <v>2</v>
      </c>
      <c r="D2" s="3" t="s">
        <v>3</v>
      </c>
      <c r="F2" t="s">
        <v>15</v>
      </c>
      <c r="G2" t="s">
        <v>15</v>
      </c>
      <c r="H2" t="s">
        <v>16</v>
      </c>
    </row>
    <row r="3" spans="1:8" x14ac:dyDescent="0.25">
      <c r="A3" s="7" t="s">
        <v>5</v>
      </c>
      <c r="B3" t="s">
        <v>6</v>
      </c>
      <c r="C3" t="s">
        <v>8</v>
      </c>
      <c r="D3" t="s">
        <v>12</v>
      </c>
      <c r="F3" s="1">
        <f>1-(COUNTIF(D$3:D3,D$29)/COUNTA(D$3:D3))^2-(COUNTIF(D$3:D3,D$30)/COUNTA(D$3:D3))^2-(COUNTIF(D$3:D3,D$31)/COUNTA(D$3:D3))^2</f>
        <v>0</v>
      </c>
      <c r="G3" s="1">
        <f>1-(COUNTIF(D4:D$26,D$29)/COUNTA(D4:D$26))^2-(COUNTIF(D4:D$26,D$30)/COUNTA(D4:D$26))^2-(COUNTIF(D4:D$26,D$31)/COUNTA(D4:D$26))^2</f>
        <v>0.55198487712665412</v>
      </c>
      <c r="H3" s="2">
        <f>COUNTA(D$3:D3)/COUNTA(D$3:D$26)*F3+COUNTA(D4:D$26)/COUNTA(D$3:D$26)*G3</f>
        <v>0.52898550724637683</v>
      </c>
    </row>
    <row r="4" spans="1:8" x14ac:dyDescent="0.25">
      <c r="A4" s="7" t="s">
        <v>5</v>
      </c>
      <c r="B4" t="s">
        <v>6</v>
      </c>
      <c r="C4" t="s">
        <v>9</v>
      </c>
      <c r="D4" t="s">
        <v>11</v>
      </c>
      <c r="F4" s="1">
        <f>1-(COUNTIF(D$3:D4,D$29)/COUNTA(D$3:D4))^2-(COUNTIF(D$3:D4,D$30)/COUNTA(D$3:D4))^2-(COUNTIF(D$3:D4,D$31)/COUNTA(D$3:D4))^2</f>
        <v>0.5</v>
      </c>
      <c r="G4" s="1">
        <f>1-(COUNTIF(D5:D$26,D$29)/COUNTA(D5:D$26))^2-(COUNTIF(D5:D$26,D$30)/COUNTA(D5:D$26))^2-(COUNTIF(D5:D$26,D$31)/COUNTA(D5:D$26))^2</f>
        <v>0.52892561983471076</v>
      </c>
      <c r="H4" s="2">
        <f>COUNTA(D$3:D4)/COUNTA(D$3:D$26)*F4+COUNTA(D5:D$26)/COUNTA(D$3:D$26)*G4</f>
        <v>0.52651515151515149</v>
      </c>
    </row>
    <row r="5" spans="1:8" x14ac:dyDescent="0.25">
      <c r="A5" s="7" t="s">
        <v>5</v>
      </c>
      <c r="B5" t="s">
        <v>7</v>
      </c>
      <c r="C5" t="s">
        <v>8</v>
      </c>
      <c r="D5" t="s">
        <v>12</v>
      </c>
      <c r="F5" s="1">
        <f>1-(COUNTIF(D$3:D5,D$29)/COUNTA(D$3:D5))^2-(COUNTIF(D$3:D5,D$30)/COUNTA(D$3:D5))^2-(COUNTIF(D$3:D5,D$31)/COUNTA(D$3:D5))^2</f>
        <v>0.44444444444444448</v>
      </c>
      <c r="G5" s="1">
        <f>1-(COUNTIF(D6:D$26,D$29)/COUNTA(D6:D$26))^2-(COUNTIF(D6:D$26,D$30)/COUNTA(D6:D$26))^2-(COUNTIF(D6:D$26,D$31)/COUNTA(D6:D$26))^2</f>
        <v>0.54421768707482998</v>
      </c>
      <c r="H5" s="2">
        <f>COUNTA(D$3:D5)/COUNTA(D$3:D$26)*F5+COUNTA(D6:D$26)/COUNTA(D$3:D$26)*G5</f>
        <v>0.53174603174603174</v>
      </c>
    </row>
    <row r="6" spans="1:8" x14ac:dyDescent="0.25">
      <c r="A6" s="7" t="s">
        <v>5</v>
      </c>
      <c r="B6" t="s">
        <v>7</v>
      </c>
      <c r="C6" t="s">
        <v>9</v>
      </c>
      <c r="D6" t="s">
        <v>10</v>
      </c>
      <c r="F6" s="1">
        <f>1-(COUNTIF(D$3:D6,D$29)/COUNTA(D$3:D6))^2-(COUNTIF(D$3:D6,D$30)/COUNTA(D$3:D6))^2-(COUNTIF(D$3:D6,D$31)/COUNTA(D$3:D6))^2</f>
        <v>0.625</v>
      </c>
      <c r="G6" s="1">
        <f>1-(COUNTIF(D7:D$26,D$29)/COUNTA(D7:D$26))^2-(COUNTIF(D7:D$26,D$30)/COUNTA(D7:D$26))^2-(COUNTIF(D7:D$26,D$31)/COUNTA(D7:D$26))^2</f>
        <v>0.5149999999999999</v>
      </c>
      <c r="H6" s="2">
        <f>COUNTA(D$3:D6)/COUNTA(D$3:D$26)*F6+COUNTA(D7:D$26)/COUNTA(D$3:D$26)*G6</f>
        <v>0.53333333333333321</v>
      </c>
    </row>
    <row r="7" spans="1:8" x14ac:dyDescent="0.25">
      <c r="A7" s="7" t="s">
        <v>5</v>
      </c>
      <c r="B7" t="s">
        <v>6</v>
      </c>
      <c r="C7" t="s">
        <v>8</v>
      </c>
      <c r="D7" t="s">
        <v>12</v>
      </c>
      <c r="F7" s="1">
        <f>1-(COUNTIF(D$3:D7,D$29)/COUNTA(D$3:D7))^2-(COUNTIF(D$3:D7,D$30)/COUNTA(D$3:D7))^2-(COUNTIF(D$3:D7,D$31)/COUNTA(D$3:D7))^2</f>
        <v>0.55999999999999994</v>
      </c>
      <c r="G7" s="1">
        <f>1-(COUNTIF(D8:D$26,D$29)/COUNTA(D8:D$26))^2-(COUNTIF(D8:D$26,D$30)/COUNTA(D8:D$26))^2-(COUNTIF(D8:D$26,D$31)/COUNTA(D8:D$26))^2</f>
        <v>0.53185595567867039</v>
      </c>
      <c r="H7" s="2">
        <f>COUNTA(D$3:D7)/COUNTA(D$3:D$26)*F7+COUNTA(D8:D$26)/COUNTA(D$3:D$26)*G7</f>
        <v>0.53771929824561404</v>
      </c>
    </row>
    <row r="8" spans="1:8" x14ac:dyDescent="0.25">
      <c r="A8" s="7" t="s">
        <v>5</v>
      </c>
      <c r="B8" t="s">
        <v>6</v>
      </c>
      <c r="C8" t="s">
        <v>9</v>
      </c>
      <c r="D8" t="s">
        <v>11</v>
      </c>
      <c r="F8" s="1">
        <f>1-(COUNTIF(D$3:D8,D$29)/COUNTA(D$3:D8))^2-(COUNTIF(D$3:D8,D$30)/COUNTA(D$3:D8))^2-(COUNTIF(D$3:D8,D$31)/COUNTA(D$3:D8))^2</f>
        <v>0.61111111111111105</v>
      </c>
      <c r="G8" s="1">
        <f>1-(COUNTIF(D9:D$26,D$29)/COUNTA(D9:D$26))^2-(COUNTIF(D9:D$26,D$30)/COUNTA(D9:D$26))^2-(COUNTIF(D9:D$26,D$31)/COUNTA(D9:D$26))^2</f>
        <v>0.5</v>
      </c>
      <c r="H8" s="2">
        <f>COUNTA(D$3:D8)/COUNTA(D$3:D$26)*F8+COUNTA(D9:D$26)/COUNTA(D$3:D$26)*G8</f>
        <v>0.52777777777777779</v>
      </c>
    </row>
    <row r="9" spans="1:8" x14ac:dyDescent="0.25">
      <c r="A9" s="7" t="s">
        <v>5</v>
      </c>
      <c r="B9" t="s">
        <v>7</v>
      </c>
      <c r="C9" t="s">
        <v>8</v>
      </c>
      <c r="D9" t="s">
        <v>12</v>
      </c>
      <c r="F9" s="1">
        <f>1-(COUNTIF(D$3:D9,D$29)/COUNTA(D$3:D9))^2-(COUNTIF(D$3:D9,D$30)/COUNTA(D$3:D9))^2-(COUNTIF(D$3:D9,D$31)/COUNTA(D$3:D9))^2</f>
        <v>0.57142857142857151</v>
      </c>
      <c r="G9" s="1">
        <f>1-(COUNTIF(D10:D$26,D$29)/COUNTA(D10:D$26))^2-(COUNTIF(D10:D$26,D$30)/COUNTA(D10:D$26))^2-(COUNTIF(D10:D$26,D$31)/COUNTA(D10:D$26))^2</f>
        <v>0.51903114186851207</v>
      </c>
      <c r="H9" s="2">
        <f>COUNTA(D$3:D9)/COUNTA(D$3:D$26)*F9+COUNTA(D10:D$26)/COUNTA(D$3:D$26)*G9</f>
        <v>0.53431372549019607</v>
      </c>
    </row>
    <row r="10" spans="1:8" x14ac:dyDescent="0.25">
      <c r="A10" s="7" t="s">
        <v>5</v>
      </c>
      <c r="B10" t="s">
        <v>7</v>
      </c>
      <c r="C10" t="s">
        <v>9</v>
      </c>
      <c r="D10" t="s">
        <v>12</v>
      </c>
      <c r="F10" s="1">
        <f>1-(COUNTIF(D$3:D10,D$29)/COUNTA(D$3:D10))^2-(COUNTIF(D$3:D10,D$30)/COUNTA(D$3:D10))^2-(COUNTIF(D$3:D10,D$31)/COUNTA(D$3:D10))^2</f>
        <v>0.53125</v>
      </c>
      <c r="G10" s="1">
        <f>1-(COUNTIF(D11:D$26,D$29)/COUNTA(D11:D$26))^2-(COUNTIF(D11:D$26,D$30)/COUNTA(D11:D$26))^2-(COUNTIF(D11:D$26,D$31)/COUNTA(D11:D$26))^2</f>
        <v>0.5390625</v>
      </c>
      <c r="H10" s="2">
        <f>COUNTA(D$3:D10)/COUNTA(D$3:D$26)*F10+COUNTA(D11:D$26)/COUNTA(D$3:D$26)*G10</f>
        <v>0.53645833333333326</v>
      </c>
    </row>
    <row r="11" spans="1:8" x14ac:dyDescent="0.25">
      <c r="A11" s="7" t="s">
        <v>5</v>
      </c>
      <c r="B11" t="s">
        <v>6</v>
      </c>
      <c r="C11" t="s">
        <v>8</v>
      </c>
      <c r="D11" t="s">
        <v>12</v>
      </c>
      <c r="F11" s="1">
        <f>1-(COUNTIF(D$3:D11,D$29)/COUNTA(D$3:D11))^2-(COUNTIF(D$3:D11,D$30)/COUNTA(D$3:D11))^2-(COUNTIF(D$3:D11,D$31)/COUNTA(D$3:D11))^2</f>
        <v>0.49382716049382719</v>
      </c>
      <c r="G11" s="1">
        <f>1-(COUNTIF(D12:D$26,D$29)/COUNTA(D12:D$26))^2-(COUNTIF(D12:D$26,D$30)/COUNTA(D12:D$26))^2-(COUNTIF(D12:D$26,D$31)/COUNTA(D12:D$26))^2</f>
        <v>0.55999999999999994</v>
      </c>
      <c r="H11" s="2">
        <f>COUNTA(D$3:D11)/COUNTA(D$3:D$26)*F11+COUNTA(D12:D$26)/COUNTA(D$3:D$26)*G11</f>
        <v>0.53518518518518521</v>
      </c>
    </row>
    <row r="12" spans="1:8" x14ac:dyDescent="0.25">
      <c r="A12" s="7" t="s">
        <v>5</v>
      </c>
      <c r="B12" t="s">
        <v>6</v>
      </c>
      <c r="C12" t="s">
        <v>9</v>
      </c>
      <c r="D12" t="s">
        <v>11</v>
      </c>
      <c r="F12" s="1">
        <f>1-(COUNTIF(D$3:D12,D$29)/COUNTA(D$3:D12))^2-(COUNTIF(D$3:D12,D$30)/COUNTA(D$3:D12))^2-(COUNTIF(D$3:D12,D$31)/COUNTA(D$3:D12))^2</f>
        <v>0.54</v>
      </c>
      <c r="G12" s="1">
        <f>1-(COUNTIF(D13:D$26,D$29)/COUNTA(D13:D$26))^2-(COUNTIF(D13:D$26,D$30)/COUNTA(D13:D$26))^2-(COUNTIF(D13:D$26,D$31)/COUNTA(D13:D$26))^2</f>
        <v>0.52040816326530603</v>
      </c>
      <c r="H12" s="2">
        <f>COUNTA(D$3:D12)/COUNTA(D$3:D$26)*F12+COUNTA(D13:D$26)/COUNTA(D$3:D$26)*G12</f>
        <v>0.52857142857142858</v>
      </c>
    </row>
    <row r="13" spans="1:8" x14ac:dyDescent="0.25">
      <c r="A13" s="7" t="s">
        <v>5</v>
      </c>
      <c r="B13" t="s">
        <v>7</v>
      </c>
      <c r="C13" t="s">
        <v>8</v>
      </c>
      <c r="D13" t="s">
        <v>12</v>
      </c>
      <c r="F13" s="1">
        <f>1-(COUNTIF(D$3:D13,D$29)/COUNTA(D$3:D13))^2-(COUNTIF(D$3:D13,D$30)/COUNTA(D$3:D13))^2-(COUNTIF(D$3:D13,D$31)/COUNTA(D$3:D13))^2</f>
        <v>0.5123966942148761</v>
      </c>
      <c r="G13" s="1">
        <f>1-(COUNTIF(D14:D$26,D$29)/COUNTA(D14:D$26))^2-(COUNTIF(D14:D$26,D$30)/COUNTA(D14:D$26))^2-(COUNTIF(D14:D$26,D$31)/COUNTA(D14:D$26))^2</f>
        <v>0.54437869822485196</v>
      </c>
      <c r="H13" s="2">
        <f>COUNTA(D$3:D13)/COUNTA(D$3:D$26)*F13+COUNTA(D14:D$26)/COUNTA(D$3:D$26)*G13</f>
        <v>0.52972027972027957</v>
      </c>
    </row>
    <row r="14" spans="1:8" x14ac:dyDescent="0.25">
      <c r="A14" s="7" t="s">
        <v>5</v>
      </c>
      <c r="B14" t="s">
        <v>7</v>
      </c>
      <c r="C14" t="s">
        <v>9</v>
      </c>
      <c r="D14" t="s">
        <v>12</v>
      </c>
      <c r="F14" s="1">
        <f>1-(COUNTIF(D$3:D14,D$29)/COUNTA(D$3:D14))^2-(COUNTIF(D$3:D14,D$30)/COUNTA(D$3:D14))^2-(COUNTIF(D$3:D14,D$31)/COUNTA(D$3:D14))^2</f>
        <v>0.48611111111111116</v>
      </c>
      <c r="G14" s="1">
        <f>1-(COUNTIF(D15:D$26,D$29)/COUNTA(D15:D$26))^2-(COUNTIF(D15:D$26,D$30)/COUNTA(D15:D$26))^2-(COUNTIF(D15:D$26,D$31)/COUNTA(D15:D$26))^2</f>
        <v>0.56944444444444431</v>
      </c>
      <c r="H14" s="2">
        <f>COUNTA(D$3:D14)/COUNTA(D$3:D$26)*F14+COUNTA(D15:D$26)/COUNTA(D$3:D$26)*G14</f>
        <v>0.52777777777777768</v>
      </c>
    </row>
    <row r="15" spans="1:8" x14ac:dyDescent="0.25">
      <c r="A15" s="7" t="s">
        <v>4</v>
      </c>
      <c r="B15" t="s">
        <v>6</v>
      </c>
      <c r="C15" t="s">
        <v>8</v>
      </c>
      <c r="D15" t="s">
        <v>12</v>
      </c>
      <c r="F15" s="1">
        <f>1-(COUNTIF(D$3:D15,D$29)/COUNTA(D$3:D15))^2-(COUNTIF(D$3:D15,D$30)/COUNTA(D$3:D15))^2-(COUNTIF(D$3:D15,D$31)/COUNTA(D$3:D15))^2</f>
        <v>0.46153846153846156</v>
      </c>
      <c r="G15" s="1">
        <f>1-(COUNTIF(D16:D$26,D$29)/COUNTA(D16:D$26))^2-(COUNTIF(D16:D$26,D$30)/COUNTA(D16:D$26))^2-(COUNTIF(D16:D$26,D$31)/COUNTA(D16:D$26))^2</f>
        <v>0.59504132231404971</v>
      </c>
      <c r="H15" s="2">
        <f>COUNTA(D$3:D15)/COUNTA(D$3:D$26)*F15+COUNTA(D16:D$26)/COUNTA(D$3:D$26)*G15</f>
        <v>0.52272727272727271</v>
      </c>
    </row>
    <row r="16" spans="1:8" x14ac:dyDescent="0.25">
      <c r="A16" s="7" t="s">
        <v>4</v>
      </c>
      <c r="B16" t="s">
        <v>6</v>
      </c>
      <c r="C16" t="s">
        <v>9</v>
      </c>
      <c r="D16" t="s">
        <v>11</v>
      </c>
      <c r="F16" s="1">
        <f>1-(COUNTIF(D$3:D16,D$29)/COUNTA(D$3:D16))^2-(COUNTIF(D$3:D16,D$30)/COUNTA(D$3:D16))^2-(COUNTIF(D$3:D16,D$31)/COUNTA(D$3:D16))^2</f>
        <v>0.49999999999999994</v>
      </c>
      <c r="G16" s="1">
        <f>1-(COUNTIF(D17:D$26,D$29)/COUNTA(D17:D$26))^2-(COUNTIF(D17:D$26,D$30)/COUNTA(D17:D$26))^2-(COUNTIF(D17:D$26,D$31)/COUNTA(D17:D$26))^2</f>
        <v>0.54</v>
      </c>
      <c r="H16" s="2">
        <f>COUNTA(D$3:D16)/COUNTA(D$3:D$26)*F16+COUNTA(D17:D$26)/COUNTA(D$3:D$26)*G16</f>
        <v>0.51666666666666661</v>
      </c>
    </row>
    <row r="17" spans="1:8" x14ac:dyDescent="0.25">
      <c r="A17" s="7" t="s">
        <v>4</v>
      </c>
      <c r="B17" t="s">
        <v>7</v>
      </c>
      <c r="C17" t="s">
        <v>8</v>
      </c>
      <c r="D17" t="s">
        <v>12</v>
      </c>
      <c r="F17" s="1">
        <f>1-(COUNTIF(D$3:D17,D$29)/COUNTA(D$3:D17))^2-(COUNTIF(D$3:D17,D$30)/COUNTA(D$3:D17))^2-(COUNTIF(D$3:D17,D$31)/COUNTA(D$3:D17))^2</f>
        <v>0.48000000000000004</v>
      </c>
      <c r="G17" s="1">
        <f>1-(COUNTIF(D18:D$26,D$29)/COUNTA(D18:D$26))^2-(COUNTIF(D18:D$26,D$30)/COUNTA(D18:D$26))^2-(COUNTIF(D18:D$26,D$31)/COUNTA(D18:D$26))^2</f>
        <v>0.56790123456790109</v>
      </c>
      <c r="H17" s="2">
        <f>COUNTA(D$3:D17)/COUNTA(D$3:D$26)*F17+COUNTA(D18:D$26)/COUNTA(D$3:D$26)*G17</f>
        <v>0.51296296296296295</v>
      </c>
    </row>
    <row r="18" spans="1:8" x14ac:dyDescent="0.25">
      <c r="A18" s="7" t="s">
        <v>4</v>
      </c>
      <c r="B18" t="s">
        <v>7</v>
      </c>
      <c r="C18" t="s">
        <v>9</v>
      </c>
      <c r="D18" t="s">
        <v>10</v>
      </c>
      <c r="F18" s="1">
        <f>1-(COUNTIF(D$3:D18,D$29)/COUNTA(D$3:D18))^2-(COUNTIF(D$3:D18,D$30)/COUNTA(D$3:D18))^2-(COUNTIF(D$3:D18,D$31)/COUNTA(D$3:D18))^2</f>
        <v>0.53125</v>
      </c>
      <c r="G18" s="1">
        <f>1-(COUNTIF(D19:D$26,D$29)/COUNTA(D19:D$26))^2-(COUNTIF(D19:D$26,D$30)/COUNTA(D19:D$26))^2-(COUNTIF(D19:D$26,D$31)/COUNTA(D19:D$26))^2</f>
        <v>0.53125</v>
      </c>
      <c r="H18" s="2">
        <f>COUNTA(D$3:D18)/COUNTA(D$3:D$26)*F18+COUNTA(D19:D$26)/COUNTA(D$3:D$26)*G18</f>
        <v>0.53125</v>
      </c>
    </row>
    <row r="19" spans="1:8" x14ac:dyDescent="0.25">
      <c r="A19" s="7" t="s">
        <v>4</v>
      </c>
      <c r="B19" t="s">
        <v>6</v>
      </c>
      <c r="C19" t="s">
        <v>8</v>
      </c>
      <c r="D19" t="s">
        <v>12</v>
      </c>
      <c r="F19" s="1">
        <f>1-(COUNTIF(D$3:D19,D$29)/COUNTA(D$3:D19))^2-(COUNTIF(D$3:D19,D$30)/COUNTA(D$3:D19))^2-(COUNTIF(D$3:D19,D$31)/COUNTA(D$3:D19))^2</f>
        <v>0.51211072664359869</v>
      </c>
      <c r="G19" s="1">
        <f>1-(COUNTIF(D20:D$26,D$29)/COUNTA(D20:D$26))^2-(COUNTIF(D20:D$26,D$30)/COUNTA(D20:D$26))^2-(COUNTIF(D20:D$26,D$31)/COUNTA(D20:D$26))^2</f>
        <v>0.57142857142857151</v>
      </c>
      <c r="H19" s="2">
        <f>COUNTA(D$3:D19)/COUNTA(D$3:D$26)*F19+COUNTA(D20:D$26)/COUNTA(D$3:D$26)*G19</f>
        <v>0.52941176470588247</v>
      </c>
    </row>
    <row r="20" spans="1:8" x14ac:dyDescent="0.25">
      <c r="A20" s="7" t="s">
        <v>4</v>
      </c>
      <c r="B20" t="s">
        <v>6</v>
      </c>
      <c r="C20" t="s">
        <v>9</v>
      </c>
      <c r="D20" t="s">
        <v>11</v>
      </c>
      <c r="F20" s="1">
        <f>1-(COUNTIF(D$3:D20,D$29)/COUNTA(D$3:D20))^2-(COUNTIF(D$3:D20,D$30)/COUNTA(D$3:D20))^2-(COUNTIF(D$3:D20,D$31)/COUNTA(D$3:D20))^2</f>
        <v>0.53703703703703698</v>
      </c>
      <c r="G20" s="1">
        <f>1-(COUNTIF(D21:D$26,D$29)/COUNTA(D21:D$26))^2-(COUNTIF(D21:D$26,D$30)/COUNTA(D21:D$26))^2-(COUNTIF(D21:D$26,D$31)/COUNTA(D21:D$26))^2</f>
        <v>0.44444444444444448</v>
      </c>
      <c r="H20" s="2">
        <f>COUNTA(D$3:D20)/COUNTA(D$3:D$26)*F20+COUNTA(D21:D$26)/COUNTA(D$3:D$26)*G20</f>
        <v>0.51388888888888884</v>
      </c>
    </row>
    <row r="21" spans="1:8" x14ac:dyDescent="0.25">
      <c r="A21" s="7" t="s">
        <v>4</v>
      </c>
      <c r="B21" t="s">
        <v>7</v>
      </c>
      <c r="C21" t="s">
        <v>8</v>
      </c>
      <c r="D21" t="s">
        <v>12</v>
      </c>
      <c r="F21" s="1">
        <f>1-(COUNTIF(D$3:D21,D$29)/COUNTA(D$3:D21))^2-(COUNTIF(D$3:D21,D$30)/COUNTA(D$3:D21))^2-(COUNTIF(D$3:D21,D$31)/COUNTA(D$3:D21))^2</f>
        <v>0.52077562326869808</v>
      </c>
      <c r="G21" s="1">
        <f>1-(COUNTIF(D22:D$26,D$29)/COUNTA(D22:D$26))^2-(COUNTIF(D22:D$26,D$30)/COUNTA(D22:D$26))^2-(COUNTIF(D22:D$26,D$31)/COUNTA(D22:D$26))^2</f>
        <v>0.48</v>
      </c>
      <c r="H21" s="2">
        <f>COUNTA(D$3:D21)/COUNTA(D$3:D$26)*F21+COUNTA(D22:D$26)/COUNTA(D$3:D$26)*G21</f>
        <v>0.512280701754386</v>
      </c>
    </row>
    <row r="22" spans="1:8" x14ac:dyDescent="0.25">
      <c r="A22" s="7" t="s">
        <v>4</v>
      </c>
      <c r="B22" t="s">
        <v>7</v>
      </c>
      <c r="C22" t="s">
        <v>9</v>
      </c>
      <c r="D22" t="s">
        <v>10</v>
      </c>
      <c r="F22" s="1">
        <f>1-(COUNTIF(D$3:D22,D$29)/COUNTA(D$3:D22))^2-(COUNTIF(D$3:D22,D$30)/COUNTA(D$3:D22))^2-(COUNTIF(D$3:D22,D$31)/COUNTA(D$3:D22))^2</f>
        <v>0.55500000000000005</v>
      </c>
      <c r="G22" s="1">
        <f>1-(COUNTIF(D23:D$26,D$29)/COUNTA(D23:D$26))^2-(COUNTIF(D23:D$26,D$30)/COUNTA(D23:D$26))^2-(COUNTIF(D23:D$26,D$31)/COUNTA(D23:D$26))^2</f>
        <v>0.375</v>
      </c>
      <c r="H22" s="2">
        <f>COUNTA(D$3:D22)/COUNTA(D$3:D$26)*F22+COUNTA(D23:D$26)/COUNTA(D$3:D$26)*G22</f>
        <v>0.52500000000000013</v>
      </c>
    </row>
    <row r="23" spans="1:8" x14ac:dyDescent="0.25">
      <c r="A23" s="7" t="s">
        <v>4</v>
      </c>
      <c r="B23" t="s">
        <v>6</v>
      </c>
      <c r="C23" t="s">
        <v>8</v>
      </c>
      <c r="D23" t="s">
        <v>12</v>
      </c>
      <c r="F23" s="1">
        <f>1-(COUNTIF(D$3:D23,D$29)/COUNTA(D$3:D23))^2-(COUNTIF(D$3:D23,D$30)/COUNTA(D$3:D23))^2-(COUNTIF(D$3:D23,D$31)/COUNTA(D$3:D23))^2</f>
        <v>0.53968253968253965</v>
      </c>
      <c r="G23" s="1">
        <f>1-(COUNTIF(D24:D$26,D$29)/COUNTA(D24:D$26))^2-(COUNTIF(D24:D$26,D$30)/COUNTA(D24:D$26))^2-(COUNTIF(D24:D$26,D$31)/COUNTA(D24:D$26))^2</f>
        <v>0.44444444444444448</v>
      </c>
      <c r="H23" s="2">
        <f>COUNTA(D$3:D23)/COUNTA(D$3:D$26)*F23+COUNTA(D24:D$26)/COUNTA(D$3:D$26)*G23</f>
        <v>0.52777777777777779</v>
      </c>
    </row>
    <row r="24" spans="1:8" x14ac:dyDescent="0.25">
      <c r="A24" s="7" t="s">
        <v>4</v>
      </c>
      <c r="B24" t="s">
        <v>6</v>
      </c>
      <c r="C24" t="s">
        <v>9</v>
      </c>
      <c r="D24" t="s">
        <v>12</v>
      </c>
      <c r="F24" s="1">
        <f>1-(COUNTIF(D$3:D24,D$29)/COUNTA(D$3:D24))^2-(COUNTIF(D$3:D24,D$30)/COUNTA(D$3:D24))^2-(COUNTIF(D$3:D24,D$31)/COUNTA(D$3:D24))^2</f>
        <v>0.52479338842975209</v>
      </c>
      <c r="G24" s="1">
        <f>1-(COUNTIF(D25:D$26,D$29)/COUNTA(D25:D$26))^2-(COUNTIF(D25:D$26,D$30)/COUNTA(D25:D$26))^2-(COUNTIF(D25:D$26,D$31)/COUNTA(D25:D$26))^2</f>
        <v>0.5</v>
      </c>
      <c r="H24" s="2">
        <f>COUNTA(D$3:D24)/COUNTA(D$3:D$26)*F24+COUNTA(D25:D$26)/COUNTA(D$3:D$26)*G24</f>
        <v>0.52272727272727271</v>
      </c>
    </row>
    <row r="25" spans="1:8" x14ac:dyDescent="0.25">
      <c r="A25" s="7" t="s">
        <v>4</v>
      </c>
      <c r="B25" t="s">
        <v>7</v>
      </c>
      <c r="C25" t="s">
        <v>8</v>
      </c>
      <c r="D25" t="s">
        <v>12</v>
      </c>
      <c r="F25" s="1">
        <f>1-(COUNTIF(D$3:D25,D$29)/COUNTA(D$3:D25))^2-(COUNTIF(D$3:D25,D$30)/COUNTA(D$3:D25))^2-(COUNTIF(D$3:D25,D$31)/COUNTA(D$3:D25))^2</f>
        <v>0.51039697542533069</v>
      </c>
      <c r="G25" s="1">
        <f>1-(COUNTIF(D26:D$26,D$29)/COUNTA(D26:D$26))^2-(COUNTIF(D26:D$26,D$30)/COUNTA(D26:D$26))^2-(COUNTIF(D26:D$26,D$31)/COUNTA(D26:D$26))^2</f>
        <v>0</v>
      </c>
      <c r="H25" s="2">
        <f>COUNTA(D$3:D25)/COUNTA(D$3:D$26)*F25+COUNTA(D26:D$26)/COUNTA(D$3:D$26)*G25</f>
        <v>0.48913043478260859</v>
      </c>
    </row>
    <row r="26" spans="1:8" x14ac:dyDescent="0.25">
      <c r="A26" s="7" t="s">
        <v>4</v>
      </c>
      <c r="B26" t="s">
        <v>7</v>
      </c>
      <c r="C26" t="s">
        <v>9</v>
      </c>
      <c r="D26" t="s">
        <v>10</v>
      </c>
      <c r="F26" s="1"/>
      <c r="G26" s="1"/>
      <c r="H26" s="2"/>
    </row>
    <row r="29" spans="1:8" x14ac:dyDescent="0.25">
      <c r="D29" t="s">
        <v>12</v>
      </c>
    </row>
    <row r="30" spans="1:8" x14ac:dyDescent="0.25">
      <c r="D30" t="s">
        <v>11</v>
      </c>
    </row>
    <row r="31" spans="1:8" x14ac:dyDescent="0.25">
      <c r="D31" t="s">
        <v>10</v>
      </c>
    </row>
  </sheetData>
  <sortState ref="A3:D26">
    <sortCondition ref="A2"/>
  </sortState>
  <conditionalFormatting sqref="H3:H26">
    <cfRule type="top10" dxfId="5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10" zoomScaleNormal="110" workbookViewId="0">
      <selection activeCell="B26" sqref="B2:B26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  <col min="6" max="7" width="12.5703125" bestFit="1" customWidth="1"/>
    <col min="8" max="8" width="17.7109375" bestFit="1" customWidth="1"/>
  </cols>
  <sheetData>
    <row r="1" spans="1:8" x14ac:dyDescent="0.25">
      <c r="F1" t="s">
        <v>13</v>
      </c>
      <c r="G1" t="s">
        <v>14</v>
      </c>
    </row>
    <row r="2" spans="1:8" x14ac:dyDescent="0.25">
      <c r="A2" s="8" t="s">
        <v>0</v>
      </c>
      <c r="B2" s="6" t="s">
        <v>1</v>
      </c>
      <c r="C2" s="3" t="s">
        <v>2</v>
      </c>
      <c r="D2" s="3" t="s">
        <v>3</v>
      </c>
      <c r="F2" t="s">
        <v>15</v>
      </c>
      <c r="G2" t="s">
        <v>15</v>
      </c>
      <c r="H2" t="s">
        <v>16</v>
      </c>
    </row>
    <row r="3" spans="1:8" x14ac:dyDescent="0.25">
      <c r="A3" s="9" t="s">
        <v>5</v>
      </c>
      <c r="B3" s="7" t="s">
        <v>7</v>
      </c>
      <c r="C3" t="s">
        <v>8</v>
      </c>
      <c r="D3" t="s">
        <v>12</v>
      </c>
      <c r="F3" s="1">
        <f>1-(COUNTIF(D$3:D3,D$29)/COUNTA(D$3:D3))^2-(COUNTIF(D$3:D3,D$30)/COUNTA(D$3:D3))^2-(COUNTIF(D$3:D3,D$31)/COUNTA(D$3:D3))^2</f>
        <v>0</v>
      </c>
      <c r="G3" s="1">
        <f>1-(COUNTIF(D4:D$26,D$29)/COUNTA(D4:D$26))^2-(COUNTIF(D4:D$26,D$30)/COUNTA(D4:D$26))^2-(COUNTIF(D4:D$26,D$31)/COUNTA(D4:D$26))^2</f>
        <v>0.55198487712665412</v>
      </c>
      <c r="H3" s="2">
        <f>COUNTA(D$3:D3)/COUNTA(D$3:D$26)*F3+COUNTA(D4:D$26)/COUNTA(D$3:D$26)*G3</f>
        <v>0.52898550724637683</v>
      </c>
    </row>
    <row r="4" spans="1:8" x14ac:dyDescent="0.25">
      <c r="A4" s="9" t="s">
        <v>5</v>
      </c>
      <c r="B4" s="7" t="s">
        <v>7</v>
      </c>
      <c r="C4" t="s">
        <v>9</v>
      </c>
      <c r="D4" t="s">
        <v>10</v>
      </c>
      <c r="F4" s="1">
        <f>1-(COUNTIF(D$3:D4,D$29)/COUNTA(D$3:D4))^2-(COUNTIF(D$3:D4,D$30)/COUNTA(D$3:D4))^2-(COUNTIF(D$3:D4,D$31)/COUNTA(D$3:D4))^2</f>
        <v>0.5</v>
      </c>
      <c r="G4" s="1">
        <f>1-(COUNTIF(D5:D$26,D$29)/COUNTA(D5:D$26))^2-(COUNTIF(D5:D$26,D$30)/COUNTA(D5:D$26))^2-(COUNTIF(D5:D$26,D$31)/COUNTA(D5:D$26))^2</f>
        <v>0.52479338842975209</v>
      </c>
      <c r="H4" s="2">
        <f>COUNTA(D$3:D4)/COUNTA(D$3:D$26)*F4+COUNTA(D5:D$26)/COUNTA(D$3:D$26)*G4</f>
        <v>0.52272727272727271</v>
      </c>
    </row>
    <row r="5" spans="1:8" x14ac:dyDescent="0.25">
      <c r="A5" s="9" t="s">
        <v>5</v>
      </c>
      <c r="B5" s="7" t="s">
        <v>7</v>
      </c>
      <c r="C5" t="s">
        <v>8</v>
      </c>
      <c r="D5" t="s">
        <v>12</v>
      </c>
      <c r="F5" s="1">
        <f>1-(COUNTIF(D$3:D5,D$29)/COUNTA(D$3:D5))^2-(COUNTIF(D$3:D5,D$30)/COUNTA(D$3:D5))^2-(COUNTIF(D$3:D5,D$31)/COUNTA(D$3:D5))^2</f>
        <v>0.44444444444444448</v>
      </c>
      <c r="G5" s="1">
        <f>1-(COUNTIF(D6:D$26,D$29)/COUNTA(D6:D$26))^2-(COUNTIF(D6:D$26,D$30)/COUNTA(D6:D$26))^2-(COUNTIF(D6:D$26,D$31)/COUNTA(D6:D$26))^2</f>
        <v>0.53968253968253965</v>
      </c>
      <c r="H5" s="2">
        <f>COUNTA(D$3:D5)/COUNTA(D$3:D$26)*F5+COUNTA(D6:D$26)/COUNTA(D$3:D$26)*G5</f>
        <v>0.52777777777777779</v>
      </c>
    </row>
    <row r="6" spans="1:8" x14ac:dyDescent="0.25">
      <c r="A6" s="9" t="s">
        <v>5</v>
      </c>
      <c r="B6" s="7" t="s">
        <v>7</v>
      </c>
      <c r="C6" t="s">
        <v>9</v>
      </c>
      <c r="D6" t="s">
        <v>12</v>
      </c>
      <c r="F6" s="1">
        <f>1-(COUNTIF(D$3:D6,D$29)/COUNTA(D$3:D6))^2-(COUNTIF(D$3:D6,D$30)/COUNTA(D$3:D6))^2-(COUNTIF(D$3:D6,D$31)/COUNTA(D$3:D6))^2</f>
        <v>0.375</v>
      </c>
      <c r="G6" s="1">
        <f>1-(COUNTIF(D7:D$26,D$29)/COUNTA(D7:D$26))^2-(COUNTIF(D7:D$26,D$30)/COUNTA(D7:D$26))^2-(COUNTIF(D7:D$26,D$31)/COUNTA(D7:D$26))^2</f>
        <v>0.55500000000000005</v>
      </c>
      <c r="H6" s="2">
        <f>COUNTA(D$3:D6)/COUNTA(D$3:D$26)*F6+COUNTA(D7:D$26)/COUNTA(D$3:D$26)*G6</f>
        <v>0.52500000000000013</v>
      </c>
    </row>
    <row r="7" spans="1:8" x14ac:dyDescent="0.25">
      <c r="A7" s="9" t="s">
        <v>5</v>
      </c>
      <c r="B7" s="7" t="s">
        <v>7</v>
      </c>
      <c r="C7" t="s">
        <v>8</v>
      </c>
      <c r="D7" t="s">
        <v>12</v>
      </c>
      <c r="F7" s="1">
        <f>1-(COUNTIF(D$3:D7,D$29)/COUNTA(D$3:D7))^2-(COUNTIF(D$3:D7,D$30)/COUNTA(D$3:D7))^2-(COUNTIF(D$3:D7,D$31)/COUNTA(D$3:D7))^2</f>
        <v>0.31999999999999984</v>
      </c>
      <c r="G7" s="1">
        <f>1-(COUNTIF(D8:D$26,D$29)/COUNTA(D8:D$26))^2-(COUNTIF(D8:D$26,D$30)/COUNTA(D8:D$26))^2-(COUNTIF(D8:D$26,D$31)/COUNTA(D8:D$26))^2</f>
        <v>0.5706371191135734</v>
      </c>
      <c r="H7" s="2">
        <f>COUNTA(D$3:D7)/COUNTA(D$3:D$26)*F7+COUNTA(D8:D$26)/COUNTA(D$3:D$26)*G7</f>
        <v>0.51842105263157889</v>
      </c>
    </row>
    <row r="8" spans="1:8" x14ac:dyDescent="0.25">
      <c r="A8" s="9" t="s">
        <v>5</v>
      </c>
      <c r="B8" s="7" t="s">
        <v>7</v>
      </c>
      <c r="C8" t="s">
        <v>9</v>
      </c>
      <c r="D8" t="s">
        <v>12</v>
      </c>
      <c r="F8" s="1">
        <f>1-(COUNTIF(D$3:D8,D$29)/COUNTA(D$3:D8))^2-(COUNTIF(D$3:D8,D$30)/COUNTA(D$3:D8))^2-(COUNTIF(D$3:D8,D$31)/COUNTA(D$3:D8))^2</f>
        <v>0.27777777777777768</v>
      </c>
      <c r="G8" s="1">
        <f>1-(COUNTIF(D9:D$26,D$29)/COUNTA(D9:D$26))^2-(COUNTIF(D9:D$26,D$30)/COUNTA(D9:D$26))^2-(COUNTIF(D9:D$26,D$31)/COUNTA(D9:D$26))^2</f>
        <v>0.58641975308641969</v>
      </c>
      <c r="H8" s="2">
        <f>COUNTA(D$3:D8)/COUNTA(D$3:D$26)*F8+COUNTA(D9:D$26)/COUNTA(D$3:D$26)*G8</f>
        <v>0.50925925925925919</v>
      </c>
    </row>
    <row r="9" spans="1:8" x14ac:dyDescent="0.25">
      <c r="A9" s="9" t="s">
        <v>4</v>
      </c>
      <c r="B9" s="7" t="s">
        <v>7</v>
      </c>
      <c r="C9" t="s">
        <v>8</v>
      </c>
      <c r="D9" t="s">
        <v>12</v>
      </c>
      <c r="F9" s="1">
        <f>1-(COUNTIF(D$3:D9,D$29)/COUNTA(D$3:D9))^2-(COUNTIF(D$3:D9,D$30)/COUNTA(D$3:D9))^2-(COUNTIF(D$3:D9,D$31)/COUNTA(D$3:D9))^2</f>
        <v>0.24489795918367355</v>
      </c>
      <c r="G9" s="1">
        <f>1-(COUNTIF(D10:D$26,D$29)/COUNTA(D10:D$26))^2-(COUNTIF(D10:D$26,D$30)/COUNTA(D10:D$26))^2-(COUNTIF(D10:D$26,D$31)/COUNTA(D10:D$26))^2</f>
        <v>0.60207612456747395</v>
      </c>
      <c r="H9" s="2">
        <f>COUNTA(D$3:D9)/COUNTA(D$3:D$26)*F9+COUNTA(D10:D$26)/COUNTA(D$3:D$26)*G9</f>
        <v>0.4978991596638655</v>
      </c>
    </row>
    <row r="10" spans="1:8" x14ac:dyDescent="0.25">
      <c r="A10" s="9" t="s">
        <v>4</v>
      </c>
      <c r="B10" s="7" t="s">
        <v>7</v>
      </c>
      <c r="C10" t="s">
        <v>9</v>
      </c>
      <c r="D10" t="s">
        <v>10</v>
      </c>
      <c r="F10" s="1">
        <f>1-(COUNTIF(D$3:D10,D$29)/COUNTA(D$3:D10))^2-(COUNTIF(D$3:D10,D$30)/COUNTA(D$3:D10))^2-(COUNTIF(D$3:D10,D$31)/COUNTA(D$3:D10))^2</f>
        <v>0.375</v>
      </c>
      <c r="G10" s="1">
        <f>1-(COUNTIF(D11:D$26,D$29)/COUNTA(D11:D$26))^2-(COUNTIF(D11:D$26,D$30)/COUNTA(D11:D$26))^2-(COUNTIF(D11:D$26,D$31)/COUNTA(D11:D$26))^2</f>
        <v>0.5703125</v>
      </c>
      <c r="H10" s="2">
        <f>COUNTA(D$3:D10)/COUNTA(D$3:D$26)*F10+COUNTA(D11:D$26)/COUNTA(D$3:D$26)*G10</f>
        <v>0.50520833333333326</v>
      </c>
    </row>
    <row r="11" spans="1:8" x14ac:dyDescent="0.25">
      <c r="A11" s="9" t="s">
        <v>4</v>
      </c>
      <c r="B11" s="7" t="s">
        <v>7</v>
      </c>
      <c r="C11" t="s">
        <v>8</v>
      </c>
      <c r="D11" t="s">
        <v>12</v>
      </c>
      <c r="F11" s="1">
        <f>1-(COUNTIF(D$3:D11,D$29)/COUNTA(D$3:D11))^2-(COUNTIF(D$3:D11,D$30)/COUNTA(D$3:D11))^2-(COUNTIF(D$3:D11,D$31)/COUNTA(D$3:D11))^2</f>
        <v>0.34567901234567899</v>
      </c>
      <c r="G11" s="1">
        <f>1-(COUNTIF(D12:D$26,D$29)/COUNTA(D12:D$26))^2-(COUNTIF(D12:D$26,D$30)/COUNTA(D12:D$26))^2-(COUNTIF(D12:D$26,D$31)/COUNTA(D12:D$26))^2</f>
        <v>0.58666666666666656</v>
      </c>
      <c r="H11" s="2">
        <f>COUNTA(D$3:D11)/COUNTA(D$3:D$26)*F11+COUNTA(D12:D$26)/COUNTA(D$3:D$26)*G11</f>
        <v>0.49629629629629624</v>
      </c>
    </row>
    <row r="12" spans="1:8" x14ac:dyDescent="0.25">
      <c r="A12" s="9" t="s">
        <v>4</v>
      </c>
      <c r="B12" s="7" t="s">
        <v>7</v>
      </c>
      <c r="C12" t="s">
        <v>9</v>
      </c>
      <c r="D12" t="s">
        <v>10</v>
      </c>
      <c r="F12" s="1">
        <f>1-(COUNTIF(D$3:D12,D$29)/COUNTA(D$3:D12))^2-(COUNTIF(D$3:D12,D$30)/COUNTA(D$3:D12))^2-(COUNTIF(D$3:D12,D$31)/COUNTA(D$3:D12))^2</f>
        <v>0.42000000000000004</v>
      </c>
      <c r="G12" s="1">
        <f>1-(COUNTIF(D13:D$26,D$29)/COUNTA(D13:D$26))^2-(COUNTIF(D13:D$26,D$30)/COUNTA(D13:D$26))^2-(COUNTIF(D13:D$26,D$31)/COUNTA(D13:D$26))^2</f>
        <v>0.5408163265306124</v>
      </c>
      <c r="H12" s="2">
        <f>COUNTA(D$3:D12)/COUNTA(D$3:D$26)*F12+COUNTA(D13:D$26)/COUNTA(D$3:D$26)*G12</f>
        <v>0.49047619047619062</v>
      </c>
    </row>
    <row r="13" spans="1:8" x14ac:dyDescent="0.25">
      <c r="A13" s="9" t="s">
        <v>4</v>
      </c>
      <c r="B13" s="7" t="s">
        <v>7</v>
      </c>
      <c r="C13" t="s">
        <v>8</v>
      </c>
      <c r="D13" t="s">
        <v>12</v>
      </c>
      <c r="F13" s="1">
        <f>1-(COUNTIF(D$3:D13,D$29)/COUNTA(D$3:D13))^2-(COUNTIF(D$3:D13,D$30)/COUNTA(D$3:D13))^2-(COUNTIF(D$3:D13,D$31)/COUNTA(D$3:D13))^2</f>
        <v>0.39669421487603307</v>
      </c>
      <c r="G13" s="1">
        <f>1-(COUNTIF(D14:D$26,D$29)/COUNTA(D14:D$26))^2-(COUNTIF(D14:D$26,D$30)/COUNTA(D14:D$26))^2-(COUNTIF(D14:D$26,D$31)/COUNTA(D14:D$26))^2</f>
        <v>0.55621301775147935</v>
      </c>
      <c r="H13" s="2">
        <f>COUNTA(D$3:D13)/COUNTA(D$3:D$26)*F13+COUNTA(D14:D$26)/COUNTA(D$3:D$26)*G13</f>
        <v>0.48310023310023315</v>
      </c>
    </row>
    <row r="14" spans="1:8" x14ac:dyDescent="0.25">
      <c r="A14" s="9" t="s">
        <v>4</v>
      </c>
      <c r="B14" s="7" t="s">
        <v>7</v>
      </c>
      <c r="C14" t="s">
        <v>9</v>
      </c>
      <c r="D14" t="s">
        <v>10</v>
      </c>
      <c r="F14" s="1">
        <f>1-(COUNTIF(D$3:D14,D$29)/COUNTA(D$3:D14))^2-(COUNTIF(D$3:D14,D$30)/COUNTA(D$3:D14))^2-(COUNTIF(D$3:D14,D$31)/COUNTA(D$3:D14))^2</f>
        <v>0.44444444444444448</v>
      </c>
      <c r="G14" s="1">
        <f>1-(COUNTIF(D15:D$26,D$29)/COUNTA(D15:D$26))^2-(COUNTIF(D15:D$26,D$30)/COUNTA(D15:D$26))^2-(COUNTIF(D15:D$26,D$31)/COUNTA(D15:D$26))^2</f>
        <v>0.48611111111111094</v>
      </c>
      <c r="H14" s="2">
        <f>COUNTA(D$3:D14)/COUNTA(D$3:D$26)*F14+COUNTA(D15:D$26)/COUNTA(D$3:D$26)*G14</f>
        <v>0.46527777777777768</v>
      </c>
    </row>
    <row r="15" spans="1:8" x14ac:dyDescent="0.25">
      <c r="A15" s="9" t="s">
        <v>5</v>
      </c>
      <c r="B15" s="7" t="s">
        <v>6</v>
      </c>
      <c r="C15" t="s">
        <v>8</v>
      </c>
      <c r="D15" t="s">
        <v>12</v>
      </c>
      <c r="F15" s="1">
        <f>1-(COUNTIF(D$3:D15,D$29)/COUNTA(D$3:D15))^2-(COUNTIF(D$3:D15,D$30)/COUNTA(D$3:D15))^2-(COUNTIF(D$3:D15,D$31)/COUNTA(D$3:D15))^2</f>
        <v>0.42603550295857984</v>
      </c>
      <c r="G15" s="1">
        <f>1-(COUNTIF(D16:D$26,D$29)/COUNTA(D16:D$26))^2-(COUNTIF(D16:D$26,D$30)/COUNTA(D16:D$26))^2-(COUNTIF(D16:D$26,D$31)/COUNTA(D16:D$26))^2</f>
        <v>0.49586776859504145</v>
      </c>
      <c r="H15" s="2">
        <f>COUNTA(D$3:D15)/COUNTA(D$3:D$26)*F15+COUNTA(D16:D$26)/COUNTA(D$3:D$26)*G15</f>
        <v>0.45804195804195802</v>
      </c>
    </row>
    <row r="16" spans="1:8" x14ac:dyDescent="0.25">
      <c r="A16" s="9" t="s">
        <v>5</v>
      </c>
      <c r="B16" s="7" t="s">
        <v>6</v>
      </c>
      <c r="C16" t="s">
        <v>9</v>
      </c>
      <c r="D16" t="s">
        <v>11</v>
      </c>
      <c r="F16" s="1">
        <f>1-(COUNTIF(D$3:D16,D$29)/COUNTA(D$3:D16))^2-(COUNTIF(D$3:D16,D$30)/COUNTA(D$3:D16))^2-(COUNTIF(D$3:D16,D$31)/COUNTA(D$3:D16))^2</f>
        <v>0.5</v>
      </c>
      <c r="G16" s="1">
        <f>1-(COUNTIF(D17:D$26,D$29)/COUNTA(D17:D$26))^2-(COUNTIF(D17:D$26,D$30)/COUNTA(D17:D$26))^2-(COUNTIF(D17:D$26,D$31)/COUNTA(D17:D$26))^2</f>
        <v>0.48</v>
      </c>
      <c r="H16" s="2">
        <f>COUNTA(D$3:D16)/COUNTA(D$3:D$26)*F16+COUNTA(D17:D$26)/COUNTA(D$3:D$26)*G16</f>
        <v>0.4916666666666667</v>
      </c>
    </row>
    <row r="17" spans="1:8" x14ac:dyDescent="0.25">
      <c r="A17" s="9" t="s">
        <v>5</v>
      </c>
      <c r="B17" s="7" t="s">
        <v>6</v>
      </c>
      <c r="C17" t="s">
        <v>8</v>
      </c>
      <c r="D17" t="s">
        <v>12</v>
      </c>
      <c r="F17" s="1">
        <f>1-(COUNTIF(D$3:D17,D$29)/COUNTA(D$3:D17))^2-(COUNTIF(D$3:D17,D$30)/COUNTA(D$3:D17))^2-(COUNTIF(D$3:D17,D$31)/COUNTA(D$3:D17))^2</f>
        <v>0.48</v>
      </c>
      <c r="G17" s="1">
        <f>1-(COUNTIF(D18:D$26,D$29)/COUNTA(D18:D$26))^2-(COUNTIF(D18:D$26,D$30)/COUNTA(D18:D$26))^2-(COUNTIF(D18:D$26,D$31)/COUNTA(D18:D$26))^2</f>
        <v>0.49382716049382713</v>
      </c>
      <c r="H17" s="2">
        <f>COUNTA(D$3:D17)/COUNTA(D$3:D$26)*F17+COUNTA(D18:D$26)/COUNTA(D$3:D$26)*G17</f>
        <v>0.48518518518518516</v>
      </c>
    </row>
    <row r="18" spans="1:8" x14ac:dyDescent="0.25">
      <c r="A18" s="9" t="s">
        <v>5</v>
      </c>
      <c r="B18" s="7" t="s">
        <v>6</v>
      </c>
      <c r="C18" t="s">
        <v>9</v>
      </c>
      <c r="D18" t="s">
        <v>11</v>
      </c>
      <c r="F18" s="1">
        <f>1-(COUNTIF(D$3:D18,D$29)/COUNTA(D$3:D18))^2-(COUNTIF(D$3:D18,D$30)/COUNTA(D$3:D18))^2-(COUNTIF(D$3:D18,D$31)/COUNTA(D$3:D18))^2</f>
        <v>0.53125</v>
      </c>
      <c r="G18" s="1">
        <f>1-(COUNTIF(D19:D$26,D$29)/COUNTA(D19:D$26))^2-(COUNTIF(D19:D$26,D$30)/COUNTA(D19:D$26))^2-(COUNTIF(D19:D$26,D$31)/COUNTA(D19:D$26))^2</f>
        <v>0.46875</v>
      </c>
      <c r="H18" s="2">
        <f>COUNTA(D$3:D18)/COUNTA(D$3:D$26)*F18+COUNTA(D19:D$26)/COUNTA(D$3:D$26)*G18</f>
        <v>0.51041666666666663</v>
      </c>
    </row>
    <row r="19" spans="1:8" x14ac:dyDescent="0.25">
      <c r="A19" s="9" t="s">
        <v>5</v>
      </c>
      <c r="B19" s="7" t="s">
        <v>6</v>
      </c>
      <c r="C19" t="s">
        <v>8</v>
      </c>
      <c r="D19" t="s">
        <v>12</v>
      </c>
      <c r="F19" s="1">
        <f>1-(COUNTIF(D$3:D19,D$29)/COUNTA(D$3:D19))^2-(COUNTIF(D$3:D19,D$30)/COUNTA(D$3:D19))^2-(COUNTIF(D$3:D19,D$31)/COUNTA(D$3:D19))^2</f>
        <v>0.51211072664359869</v>
      </c>
      <c r="G19" s="1">
        <f>1-(COUNTIF(D20:D$26,D$29)/COUNTA(D20:D$26))^2-(COUNTIF(D20:D$26,D$30)/COUNTA(D20:D$26))^2-(COUNTIF(D20:D$26,D$31)/COUNTA(D20:D$26))^2</f>
        <v>0.48979591836734704</v>
      </c>
      <c r="H19" s="2">
        <f>COUNTA(D$3:D19)/COUNTA(D$3:D$26)*F19+COUNTA(D20:D$26)/COUNTA(D$3:D$26)*G19</f>
        <v>0.50560224089635875</v>
      </c>
    </row>
    <row r="20" spans="1:8" x14ac:dyDescent="0.25">
      <c r="A20" s="9" t="s">
        <v>5</v>
      </c>
      <c r="B20" s="7" t="s">
        <v>6</v>
      </c>
      <c r="C20" t="s">
        <v>9</v>
      </c>
      <c r="D20" t="s">
        <v>11</v>
      </c>
      <c r="F20" s="1">
        <f>1-(COUNTIF(D$3:D20,D$29)/COUNTA(D$3:D20))^2-(COUNTIF(D$3:D20,D$30)/COUNTA(D$3:D20))^2-(COUNTIF(D$3:D20,D$31)/COUNTA(D$3:D20))^2</f>
        <v>0.5493827160493826</v>
      </c>
      <c r="G20" s="1">
        <f>1-(COUNTIF(D21:D$26,D$29)/COUNTA(D21:D$26))^2-(COUNTIF(D21:D$26,D$30)/COUNTA(D21:D$26))^2-(COUNTIF(D21:D$26,D$31)/COUNTA(D21:D$26))^2</f>
        <v>0.44444444444444448</v>
      </c>
      <c r="H20" s="2">
        <f>COUNTA(D$3:D20)/COUNTA(D$3:D$26)*F20+COUNTA(D21:D$26)/COUNTA(D$3:D$26)*G20</f>
        <v>0.52314814814814814</v>
      </c>
    </row>
    <row r="21" spans="1:8" x14ac:dyDescent="0.25">
      <c r="A21" s="9" t="s">
        <v>4</v>
      </c>
      <c r="B21" s="7" t="s">
        <v>6</v>
      </c>
      <c r="C21" t="s">
        <v>8</v>
      </c>
      <c r="D21" t="s">
        <v>12</v>
      </c>
      <c r="F21" s="1">
        <f>1-(COUNTIF(D$3:D21,D$29)/COUNTA(D$3:D21))^2-(COUNTIF(D$3:D21,D$30)/COUNTA(D$3:D21))^2-(COUNTIF(D$3:D21,D$31)/COUNTA(D$3:D21))^2</f>
        <v>0.53185595567867039</v>
      </c>
      <c r="G21" s="1">
        <f>1-(COUNTIF(D22:D$26,D$29)/COUNTA(D22:D$26))^2-(COUNTIF(D22:D$26,D$30)/COUNTA(D22:D$26))^2-(COUNTIF(D22:D$26,D$31)/COUNTA(D22:D$26))^2</f>
        <v>0.48</v>
      </c>
      <c r="H21" s="2">
        <f>COUNTA(D$3:D21)/COUNTA(D$3:D$26)*F21+COUNTA(D22:D$26)/COUNTA(D$3:D$26)*G21</f>
        <v>0.52105263157894732</v>
      </c>
    </row>
    <row r="22" spans="1:8" x14ac:dyDescent="0.25">
      <c r="A22" s="9" t="s">
        <v>4</v>
      </c>
      <c r="B22" s="7" t="s">
        <v>6</v>
      </c>
      <c r="C22" t="s">
        <v>9</v>
      </c>
      <c r="D22" t="s">
        <v>11</v>
      </c>
      <c r="F22" s="1">
        <f>1-(COUNTIF(D$3:D22,D$29)/COUNTA(D$3:D22))^2-(COUNTIF(D$3:D22,D$30)/COUNTA(D$3:D22))^2-(COUNTIF(D$3:D22,D$31)/COUNTA(D$3:D22))^2</f>
        <v>0.55999999999999994</v>
      </c>
      <c r="G22" s="1">
        <f>1-(COUNTIF(D23:D$26,D$29)/COUNTA(D23:D$26))^2-(COUNTIF(D23:D$26,D$30)/COUNTA(D23:D$26))^2-(COUNTIF(D23:D$26,D$31)/COUNTA(D23:D$26))^2</f>
        <v>0.375</v>
      </c>
      <c r="H22" s="2">
        <f>COUNTA(D$3:D22)/COUNTA(D$3:D$26)*F22+COUNTA(D23:D$26)/COUNTA(D$3:D$26)*G22</f>
        <v>0.52916666666666656</v>
      </c>
    </row>
    <row r="23" spans="1:8" x14ac:dyDescent="0.25">
      <c r="A23" s="9" t="s">
        <v>4</v>
      </c>
      <c r="B23" s="7" t="s">
        <v>6</v>
      </c>
      <c r="C23" t="s">
        <v>8</v>
      </c>
      <c r="D23" t="s">
        <v>12</v>
      </c>
      <c r="F23" s="1">
        <f>1-(COUNTIF(D$3:D23,D$29)/COUNTA(D$3:D23))^2-(COUNTIF(D$3:D23,D$30)/COUNTA(D$3:D23))^2-(COUNTIF(D$3:D23,D$31)/COUNTA(D$3:D23))^2</f>
        <v>0.54421768707482998</v>
      </c>
      <c r="G23" s="1">
        <f>1-(COUNTIF(D24:D$26,D$29)/COUNTA(D24:D$26))^2-(COUNTIF(D24:D$26,D$30)/COUNTA(D24:D$26))^2-(COUNTIF(D24:D$26,D$31)/COUNTA(D24:D$26))^2</f>
        <v>0.44444444444444448</v>
      </c>
      <c r="H23" s="2">
        <f>COUNTA(D$3:D23)/COUNTA(D$3:D$26)*F23+COUNTA(D24:D$26)/COUNTA(D$3:D$26)*G23</f>
        <v>0.53174603174603174</v>
      </c>
    </row>
    <row r="24" spans="1:8" x14ac:dyDescent="0.25">
      <c r="A24" s="9" t="s">
        <v>4</v>
      </c>
      <c r="B24" s="7" t="s">
        <v>6</v>
      </c>
      <c r="C24" t="s">
        <v>9</v>
      </c>
      <c r="D24" t="s">
        <v>11</v>
      </c>
      <c r="F24" s="1">
        <f>1-(COUNTIF(D$3:D24,D$29)/COUNTA(D$3:D24))^2-(COUNTIF(D$3:D24,D$30)/COUNTA(D$3:D24))^2-(COUNTIF(D$3:D24,D$31)/COUNTA(D$3:D24))^2</f>
        <v>0.56611570247933873</v>
      </c>
      <c r="G24" s="1">
        <f>1-(COUNTIF(D25:D$26,D$29)/COUNTA(D25:D$26))^2-(COUNTIF(D25:D$26,D$30)/COUNTA(D25:D$26))^2-(COUNTIF(D25:D$26,D$31)/COUNTA(D25:D$26))^2</f>
        <v>0</v>
      </c>
      <c r="H24" s="2">
        <f>COUNTA(D$3:D24)/COUNTA(D$3:D$26)*F24+COUNTA(D25:D$26)/COUNTA(D$3:D$26)*G24</f>
        <v>0.51893939393939381</v>
      </c>
    </row>
    <row r="25" spans="1:8" x14ac:dyDescent="0.25">
      <c r="A25" s="9" t="s">
        <v>4</v>
      </c>
      <c r="B25" s="7" t="s">
        <v>6</v>
      </c>
      <c r="C25" t="s">
        <v>8</v>
      </c>
      <c r="D25" t="s">
        <v>12</v>
      </c>
      <c r="F25" s="1">
        <f>1-(COUNTIF(D$3:D25,D$29)/COUNTA(D$3:D25))^2-(COUNTIF(D$3:D25,D$30)/COUNTA(D$3:D25))^2-(COUNTIF(D$3:D25,D$31)/COUNTA(D$3:D25))^2</f>
        <v>0.55198487712665412</v>
      </c>
      <c r="G25" s="1">
        <f>1-(COUNTIF(D26:D$26,D$29)/COUNTA(D26:D$26))^2-(COUNTIF(D26:D$26,D$30)/COUNTA(D26:D$26))^2-(COUNTIF(D26:D$26,D$31)/COUNTA(D26:D$26))^2</f>
        <v>0</v>
      </c>
      <c r="H25" s="2">
        <f>COUNTA(D$3:D25)/COUNTA(D$3:D$26)*F25+COUNTA(D26:D$26)/COUNTA(D$3:D$26)*G25</f>
        <v>0.52898550724637683</v>
      </c>
    </row>
    <row r="26" spans="1:8" x14ac:dyDescent="0.25">
      <c r="A26" s="9" t="s">
        <v>4</v>
      </c>
      <c r="B26" s="7" t="s">
        <v>6</v>
      </c>
      <c r="C26" t="s">
        <v>9</v>
      </c>
      <c r="D26" t="s">
        <v>12</v>
      </c>
      <c r="F26" s="1"/>
      <c r="G26" s="1"/>
      <c r="H26" s="2"/>
    </row>
    <row r="29" spans="1:8" x14ac:dyDescent="0.25">
      <c r="D29" t="s">
        <v>12</v>
      </c>
    </row>
    <row r="30" spans="1:8" x14ac:dyDescent="0.25">
      <c r="D30" t="s">
        <v>11</v>
      </c>
    </row>
    <row r="31" spans="1:8" x14ac:dyDescent="0.25">
      <c r="D31" t="s">
        <v>10</v>
      </c>
    </row>
  </sheetData>
  <sortState ref="A3:D26">
    <sortCondition ref="B2"/>
  </sortState>
  <conditionalFormatting sqref="H3:H26">
    <cfRule type="top10" dxfId="4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10" zoomScaleNormal="110" workbookViewId="0">
      <selection activeCell="H32" sqref="H32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  <col min="6" max="7" width="12.5703125" bestFit="1" customWidth="1"/>
    <col min="8" max="8" width="17.7109375" bestFit="1" customWidth="1"/>
  </cols>
  <sheetData>
    <row r="1" spans="1:8" x14ac:dyDescent="0.25">
      <c r="F1" t="s">
        <v>13</v>
      </c>
      <c r="G1" t="s">
        <v>14</v>
      </c>
    </row>
    <row r="2" spans="1:8" x14ac:dyDescent="0.25">
      <c r="A2" s="8" t="s">
        <v>0</v>
      </c>
      <c r="B2" s="3" t="s">
        <v>1</v>
      </c>
      <c r="C2" s="6" t="s">
        <v>2</v>
      </c>
      <c r="D2" s="3" t="s">
        <v>3</v>
      </c>
      <c r="F2" t="s">
        <v>15</v>
      </c>
      <c r="G2" t="s">
        <v>15</v>
      </c>
      <c r="H2" t="s">
        <v>16</v>
      </c>
    </row>
    <row r="3" spans="1:8" x14ac:dyDescent="0.25">
      <c r="A3" s="9" t="s">
        <v>5</v>
      </c>
      <c r="B3" t="s">
        <v>6</v>
      </c>
      <c r="C3" s="7" t="s">
        <v>8</v>
      </c>
      <c r="D3" t="s">
        <v>12</v>
      </c>
      <c r="F3" s="1">
        <f>1-(COUNTIF(D$3:D3,D$29)/COUNTA(D$3:D3))^2-(COUNTIF(D$3:D3,D$30)/COUNTA(D$3:D3))^2-(COUNTIF(D$3:D3,D$31)/COUNTA(D$3:D3))^2</f>
        <v>0</v>
      </c>
      <c r="G3" s="1">
        <f>1-(COUNTIF(D4:D$26,D$29)/COUNTA(D4:D$26))^2-(COUNTIF(D4:D$26,D$30)/COUNTA(D4:D$26))^2-(COUNTIF(D4:D$26,D$31)/COUNTA(D4:D$26))^2</f>
        <v>0.55198487712665412</v>
      </c>
      <c r="H3" s="2">
        <f>COUNTA(D$3:D3)/COUNTA(D$3:D$26)*F3+COUNTA(D4:D$26)/COUNTA(D$3:D$26)*G3</f>
        <v>0.52898550724637683</v>
      </c>
    </row>
    <row r="4" spans="1:8" x14ac:dyDescent="0.25">
      <c r="A4" s="9" t="s">
        <v>5</v>
      </c>
      <c r="B4" t="s">
        <v>7</v>
      </c>
      <c r="C4" s="7" t="s">
        <v>8</v>
      </c>
      <c r="D4" t="s">
        <v>12</v>
      </c>
      <c r="F4" s="1">
        <f>1-(COUNTIF(D$3:D4,D$29)/COUNTA(D$3:D4))^2-(COUNTIF(D$3:D4,D$30)/COUNTA(D$3:D4))^2-(COUNTIF(D$3:D4,D$31)/COUNTA(D$3:D4))^2</f>
        <v>0</v>
      </c>
      <c r="G4" s="1">
        <f>1-(COUNTIF(D5:D$26,D$29)/COUNTA(D5:D$26))^2-(COUNTIF(D5:D$26,D$30)/COUNTA(D5:D$26))^2-(COUNTIF(D5:D$26,D$31)/COUNTA(D5:D$26))^2</f>
        <v>0.56611570247933873</v>
      </c>
      <c r="H4" s="2">
        <f>COUNTA(D$3:D4)/COUNTA(D$3:D$26)*F4+COUNTA(D5:D$26)/COUNTA(D$3:D$26)*G4</f>
        <v>0.51893939393939381</v>
      </c>
    </row>
    <row r="5" spans="1:8" x14ac:dyDescent="0.25">
      <c r="A5" s="9" t="s">
        <v>5</v>
      </c>
      <c r="B5" t="s">
        <v>6</v>
      </c>
      <c r="C5" s="7" t="s">
        <v>8</v>
      </c>
      <c r="D5" t="s">
        <v>12</v>
      </c>
      <c r="F5" s="1">
        <f>1-(COUNTIF(D$3:D5,D$29)/COUNTA(D$3:D5))^2-(COUNTIF(D$3:D5,D$30)/COUNTA(D$3:D5))^2-(COUNTIF(D$3:D5,D$31)/COUNTA(D$3:D5))^2</f>
        <v>0</v>
      </c>
      <c r="G5" s="1">
        <f>1-(COUNTIF(D6:D$26,D$29)/COUNTA(D6:D$26))^2-(COUNTIF(D6:D$26,D$30)/COUNTA(D6:D$26))^2-(COUNTIF(D6:D$26,D$31)/COUNTA(D6:D$26))^2</f>
        <v>0.58049886621315205</v>
      </c>
      <c r="H5" s="2">
        <f>COUNTA(D$3:D5)/COUNTA(D$3:D$26)*F5+COUNTA(D6:D$26)/COUNTA(D$3:D$26)*G5</f>
        <v>0.50793650793650802</v>
      </c>
    </row>
    <row r="6" spans="1:8" x14ac:dyDescent="0.25">
      <c r="A6" s="9" t="s">
        <v>5</v>
      </c>
      <c r="B6" t="s">
        <v>7</v>
      </c>
      <c r="C6" s="7" t="s">
        <v>8</v>
      </c>
      <c r="D6" t="s">
        <v>12</v>
      </c>
      <c r="F6" s="1">
        <f>1-(COUNTIF(D$3:D6,D$29)/COUNTA(D$3:D6))^2-(COUNTIF(D$3:D6,D$30)/COUNTA(D$3:D6))^2-(COUNTIF(D$3:D6,D$31)/COUNTA(D$3:D6))^2</f>
        <v>0</v>
      </c>
      <c r="G6" s="1">
        <f>1-(COUNTIF(D7:D$26,D$29)/COUNTA(D7:D$26))^2-(COUNTIF(D7:D$26,D$30)/COUNTA(D7:D$26))^2-(COUNTIF(D7:D$26,D$31)/COUNTA(D7:D$26))^2</f>
        <v>0.59499999999999997</v>
      </c>
      <c r="H6" s="2">
        <f>COUNTA(D$3:D6)/COUNTA(D$3:D$26)*F6+COUNTA(D7:D$26)/COUNTA(D$3:D$26)*G6</f>
        <v>0.49583333333333335</v>
      </c>
    </row>
    <row r="7" spans="1:8" x14ac:dyDescent="0.25">
      <c r="A7" s="9" t="s">
        <v>5</v>
      </c>
      <c r="B7" t="s">
        <v>6</v>
      </c>
      <c r="C7" s="7" t="s">
        <v>8</v>
      </c>
      <c r="D7" t="s">
        <v>12</v>
      </c>
      <c r="F7" s="1">
        <f>1-(COUNTIF(D$3:D7,D$29)/COUNTA(D$3:D7))^2-(COUNTIF(D$3:D7,D$30)/COUNTA(D$3:D7))^2-(COUNTIF(D$3:D7,D$31)/COUNTA(D$3:D7))^2</f>
        <v>0</v>
      </c>
      <c r="G7" s="1">
        <f>1-(COUNTIF(D8:D$26,D$29)/COUNTA(D8:D$26))^2-(COUNTIF(D8:D$26,D$30)/COUNTA(D8:D$26))^2-(COUNTIF(D8:D$26,D$31)/COUNTA(D8:D$26))^2</f>
        <v>0.60941828254847641</v>
      </c>
      <c r="H7" s="2">
        <f>COUNTA(D$3:D7)/COUNTA(D$3:D$26)*F7+COUNTA(D8:D$26)/COUNTA(D$3:D$26)*G7</f>
        <v>0.48245614035087714</v>
      </c>
    </row>
    <row r="8" spans="1:8" x14ac:dyDescent="0.25">
      <c r="A8" s="9" t="s">
        <v>5</v>
      </c>
      <c r="B8" t="s">
        <v>7</v>
      </c>
      <c r="C8" s="7" t="s">
        <v>8</v>
      </c>
      <c r="D8" t="s">
        <v>12</v>
      </c>
      <c r="F8" s="1">
        <f>1-(COUNTIF(D$3:D8,D$29)/COUNTA(D$3:D8))^2-(COUNTIF(D$3:D8,D$30)/COUNTA(D$3:D8))^2-(COUNTIF(D$3:D8,D$31)/COUNTA(D$3:D8))^2</f>
        <v>0</v>
      </c>
      <c r="G8" s="1">
        <f>1-(COUNTIF(D9:D$26,D$29)/COUNTA(D9:D$26))^2-(COUNTIF(D9:D$26,D$30)/COUNTA(D9:D$26))^2-(COUNTIF(D9:D$26,D$31)/COUNTA(D9:D$26))^2</f>
        <v>0.62345679012345678</v>
      </c>
      <c r="H8" s="2">
        <f>COUNTA(D$3:D8)/COUNTA(D$3:D$26)*F8+COUNTA(D9:D$26)/COUNTA(D$3:D$26)*G8</f>
        <v>0.46759259259259256</v>
      </c>
    </row>
    <row r="9" spans="1:8" x14ac:dyDescent="0.25">
      <c r="A9" s="9" t="s">
        <v>4</v>
      </c>
      <c r="B9" t="s">
        <v>6</v>
      </c>
      <c r="C9" s="7" t="s">
        <v>8</v>
      </c>
      <c r="D9" t="s">
        <v>12</v>
      </c>
      <c r="F9" s="1">
        <f>1-(COUNTIF(D$3:D9,D$29)/COUNTA(D$3:D9))^2-(COUNTIF(D$3:D9,D$30)/COUNTA(D$3:D9))^2-(COUNTIF(D$3:D9,D$31)/COUNTA(D$3:D9))^2</f>
        <v>0</v>
      </c>
      <c r="G9" s="1">
        <f>1-(COUNTIF(D10:D$26,D$29)/COUNTA(D10:D$26))^2-(COUNTIF(D10:D$26,D$30)/COUNTA(D10:D$26))^2-(COUNTIF(D10:D$26,D$31)/COUNTA(D10:D$26))^2</f>
        <v>0.63667820069204151</v>
      </c>
      <c r="H9" s="2">
        <f>COUNTA(D$3:D9)/COUNTA(D$3:D$26)*F9+COUNTA(D10:D$26)/COUNTA(D$3:D$26)*G9</f>
        <v>0.45098039215686275</v>
      </c>
    </row>
    <row r="10" spans="1:8" x14ac:dyDescent="0.25">
      <c r="A10" s="9" t="s">
        <v>4</v>
      </c>
      <c r="B10" t="s">
        <v>7</v>
      </c>
      <c r="C10" s="7" t="s">
        <v>8</v>
      </c>
      <c r="D10" t="s">
        <v>12</v>
      </c>
      <c r="F10" s="1">
        <f>1-(COUNTIF(D$3:D10,D$29)/COUNTA(D$3:D10))^2-(COUNTIF(D$3:D10,D$30)/COUNTA(D$3:D10))^2-(COUNTIF(D$3:D10,D$31)/COUNTA(D$3:D10))^2</f>
        <v>0</v>
      </c>
      <c r="G10" s="1">
        <f>1-(COUNTIF(D11:D$26,D$29)/COUNTA(D11:D$26))^2-(COUNTIF(D11:D$26,D$30)/COUNTA(D11:D$26))^2-(COUNTIF(D11:D$26,D$31)/COUNTA(D11:D$26))^2</f>
        <v>0.6484375</v>
      </c>
      <c r="H10" s="2">
        <f>COUNTA(D$3:D10)/COUNTA(D$3:D$26)*F10+COUNTA(D11:D$26)/COUNTA(D$3:D$26)*G10</f>
        <v>0.43229166666666663</v>
      </c>
    </row>
    <row r="11" spans="1:8" x14ac:dyDescent="0.25">
      <c r="A11" s="9" t="s">
        <v>4</v>
      </c>
      <c r="B11" t="s">
        <v>6</v>
      </c>
      <c r="C11" s="7" t="s">
        <v>8</v>
      </c>
      <c r="D11" t="s">
        <v>12</v>
      </c>
      <c r="F11" s="1">
        <f>1-(COUNTIF(D$3:D11,D$29)/COUNTA(D$3:D11))^2-(COUNTIF(D$3:D11,D$30)/COUNTA(D$3:D11))^2-(COUNTIF(D$3:D11,D$31)/COUNTA(D$3:D11))^2</f>
        <v>0</v>
      </c>
      <c r="G11" s="1">
        <f>1-(COUNTIF(D12:D$26,D$29)/COUNTA(D12:D$26))^2-(COUNTIF(D12:D$26,D$30)/COUNTA(D12:D$26))^2-(COUNTIF(D12:D$26,D$31)/COUNTA(D12:D$26))^2</f>
        <v>0.65777777777777779</v>
      </c>
      <c r="H11" s="2">
        <f>COUNTA(D$3:D11)/COUNTA(D$3:D$26)*F11+COUNTA(D12:D$26)/COUNTA(D$3:D$26)*G11</f>
        <v>0.41111111111111109</v>
      </c>
    </row>
    <row r="12" spans="1:8" x14ac:dyDescent="0.25">
      <c r="A12" s="9" t="s">
        <v>4</v>
      </c>
      <c r="B12" t="s">
        <v>7</v>
      </c>
      <c r="C12" s="7" t="s">
        <v>8</v>
      </c>
      <c r="D12" t="s">
        <v>12</v>
      </c>
      <c r="F12" s="1">
        <f>1-(COUNTIF(D$3:D12,D$29)/COUNTA(D$3:D12))^2-(COUNTIF(D$3:D12,D$30)/COUNTA(D$3:D12))^2-(COUNTIF(D$3:D12,D$31)/COUNTA(D$3:D12))^2</f>
        <v>0</v>
      </c>
      <c r="G12" s="1">
        <f>1-(COUNTIF(D13:D$26,D$29)/COUNTA(D13:D$26))^2-(COUNTIF(D13:D$26,D$30)/COUNTA(D13:D$26))^2-(COUNTIF(D13:D$26,D$31)/COUNTA(D13:D$26))^2</f>
        <v>0.66326530612244905</v>
      </c>
      <c r="H12" s="2">
        <f>COUNTA(D$3:D12)/COUNTA(D$3:D$26)*F12+COUNTA(D13:D$26)/COUNTA(D$3:D$26)*G12</f>
        <v>0.38690476190476197</v>
      </c>
    </row>
    <row r="13" spans="1:8" x14ac:dyDescent="0.25">
      <c r="A13" s="9" t="s">
        <v>4</v>
      </c>
      <c r="B13" t="s">
        <v>6</v>
      </c>
      <c r="C13" s="7" t="s">
        <v>8</v>
      </c>
      <c r="D13" t="s">
        <v>12</v>
      </c>
      <c r="F13" s="1">
        <f>1-(COUNTIF(D$3:D13,D$29)/COUNTA(D$3:D13))^2-(COUNTIF(D$3:D13,D$30)/COUNTA(D$3:D13))^2-(COUNTIF(D$3:D13,D$31)/COUNTA(D$3:D13))^2</f>
        <v>0</v>
      </c>
      <c r="G13" s="1">
        <f>1-(COUNTIF(D14:D$26,D$29)/COUNTA(D14:D$26))^2-(COUNTIF(D14:D$26,D$30)/COUNTA(D14:D$26))^2-(COUNTIF(D14:D$26,D$31)/COUNTA(D14:D$26))^2</f>
        <v>0.6627218934911242</v>
      </c>
      <c r="H13" s="2">
        <f>COUNTA(D$3:D13)/COUNTA(D$3:D$26)*F13+COUNTA(D14:D$26)/COUNTA(D$3:D$26)*G13</f>
        <v>0.35897435897435892</v>
      </c>
    </row>
    <row r="14" spans="1:8" x14ac:dyDescent="0.25">
      <c r="A14" s="9" t="s">
        <v>4</v>
      </c>
      <c r="B14" t="s">
        <v>7</v>
      </c>
      <c r="C14" s="7" t="s">
        <v>8</v>
      </c>
      <c r="D14" t="s">
        <v>12</v>
      </c>
      <c r="F14" s="1">
        <f>1-(COUNTIF(D$3:D14,D$29)/COUNTA(D$3:D14))^2-(COUNTIF(D$3:D14,D$30)/COUNTA(D$3:D14))^2-(COUNTIF(D$3:D14,D$31)/COUNTA(D$3:D14))^2</f>
        <v>0</v>
      </c>
      <c r="G14" s="1">
        <f>1-(COUNTIF(D15:D$26,D$29)/COUNTA(D15:D$26))^2-(COUNTIF(D15:D$26,D$30)/COUNTA(D15:D$26))^2-(COUNTIF(D15:D$26,D$31)/COUNTA(D15:D$26))^2</f>
        <v>0.65277777777777768</v>
      </c>
      <c r="H14" s="2">
        <f>COUNTA(D$3:D14)/COUNTA(D$3:D$26)*F14+COUNTA(D15:D$26)/COUNTA(D$3:D$26)*G14</f>
        <v>0.32638888888888884</v>
      </c>
    </row>
    <row r="15" spans="1:8" x14ac:dyDescent="0.25">
      <c r="A15" s="9" t="s">
        <v>5</v>
      </c>
      <c r="B15" t="s">
        <v>6</v>
      </c>
      <c r="C15" s="7" t="s">
        <v>9</v>
      </c>
      <c r="D15" t="s">
        <v>11</v>
      </c>
      <c r="F15" s="1">
        <f>1-(COUNTIF(D$3:D15,D$29)/COUNTA(D$3:D15))^2-(COUNTIF(D$3:D15,D$30)/COUNTA(D$3:D15))^2-(COUNTIF(D$3:D15,D$31)/COUNTA(D$3:D15))^2</f>
        <v>0.14201183431952649</v>
      </c>
      <c r="G15" s="1">
        <f>1-(COUNTIF(D16:D$26,D$29)/COUNTA(D16:D$26))^2-(COUNTIF(D16:D$26,D$30)/COUNTA(D16:D$26))^2-(COUNTIF(D16:D$26,D$31)/COUNTA(D16:D$26))^2</f>
        <v>0.66115702479338845</v>
      </c>
      <c r="H15" s="2">
        <f>COUNTA(D$3:D15)/COUNTA(D$3:D$26)*F15+COUNTA(D16:D$26)/COUNTA(D$3:D$26)*G15</f>
        <v>0.37995337995337986</v>
      </c>
    </row>
    <row r="16" spans="1:8" x14ac:dyDescent="0.25">
      <c r="A16" s="9" t="s">
        <v>5</v>
      </c>
      <c r="B16" t="s">
        <v>7</v>
      </c>
      <c r="C16" s="7" t="s">
        <v>9</v>
      </c>
      <c r="D16" t="s">
        <v>10</v>
      </c>
      <c r="F16" s="1">
        <f>1-(COUNTIF(D$3:D16,D$29)/COUNTA(D$3:D16))^2-(COUNTIF(D$3:D16,D$30)/COUNTA(D$3:D16))^2-(COUNTIF(D$3:D16,D$31)/COUNTA(D$3:D16))^2</f>
        <v>0.25510204081632659</v>
      </c>
      <c r="G16" s="1">
        <f>1-(COUNTIF(D17:D$26,D$29)/COUNTA(D17:D$26))^2-(COUNTIF(D17:D$26,D$30)/COUNTA(D17:D$26))^2-(COUNTIF(D17:D$26,D$31)/COUNTA(D17:D$26))^2</f>
        <v>0.66</v>
      </c>
      <c r="H16" s="2">
        <f>COUNTA(D$3:D16)/COUNTA(D$3:D$26)*F16+COUNTA(D17:D$26)/COUNTA(D$3:D$26)*G16</f>
        <v>0.42380952380952386</v>
      </c>
    </row>
    <row r="17" spans="1:8" x14ac:dyDescent="0.25">
      <c r="A17" s="9" t="s">
        <v>5</v>
      </c>
      <c r="B17" t="s">
        <v>6</v>
      </c>
      <c r="C17" s="7" t="s">
        <v>9</v>
      </c>
      <c r="D17" t="s">
        <v>11</v>
      </c>
      <c r="F17" s="1">
        <f>1-(COUNTIF(D$3:D17,D$29)/COUNTA(D$3:D17))^2-(COUNTIF(D$3:D17,D$30)/COUNTA(D$3:D17))^2-(COUNTIF(D$3:D17,D$31)/COUNTA(D$3:D17))^2</f>
        <v>0.33777777777777768</v>
      </c>
      <c r="G17" s="1">
        <f>1-(COUNTIF(D18:D$26,D$29)/COUNTA(D18:D$26))^2-(COUNTIF(D18:D$26,D$30)/COUNTA(D18:D$26))^2-(COUNTIF(D18:D$26,D$31)/COUNTA(D18:D$26))^2</f>
        <v>0.66666666666666652</v>
      </c>
      <c r="H17" s="2">
        <f>COUNTA(D$3:D17)/COUNTA(D$3:D$26)*F17+COUNTA(D18:D$26)/COUNTA(D$3:D$26)*G17</f>
        <v>0.46111111111111103</v>
      </c>
    </row>
    <row r="18" spans="1:8" x14ac:dyDescent="0.25">
      <c r="A18" s="9" t="s">
        <v>5</v>
      </c>
      <c r="B18" t="s">
        <v>7</v>
      </c>
      <c r="C18" s="7" t="s">
        <v>9</v>
      </c>
      <c r="D18" t="s">
        <v>12</v>
      </c>
      <c r="F18" s="1">
        <f>1-(COUNTIF(D$3:D18,D$29)/COUNTA(D$3:D18))^2-(COUNTIF(D$3:D18,D$30)/COUNTA(D$3:D18))^2-(COUNTIF(D$3:D18,D$31)/COUNTA(D$3:D18))^2</f>
        <v>0.3203125</v>
      </c>
      <c r="G18" s="1">
        <f>1-(COUNTIF(D19:D$26,D$29)/COUNTA(D19:D$26))^2-(COUNTIF(D19:D$26,D$30)/COUNTA(D19:D$26))^2-(COUNTIF(D19:D$26,D$31)/COUNTA(D19:D$26))^2</f>
        <v>0.65625</v>
      </c>
      <c r="H18" s="2">
        <f>COUNTA(D$3:D18)/COUNTA(D$3:D$26)*F18+COUNTA(D19:D$26)/COUNTA(D$3:D$26)*G18</f>
        <v>0.43229166666666663</v>
      </c>
    </row>
    <row r="19" spans="1:8" x14ac:dyDescent="0.25">
      <c r="A19" s="9" t="s">
        <v>5</v>
      </c>
      <c r="B19" t="s">
        <v>6</v>
      </c>
      <c r="C19" s="7" t="s">
        <v>9</v>
      </c>
      <c r="D19" t="s">
        <v>11</v>
      </c>
      <c r="F19" s="1">
        <f>1-(COUNTIF(D$3:D19,D$29)/COUNTA(D$3:D19))^2-(COUNTIF(D$3:D19,D$30)/COUNTA(D$3:D19))^2-(COUNTIF(D$3:D19,D$31)/COUNTA(D$3:D19))^2</f>
        <v>0.38062283737024222</v>
      </c>
      <c r="G19" s="1">
        <f>1-(COUNTIF(D20:D$26,D$29)/COUNTA(D20:D$26))^2-(COUNTIF(D20:D$26,D$30)/COUNTA(D20:D$26))^2-(COUNTIF(D20:D$26,D$31)/COUNTA(D20:D$26))^2</f>
        <v>0.65306122448979598</v>
      </c>
      <c r="H19" s="2">
        <f>COUNTA(D$3:D19)/COUNTA(D$3:D$26)*F19+COUNTA(D20:D$26)/COUNTA(D$3:D$26)*G19</f>
        <v>0.46008403361344541</v>
      </c>
    </row>
    <row r="20" spans="1:8" x14ac:dyDescent="0.25">
      <c r="A20" s="9" t="s">
        <v>5</v>
      </c>
      <c r="B20" t="s">
        <v>7</v>
      </c>
      <c r="C20" s="7" t="s">
        <v>9</v>
      </c>
      <c r="D20" t="s">
        <v>12</v>
      </c>
      <c r="F20" s="1">
        <f>1-(COUNTIF(D$3:D20,D$29)/COUNTA(D$3:D20))^2-(COUNTIF(D$3:D20,D$30)/COUNTA(D$3:D20))^2-(COUNTIF(D$3:D20,D$31)/COUNTA(D$3:D20))^2</f>
        <v>0.36419753086419748</v>
      </c>
      <c r="G20" s="1">
        <f>1-(COUNTIF(D21:D$26,D$29)/COUNTA(D21:D$26))^2-(COUNTIF(D21:D$26,D$30)/COUNTA(D21:D$26))^2-(COUNTIF(D21:D$26,D$31)/COUNTA(D21:D$26))^2</f>
        <v>0.61111111111111116</v>
      </c>
      <c r="H20" s="2">
        <f>COUNTA(D$3:D20)/COUNTA(D$3:D$26)*F20+COUNTA(D21:D$26)/COUNTA(D$3:D$26)*G20</f>
        <v>0.42592592592592593</v>
      </c>
    </row>
    <row r="21" spans="1:8" x14ac:dyDescent="0.25">
      <c r="A21" s="9" t="s">
        <v>4</v>
      </c>
      <c r="B21" t="s">
        <v>6</v>
      </c>
      <c r="C21" s="7" t="s">
        <v>9</v>
      </c>
      <c r="D21" t="s">
        <v>11</v>
      </c>
      <c r="F21" s="1">
        <f>1-(COUNTIF(D$3:D21,D$29)/COUNTA(D$3:D21))^2-(COUNTIF(D$3:D21,D$30)/COUNTA(D$3:D21))^2-(COUNTIF(D$3:D21,D$31)/COUNTA(D$3:D21))^2</f>
        <v>0.40997229916897515</v>
      </c>
      <c r="G21" s="1">
        <f>1-(COUNTIF(D22:D$26,D$29)/COUNTA(D22:D$26))^2-(COUNTIF(D22:D$26,D$30)/COUNTA(D22:D$26))^2-(COUNTIF(D22:D$26,D$31)/COUNTA(D22:D$26))^2</f>
        <v>0.55999999999999994</v>
      </c>
      <c r="H21" s="2">
        <f>COUNTA(D$3:D21)/COUNTA(D$3:D$26)*F21+COUNTA(D22:D$26)/COUNTA(D$3:D$26)*G21</f>
        <v>0.44122807017543864</v>
      </c>
    </row>
    <row r="22" spans="1:8" x14ac:dyDescent="0.25">
      <c r="A22" s="9" t="s">
        <v>4</v>
      </c>
      <c r="B22" t="s">
        <v>7</v>
      </c>
      <c r="C22" s="7" t="s">
        <v>9</v>
      </c>
      <c r="D22" t="s">
        <v>10</v>
      </c>
      <c r="F22" s="1">
        <f>1-(COUNTIF(D$3:D22,D$29)/COUNTA(D$3:D22))^2-(COUNTIF(D$3:D22,D$30)/COUNTA(D$3:D22))^2-(COUNTIF(D$3:D22,D$31)/COUNTA(D$3:D22))^2</f>
        <v>0.45999999999999996</v>
      </c>
      <c r="G22" s="1">
        <f>1-(COUNTIF(D23:D$26,D$29)/COUNTA(D23:D$26))^2-(COUNTIF(D23:D$26,D$30)/COUNTA(D23:D$26))^2-(COUNTIF(D23:D$26,D$31)/COUNTA(D23:D$26))^2</f>
        <v>0.625</v>
      </c>
      <c r="H22" s="2">
        <f>COUNTA(D$3:D22)/COUNTA(D$3:D$26)*F22+COUNTA(D23:D$26)/COUNTA(D$3:D$26)*G22</f>
        <v>0.48749999999999993</v>
      </c>
    </row>
    <row r="23" spans="1:8" x14ac:dyDescent="0.25">
      <c r="A23" s="9" t="s">
        <v>4</v>
      </c>
      <c r="B23" t="s">
        <v>6</v>
      </c>
      <c r="C23" s="7" t="s">
        <v>9</v>
      </c>
      <c r="D23" t="s">
        <v>11</v>
      </c>
      <c r="F23" s="1">
        <f>1-(COUNTIF(D$3:D23,D$29)/COUNTA(D$3:D23))^2-(COUNTIF(D$3:D23,D$30)/COUNTA(D$3:D23))^2-(COUNTIF(D$3:D23,D$31)/COUNTA(D$3:D23))^2</f>
        <v>0.48979591836734698</v>
      </c>
      <c r="G23" s="1">
        <f>1-(COUNTIF(D24:D$26,D$29)/COUNTA(D24:D$26))^2-(COUNTIF(D24:D$26,D$30)/COUNTA(D24:D$26))^2-(COUNTIF(D24:D$26,D$31)/COUNTA(D24:D$26))^2</f>
        <v>0.44444444444444442</v>
      </c>
      <c r="H23" s="2">
        <f>COUNTA(D$3:D23)/COUNTA(D$3:D$26)*F23+COUNTA(D24:D$26)/COUNTA(D$3:D$26)*G23</f>
        <v>0.48412698412698418</v>
      </c>
    </row>
    <row r="24" spans="1:8" x14ac:dyDescent="0.25">
      <c r="A24" s="9" t="s">
        <v>4</v>
      </c>
      <c r="B24" t="s">
        <v>7</v>
      </c>
      <c r="C24" s="7" t="s">
        <v>9</v>
      </c>
      <c r="D24" t="s">
        <v>10</v>
      </c>
      <c r="F24" s="1">
        <f>1-(COUNTIF(D$3:D24,D$29)/COUNTA(D$3:D24))^2-(COUNTIF(D$3:D24,D$30)/COUNTA(D$3:D24))^2-(COUNTIF(D$3:D24,D$31)/COUNTA(D$3:D24))^2</f>
        <v>0.52479338842975209</v>
      </c>
      <c r="G24" s="1">
        <f>1-(COUNTIF(D25:D$26,D$29)/COUNTA(D25:D$26))^2-(COUNTIF(D25:D$26,D$30)/COUNTA(D25:D$26))^2-(COUNTIF(D25:D$26,D$31)/COUNTA(D25:D$26))^2</f>
        <v>0.5</v>
      </c>
      <c r="H24" s="2">
        <f>COUNTA(D$3:D24)/COUNTA(D$3:D$26)*F24+COUNTA(D25:D$26)/COUNTA(D$3:D$26)*G24</f>
        <v>0.52272727272727271</v>
      </c>
    </row>
    <row r="25" spans="1:8" x14ac:dyDescent="0.25">
      <c r="A25" s="9" t="s">
        <v>4</v>
      </c>
      <c r="B25" t="s">
        <v>6</v>
      </c>
      <c r="C25" s="7" t="s">
        <v>9</v>
      </c>
      <c r="D25" t="s">
        <v>12</v>
      </c>
      <c r="F25" s="1">
        <f>1-(COUNTIF(D$3:D25,D$29)/COUNTA(D$3:D25))^2-(COUNTIF(D$3:D25,D$30)/COUNTA(D$3:D25))^2-(COUNTIF(D$3:D25,D$31)/COUNTA(D$3:D25))^2</f>
        <v>0.51039697542533069</v>
      </c>
      <c r="G25" s="1">
        <f>1-(COUNTIF(D26:D$26,D$29)/COUNTA(D26:D$26))^2-(COUNTIF(D26:D$26,D$30)/COUNTA(D26:D$26))^2-(COUNTIF(D26:D$26,D$31)/COUNTA(D26:D$26))^2</f>
        <v>0</v>
      </c>
      <c r="H25" s="2">
        <f>COUNTA(D$3:D25)/COUNTA(D$3:D$26)*F25+COUNTA(D26:D$26)/COUNTA(D$3:D$26)*G25</f>
        <v>0.48913043478260859</v>
      </c>
    </row>
    <row r="26" spans="1:8" x14ac:dyDescent="0.25">
      <c r="A26" s="9" t="s">
        <v>4</v>
      </c>
      <c r="B26" t="s">
        <v>7</v>
      </c>
      <c r="C26" s="7" t="s">
        <v>9</v>
      </c>
      <c r="D26" t="s">
        <v>10</v>
      </c>
      <c r="F26" s="1"/>
      <c r="G26" s="1"/>
      <c r="H26" s="2"/>
    </row>
    <row r="29" spans="1:8" x14ac:dyDescent="0.25">
      <c r="D29" t="s">
        <v>12</v>
      </c>
    </row>
    <row r="30" spans="1:8" x14ac:dyDescent="0.25">
      <c r="D30" t="s">
        <v>11</v>
      </c>
    </row>
    <row r="31" spans="1:8" x14ac:dyDescent="0.25">
      <c r="D31" t="s">
        <v>10</v>
      </c>
    </row>
  </sheetData>
  <sortState ref="A3:D26">
    <sortCondition ref="C2"/>
  </sortState>
  <conditionalFormatting sqref="H3:H26">
    <cfRule type="top10" dxfId="3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10" zoomScaleNormal="110" workbookViewId="0"/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  <col min="6" max="7" width="12.5703125" bestFit="1" customWidth="1"/>
    <col min="8" max="8" width="17.7109375" bestFit="1" customWidth="1"/>
  </cols>
  <sheetData>
    <row r="1" spans="1:8" x14ac:dyDescent="0.25">
      <c r="F1" t="s">
        <v>13</v>
      </c>
      <c r="G1" t="s">
        <v>14</v>
      </c>
    </row>
    <row r="2" spans="1:8" x14ac:dyDescent="0.25">
      <c r="A2" s="10" t="s">
        <v>0</v>
      </c>
      <c r="B2" s="3" t="s">
        <v>1</v>
      </c>
      <c r="C2" s="6" t="s">
        <v>2</v>
      </c>
      <c r="D2" s="3" t="s">
        <v>3</v>
      </c>
      <c r="F2" t="s">
        <v>15</v>
      </c>
      <c r="G2" t="s">
        <v>15</v>
      </c>
      <c r="H2" t="s">
        <v>16</v>
      </c>
    </row>
    <row r="3" spans="1:8" x14ac:dyDescent="0.25">
      <c r="A3" s="11" t="s">
        <v>5</v>
      </c>
      <c r="B3" t="s">
        <v>6</v>
      </c>
      <c r="C3" s="7" t="s">
        <v>9</v>
      </c>
      <c r="D3" t="s">
        <v>11</v>
      </c>
      <c r="F3" s="1">
        <f>1-(COUNTIF(D$3:D3,D$29)/COUNTA(D$3:D3))^2-(COUNTIF(D$3:D3,D$30)/COUNTA(D$3:D3))^2-(COUNTIF(D$3:D3,D$31)/COUNTA(D$3:D3))^2</f>
        <v>0</v>
      </c>
      <c r="G3" s="1">
        <f>1-(COUNTIF(D4:D$14,D$29)/COUNTA(D4:D$14))^2-(COUNTIF(D4:D$14,D$30)/COUNTA(D4:D$14))^2-(COUNTIF(D4:D$14,D$31)/COUNTA(D4:D$14))^2</f>
        <v>0.66115702479338845</v>
      </c>
      <c r="H3" s="2">
        <f>COUNTA(D$3:D3)/COUNTA(D$3:D$14)*F3+COUNTA(D4:D$14)/COUNTA(D$3:D$14)*G3</f>
        <v>0.60606060606060608</v>
      </c>
    </row>
    <row r="4" spans="1:8" x14ac:dyDescent="0.25">
      <c r="A4" s="11" t="s">
        <v>5</v>
      </c>
      <c r="B4" t="s">
        <v>7</v>
      </c>
      <c r="C4" s="7" t="s">
        <v>9</v>
      </c>
      <c r="D4" t="s">
        <v>10</v>
      </c>
      <c r="F4" s="1">
        <f>1-(COUNTIF(D$3:D4,D$29)/COUNTA(D$3:D4))^2-(COUNTIF(D$3:D4,D$30)/COUNTA(D$3:D4))^2-(COUNTIF(D$3:D4,D$31)/COUNTA(D$3:D4))^2</f>
        <v>0.5</v>
      </c>
      <c r="G4" s="1">
        <f>1-(COUNTIF(D5:D$14,D$29)/COUNTA(D5:D$14))^2-(COUNTIF(D5:D$14,D$30)/COUNTA(D5:D$14))^2-(COUNTIF(D5:D$14,D$31)/COUNTA(D5:D$14))^2</f>
        <v>0.66</v>
      </c>
      <c r="H4" s="2">
        <f>COUNTA(D$3:D4)/COUNTA(D$3:D$14)*F4+COUNTA(D5:D$14)/COUNTA(D$3:D$14)*G4</f>
        <v>0.63333333333333341</v>
      </c>
    </row>
    <row r="5" spans="1:8" x14ac:dyDescent="0.25">
      <c r="A5" s="11" t="s">
        <v>5</v>
      </c>
      <c r="B5" t="s">
        <v>6</v>
      </c>
      <c r="C5" s="7" t="s">
        <v>9</v>
      </c>
      <c r="D5" t="s">
        <v>11</v>
      </c>
      <c r="F5" s="1">
        <f>1-(COUNTIF(D$3:D5,D$29)/COUNTA(D$3:D5))^2-(COUNTIF(D$3:D5,D$30)/COUNTA(D$3:D5))^2-(COUNTIF(D$3:D5,D$31)/COUNTA(D$3:D5))^2</f>
        <v>0.44444444444444448</v>
      </c>
      <c r="G5" s="1">
        <f>1-(COUNTIF(D6:D$14,D$29)/COUNTA(D6:D$14))^2-(COUNTIF(D6:D$14,D$30)/COUNTA(D6:D$14))^2-(COUNTIF(D6:D$14,D$31)/COUNTA(D6:D$14))^2</f>
        <v>0.66666666666666652</v>
      </c>
      <c r="H5" s="2">
        <f>COUNTA(D$3:D5)/COUNTA(D$3:D$14)*F5+COUNTA(D6:D$14)/COUNTA(D$3:D$14)*G5</f>
        <v>0.61111111111111105</v>
      </c>
    </row>
    <row r="6" spans="1:8" x14ac:dyDescent="0.25">
      <c r="A6" s="11" t="s">
        <v>5</v>
      </c>
      <c r="B6" t="s">
        <v>7</v>
      </c>
      <c r="C6" s="7" t="s">
        <v>9</v>
      </c>
      <c r="D6" t="s">
        <v>12</v>
      </c>
      <c r="F6" s="1">
        <f>1-(COUNTIF(D$3:D6,D$29)/COUNTA(D$3:D6))^2-(COUNTIF(D$3:D6,D$30)/COUNTA(D$3:D6))^2-(COUNTIF(D$3:D6,D$31)/COUNTA(D$3:D6))^2</f>
        <v>0.625</v>
      </c>
      <c r="G6" s="1">
        <f>1-(COUNTIF(D7:D$14,D$29)/COUNTA(D7:D$14))^2-(COUNTIF(D7:D$14,D$30)/COUNTA(D7:D$14))^2-(COUNTIF(D7:D$14,D$31)/COUNTA(D7:D$14))^2</f>
        <v>0.65625</v>
      </c>
      <c r="H6" s="2">
        <f>COUNTA(D$3:D6)/COUNTA(D$3:D$14)*F6+COUNTA(D7:D$14)/COUNTA(D$3:D$14)*G6</f>
        <v>0.64583333333333326</v>
      </c>
    </row>
    <row r="7" spans="1:8" x14ac:dyDescent="0.25">
      <c r="A7" s="11" t="s">
        <v>5</v>
      </c>
      <c r="B7" t="s">
        <v>6</v>
      </c>
      <c r="C7" s="7" t="s">
        <v>9</v>
      </c>
      <c r="D7" t="s">
        <v>11</v>
      </c>
      <c r="F7" s="1">
        <f>1-(COUNTIF(D$3:D7,D$29)/COUNTA(D$3:D7))^2-(COUNTIF(D$3:D7,D$30)/COUNTA(D$3:D7))^2-(COUNTIF(D$3:D7,D$31)/COUNTA(D$3:D7))^2</f>
        <v>0.55999999999999994</v>
      </c>
      <c r="G7" s="1">
        <f>1-(COUNTIF(D8:D$14,D$29)/COUNTA(D8:D$14))^2-(COUNTIF(D8:D$14,D$30)/COUNTA(D8:D$14))^2-(COUNTIF(D8:D$14,D$31)/COUNTA(D8:D$14))^2</f>
        <v>0.65306122448979598</v>
      </c>
      <c r="H7" s="2">
        <f>COUNTA(D$3:D7)/COUNTA(D$3:D$14)*F7+COUNTA(D8:D$14)/COUNTA(D$3:D$14)*G7</f>
        <v>0.61428571428571432</v>
      </c>
    </row>
    <row r="8" spans="1:8" x14ac:dyDescent="0.25">
      <c r="A8" s="11" t="s">
        <v>5</v>
      </c>
      <c r="B8" t="s">
        <v>7</v>
      </c>
      <c r="C8" s="7" t="s">
        <v>9</v>
      </c>
      <c r="D8" t="s">
        <v>12</v>
      </c>
      <c r="F8" s="1">
        <f>1-(COUNTIF(D$3:D8,D$29)/COUNTA(D$3:D8))^2-(COUNTIF(D$3:D8,D$30)/COUNTA(D$3:D8))^2-(COUNTIF(D$3:D8,D$31)/COUNTA(D$3:D8))^2</f>
        <v>0.61111111111111105</v>
      </c>
      <c r="G8" s="1">
        <f>1-(COUNTIF(D9:D$14,D$29)/COUNTA(D9:D$14))^2-(COUNTIF(D9:D$14,D$30)/COUNTA(D9:D$14))^2-(COUNTIF(D9:D$14,D$31)/COUNTA(D9:D$14))^2</f>
        <v>0.61111111111111116</v>
      </c>
      <c r="H8" s="2">
        <f>COUNTA(D$3:D8)/COUNTA(D$3:D$14)*F8+COUNTA(D9:D$14)/COUNTA(D$3:D$14)*G8</f>
        <v>0.61111111111111116</v>
      </c>
    </row>
    <row r="9" spans="1:8" x14ac:dyDescent="0.25">
      <c r="A9" s="11" t="s">
        <v>4</v>
      </c>
      <c r="B9" t="s">
        <v>6</v>
      </c>
      <c r="C9" s="7" t="s">
        <v>9</v>
      </c>
      <c r="D9" t="s">
        <v>11</v>
      </c>
      <c r="F9" s="1">
        <f>1-(COUNTIF(D$3:D9,D$29)/COUNTA(D$3:D9))^2-(COUNTIF(D$3:D9,D$30)/COUNTA(D$3:D9))^2-(COUNTIF(D$3:D9,D$31)/COUNTA(D$3:D9))^2</f>
        <v>0.5714285714285714</v>
      </c>
      <c r="G9" s="1">
        <f>1-(COUNTIF(D10:D$14,D$29)/COUNTA(D10:D$14))^2-(COUNTIF(D10:D$14,D$30)/COUNTA(D10:D$14))^2-(COUNTIF(D10:D$14,D$31)/COUNTA(D10:D$14))^2</f>
        <v>0.55999999999999994</v>
      </c>
      <c r="H9" s="2">
        <f>COUNTA(D$3:D9)/COUNTA(D$3:D$14)*F9+COUNTA(D10:D$14)/COUNTA(D$3:D$14)*G9</f>
        <v>0.56666666666666665</v>
      </c>
    </row>
    <row r="10" spans="1:8" x14ac:dyDescent="0.25">
      <c r="A10" s="11" t="s">
        <v>4</v>
      </c>
      <c r="B10" t="s">
        <v>7</v>
      </c>
      <c r="C10" s="7" t="s">
        <v>9</v>
      </c>
      <c r="D10" t="s">
        <v>10</v>
      </c>
      <c r="F10" s="1">
        <f>1-(COUNTIF(D$3:D10,D$29)/COUNTA(D$3:D10))^2-(COUNTIF(D$3:D10,D$30)/COUNTA(D$3:D10))^2-(COUNTIF(D$3:D10,D$31)/COUNTA(D$3:D10))^2</f>
        <v>0.625</v>
      </c>
      <c r="G10" s="1">
        <f>1-(COUNTIF(D11:D$14,D$29)/COUNTA(D11:D$14))^2-(COUNTIF(D11:D$14,D$30)/COUNTA(D11:D$14))^2-(COUNTIF(D11:D$14,D$31)/COUNTA(D11:D$14))^2</f>
        <v>0.625</v>
      </c>
      <c r="H10" s="2">
        <f>COUNTA(D$3:D10)/COUNTA(D$3:D$14)*F10+COUNTA(D11:D$14)/COUNTA(D$3:D$14)*G10</f>
        <v>0.625</v>
      </c>
    </row>
    <row r="11" spans="1:8" x14ac:dyDescent="0.25">
      <c r="A11" s="11" t="s">
        <v>4</v>
      </c>
      <c r="B11" t="s">
        <v>6</v>
      </c>
      <c r="C11" s="7" t="s">
        <v>9</v>
      </c>
      <c r="D11" t="s">
        <v>11</v>
      </c>
      <c r="F11" s="1">
        <f>1-(COUNTIF(D$3:D11,D$29)/COUNTA(D$3:D11))^2-(COUNTIF(D$3:D11,D$30)/COUNTA(D$3:D11))^2-(COUNTIF(D$3:D11,D$31)/COUNTA(D$3:D11))^2</f>
        <v>0.59259259259259256</v>
      </c>
      <c r="G11" s="1">
        <f>1-(COUNTIF(D12:D$14,D$29)/COUNTA(D12:D$14))^2-(COUNTIF(D12:D$14,D$30)/COUNTA(D12:D$14))^2-(COUNTIF(D12:D$14,D$31)/COUNTA(D12:D$14))^2</f>
        <v>0.44444444444444442</v>
      </c>
      <c r="H11" s="2">
        <f>COUNTA(D$3:D11)/COUNTA(D$3:D$14)*F11+COUNTA(D12:D$14)/COUNTA(D$3:D$14)*G11</f>
        <v>0.55555555555555558</v>
      </c>
    </row>
    <row r="12" spans="1:8" x14ac:dyDescent="0.25">
      <c r="A12" s="11" t="s">
        <v>4</v>
      </c>
      <c r="B12" t="s">
        <v>7</v>
      </c>
      <c r="C12" s="7" t="s">
        <v>9</v>
      </c>
      <c r="D12" t="s">
        <v>10</v>
      </c>
      <c r="F12" s="1">
        <f>1-(COUNTIF(D$3:D12,D$29)/COUNTA(D$3:D12))^2-(COUNTIF(D$3:D12,D$30)/COUNTA(D$3:D12))^2-(COUNTIF(D$3:D12,D$31)/COUNTA(D$3:D12))^2</f>
        <v>0.62</v>
      </c>
      <c r="G12" s="1">
        <f>1-(COUNTIF(D13:D$14,D$29)/COUNTA(D13:D$14))^2-(COUNTIF(D13:D$14,D$30)/COUNTA(D13:D$14))^2-(COUNTIF(D13:D$14,D$31)/COUNTA(D13:D$14))^2</f>
        <v>0.5</v>
      </c>
      <c r="H12" s="2">
        <f>COUNTA(D$3:D12)/COUNTA(D$3:D$14)*F12+COUNTA(D13:D$14)/COUNTA(D$3:D$14)*G12</f>
        <v>0.60000000000000009</v>
      </c>
    </row>
    <row r="13" spans="1:8" x14ac:dyDescent="0.25">
      <c r="A13" s="11" t="s">
        <v>4</v>
      </c>
      <c r="B13" t="s">
        <v>6</v>
      </c>
      <c r="C13" s="7" t="s">
        <v>9</v>
      </c>
      <c r="D13" t="s">
        <v>12</v>
      </c>
      <c r="F13" s="1">
        <f>1-(COUNTIF(D$3:D13,D$29)/COUNTA(D$3:D13))^2-(COUNTIF(D$3:D13,D$30)/COUNTA(D$3:D13))^2-(COUNTIF(D$3:D13,D$31)/COUNTA(D$3:D13))^2</f>
        <v>0.64462809917355379</v>
      </c>
      <c r="G13" s="1">
        <f>1-(COUNTIF(D14:D$14,D$29)/COUNTA(D14:D$14))^2-(COUNTIF(D14:D$14,D$30)/COUNTA(D14:D$14))^2-(COUNTIF(D14:D$14,D$31)/COUNTA(D14:D$14))^2</f>
        <v>0</v>
      </c>
      <c r="H13" s="2">
        <f>COUNTA(D$3:D13)/COUNTA(D$3:D$14)*F13+COUNTA(D14:D$14)/COUNTA(D$3:D$14)*G13</f>
        <v>0.59090909090909094</v>
      </c>
    </row>
    <row r="14" spans="1:8" x14ac:dyDescent="0.25">
      <c r="A14" s="11" t="s">
        <v>4</v>
      </c>
      <c r="B14" t="s">
        <v>7</v>
      </c>
      <c r="C14" s="7" t="s">
        <v>9</v>
      </c>
      <c r="D14" t="s">
        <v>10</v>
      </c>
      <c r="F14" s="1"/>
      <c r="G14" s="1"/>
      <c r="H14" s="2"/>
    </row>
    <row r="15" spans="1:8" x14ac:dyDescent="0.25">
      <c r="A15" s="9"/>
      <c r="C15" s="9"/>
      <c r="F15" s="1"/>
      <c r="G15" s="1"/>
      <c r="H15" s="2"/>
    </row>
    <row r="16" spans="1:8" x14ac:dyDescent="0.25">
      <c r="A16" s="9"/>
      <c r="C16" s="9"/>
      <c r="F16" s="1"/>
      <c r="G16" s="1"/>
      <c r="H16" s="2"/>
    </row>
    <row r="17" spans="1:8" x14ac:dyDescent="0.25">
      <c r="A17" s="9"/>
      <c r="C17" s="9"/>
      <c r="F17" s="1"/>
      <c r="G17" s="1"/>
      <c r="H17" s="2"/>
    </row>
    <row r="18" spans="1:8" x14ac:dyDescent="0.25">
      <c r="A18" s="9"/>
      <c r="C18" s="9"/>
      <c r="F18" s="1"/>
      <c r="G18" s="1"/>
      <c r="H18" s="2"/>
    </row>
    <row r="19" spans="1:8" x14ac:dyDescent="0.25">
      <c r="A19" s="9"/>
      <c r="C19" s="9"/>
      <c r="F19" s="1"/>
      <c r="G19" s="1"/>
      <c r="H19" s="2"/>
    </row>
    <row r="20" spans="1:8" x14ac:dyDescent="0.25">
      <c r="A20" s="9"/>
      <c r="C20" s="9"/>
      <c r="F20" s="1"/>
      <c r="G20" s="1"/>
      <c r="H20" s="2"/>
    </row>
    <row r="21" spans="1:8" x14ac:dyDescent="0.25">
      <c r="A21" s="9"/>
      <c r="C21" s="9"/>
      <c r="F21" s="1"/>
      <c r="G21" s="1"/>
      <c r="H21" s="2"/>
    </row>
    <row r="22" spans="1:8" x14ac:dyDescent="0.25">
      <c r="A22" s="9"/>
      <c r="C22" s="9"/>
      <c r="F22" s="1"/>
      <c r="G22" s="1"/>
      <c r="H22" s="2"/>
    </row>
    <row r="23" spans="1:8" x14ac:dyDescent="0.25">
      <c r="A23" s="9"/>
      <c r="C23" s="9"/>
      <c r="F23" s="1"/>
      <c r="G23" s="1"/>
      <c r="H23" s="2"/>
    </row>
    <row r="24" spans="1:8" x14ac:dyDescent="0.25">
      <c r="A24" s="9"/>
      <c r="C24" s="9"/>
      <c r="F24" s="1"/>
      <c r="G24" s="1"/>
      <c r="H24" s="2"/>
    </row>
    <row r="25" spans="1:8" x14ac:dyDescent="0.25">
      <c r="A25" s="9"/>
      <c r="C25" s="9"/>
      <c r="F25" s="1"/>
      <c r="G25" s="1"/>
      <c r="H25" s="2"/>
    </row>
    <row r="26" spans="1:8" x14ac:dyDescent="0.25">
      <c r="A26" s="9"/>
      <c r="C26" s="9"/>
      <c r="F26" s="1"/>
      <c r="G26" s="1"/>
      <c r="H26" s="2"/>
    </row>
    <row r="29" spans="1:8" x14ac:dyDescent="0.25">
      <c r="D29" t="s">
        <v>12</v>
      </c>
    </row>
    <row r="30" spans="1:8" x14ac:dyDescent="0.25">
      <c r="D30" t="s">
        <v>11</v>
      </c>
    </row>
    <row r="31" spans="1:8" x14ac:dyDescent="0.25">
      <c r="D31" t="s">
        <v>10</v>
      </c>
    </row>
  </sheetData>
  <conditionalFormatting sqref="H3:H26">
    <cfRule type="top10" dxfId="2" priority="2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10" zoomScaleNormal="110" workbookViewId="0">
      <selection activeCell="F23" sqref="F23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  <col min="6" max="7" width="12.5703125" bestFit="1" customWidth="1"/>
    <col min="8" max="8" width="17.7109375" bestFit="1" customWidth="1"/>
  </cols>
  <sheetData>
    <row r="1" spans="1:8" x14ac:dyDescent="0.25">
      <c r="F1" t="s">
        <v>13</v>
      </c>
      <c r="G1" t="s">
        <v>14</v>
      </c>
    </row>
    <row r="2" spans="1:8" x14ac:dyDescent="0.25">
      <c r="A2" s="8" t="s">
        <v>0</v>
      </c>
      <c r="B2" s="4" t="s">
        <v>1</v>
      </c>
      <c r="C2" s="6" t="s">
        <v>2</v>
      </c>
      <c r="D2" s="3" t="s">
        <v>3</v>
      </c>
      <c r="F2" t="s">
        <v>15</v>
      </c>
      <c r="G2" t="s">
        <v>15</v>
      </c>
      <c r="H2" t="s">
        <v>16</v>
      </c>
    </row>
    <row r="3" spans="1:8" x14ac:dyDescent="0.25">
      <c r="A3" s="9" t="s">
        <v>5</v>
      </c>
      <c r="B3" s="5" t="s">
        <v>7</v>
      </c>
      <c r="C3" s="7" t="s">
        <v>9</v>
      </c>
      <c r="D3" t="s">
        <v>10</v>
      </c>
      <c r="F3" s="1">
        <f>1-(COUNTIF(D$3:D3,D$29)/COUNTA(D$3:D3))^2-(COUNTIF(D$3:D3,D$30)/COUNTA(D$3:D3))^2-(COUNTIF(D$3:D3,D$31)/COUNTA(D$3:D3))^2</f>
        <v>0</v>
      </c>
      <c r="G3" s="1">
        <f>1-(COUNTIF(D4:D$14,D$29)/COUNTA(D4:D$14))^2-(COUNTIF(D4:D$14,D$30)/COUNTA(D4:D$14))^2-(COUNTIF(D4:D$14,D$31)/COUNTA(D4:D$14))^2</f>
        <v>0.64462809917355379</v>
      </c>
      <c r="H3" s="2">
        <f>COUNTA(D$3:D3)/COUNTA(D$3:D$14)*F3+COUNTA(D4:D$14)/COUNTA(D$3:D$14)*G3</f>
        <v>0.59090909090909094</v>
      </c>
    </row>
    <row r="4" spans="1:8" x14ac:dyDescent="0.25">
      <c r="A4" s="9" t="s">
        <v>5</v>
      </c>
      <c r="B4" s="5" t="s">
        <v>7</v>
      </c>
      <c r="C4" s="7" t="s">
        <v>9</v>
      </c>
      <c r="D4" t="s">
        <v>12</v>
      </c>
      <c r="F4" s="1">
        <f>1-(COUNTIF(D$3:D4,D$29)/COUNTA(D$3:D4))^2-(COUNTIF(D$3:D4,D$30)/COUNTA(D$3:D4))^2-(COUNTIF(D$3:D4,D$31)/COUNTA(D$3:D4))^2</f>
        <v>0.5</v>
      </c>
      <c r="G4" s="1">
        <f>1-(COUNTIF(D5:D$14,D$29)/COUNTA(D5:D$14))^2-(COUNTIF(D5:D$14,D$30)/COUNTA(D5:D$14))^2-(COUNTIF(D5:D$14,D$31)/COUNTA(D5:D$14))^2</f>
        <v>0.62</v>
      </c>
      <c r="H4" s="2">
        <f>COUNTA(D$3:D4)/COUNTA(D$3:D$14)*F4+COUNTA(D5:D$14)/COUNTA(D$3:D$14)*G4</f>
        <v>0.60000000000000009</v>
      </c>
    </row>
    <row r="5" spans="1:8" x14ac:dyDescent="0.25">
      <c r="A5" s="9" t="s">
        <v>5</v>
      </c>
      <c r="B5" s="5" t="s">
        <v>7</v>
      </c>
      <c r="C5" s="7" t="s">
        <v>9</v>
      </c>
      <c r="D5" t="s">
        <v>12</v>
      </c>
      <c r="F5" s="1">
        <f>1-(COUNTIF(D$3:D5,D$29)/COUNTA(D$3:D5))^2-(COUNTIF(D$3:D5,D$30)/COUNTA(D$3:D5))^2-(COUNTIF(D$3:D5,D$31)/COUNTA(D$3:D5))^2</f>
        <v>0.44444444444444448</v>
      </c>
      <c r="G5" s="1">
        <f>1-(COUNTIF(D6:D$14,D$29)/COUNTA(D6:D$14))^2-(COUNTIF(D6:D$14,D$30)/COUNTA(D6:D$14))^2-(COUNTIF(D6:D$14,D$31)/COUNTA(D6:D$14))^2</f>
        <v>0.56790123456790109</v>
      </c>
      <c r="H5" s="2">
        <f>COUNTA(D$3:D5)/COUNTA(D$3:D$14)*F5+COUNTA(D6:D$14)/COUNTA(D$3:D$14)*G5</f>
        <v>0.53703703703703698</v>
      </c>
    </row>
    <row r="6" spans="1:8" x14ac:dyDescent="0.25">
      <c r="A6" s="9" t="s">
        <v>4</v>
      </c>
      <c r="B6" s="5" t="s">
        <v>7</v>
      </c>
      <c r="C6" s="7" t="s">
        <v>9</v>
      </c>
      <c r="D6" t="s">
        <v>10</v>
      </c>
      <c r="F6" s="1">
        <f>1-(COUNTIF(D$3:D6,D$29)/COUNTA(D$3:D6))^2-(COUNTIF(D$3:D6,D$30)/COUNTA(D$3:D6))^2-(COUNTIF(D$3:D6,D$31)/COUNTA(D$3:D6))^2</f>
        <v>0.5</v>
      </c>
      <c r="G6" s="1">
        <f>1-(COUNTIF(D7:D$14,D$29)/COUNTA(D7:D$14))^2-(COUNTIF(D7:D$14,D$30)/COUNTA(D7:D$14))^2-(COUNTIF(D7:D$14,D$31)/COUNTA(D7:D$14))^2</f>
        <v>0.53125</v>
      </c>
      <c r="H6" s="2">
        <f>COUNTA(D$3:D6)/COUNTA(D$3:D$14)*F6+COUNTA(D7:D$14)/COUNTA(D$3:D$14)*G6</f>
        <v>0.52083333333333326</v>
      </c>
    </row>
    <row r="7" spans="1:8" x14ac:dyDescent="0.25">
      <c r="A7" s="9" t="s">
        <v>4</v>
      </c>
      <c r="B7" s="5" t="s">
        <v>7</v>
      </c>
      <c r="C7" s="7" t="s">
        <v>9</v>
      </c>
      <c r="D7" t="s">
        <v>10</v>
      </c>
      <c r="F7" s="1">
        <f>1-(COUNTIF(D$3:D7,D$29)/COUNTA(D$3:D7))^2-(COUNTIF(D$3:D7,D$30)/COUNTA(D$3:D7))^2-(COUNTIF(D$3:D7,D$31)/COUNTA(D$3:D7))^2</f>
        <v>0.48</v>
      </c>
      <c r="G7" s="1">
        <f>1-(COUNTIF(D8:D$14,D$29)/COUNTA(D8:D$14))^2-(COUNTIF(D8:D$14,D$30)/COUNTA(D8:D$14))^2-(COUNTIF(D8:D$14,D$31)/COUNTA(D8:D$14))^2</f>
        <v>0.44897959183673464</v>
      </c>
      <c r="H7" s="2">
        <f>COUNTA(D$3:D7)/COUNTA(D$3:D$14)*F7+COUNTA(D8:D$14)/COUNTA(D$3:D$14)*G7</f>
        <v>0.46190476190476187</v>
      </c>
    </row>
    <row r="8" spans="1:8" x14ac:dyDescent="0.25">
      <c r="A8" s="9" t="s">
        <v>4</v>
      </c>
      <c r="B8" s="5" t="s">
        <v>7</v>
      </c>
      <c r="C8" s="7" t="s">
        <v>9</v>
      </c>
      <c r="D8" t="s">
        <v>10</v>
      </c>
      <c r="F8" s="1">
        <f>1-(COUNTIF(D$3:D8,D$29)/COUNTA(D$3:D8))^2-(COUNTIF(D$3:D8,D$30)/COUNTA(D$3:D8))^2-(COUNTIF(D$3:D8,D$31)/COUNTA(D$3:D8))^2</f>
        <v>0.44444444444444442</v>
      </c>
      <c r="G8" s="1">
        <f>1-(COUNTIF(D9:D$14,D$29)/COUNTA(D9:D$14))^2-(COUNTIF(D9:D$14,D$30)/COUNTA(D9:D$14))^2-(COUNTIF(D9:D$14,D$31)/COUNTA(D9:D$14))^2</f>
        <v>0.27777777777777768</v>
      </c>
      <c r="H8" s="2">
        <f>COUNTA(D$3:D8)/COUNTA(D$3:D$14)*F8+COUNTA(D9:D$14)/COUNTA(D$3:D$14)*G8</f>
        <v>0.36111111111111105</v>
      </c>
    </row>
    <row r="9" spans="1:8" x14ac:dyDescent="0.25">
      <c r="A9" s="9" t="s">
        <v>5</v>
      </c>
      <c r="B9" s="5" t="s">
        <v>6</v>
      </c>
      <c r="C9" s="7" t="s">
        <v>9</v>
      </c>
      <c r="D9" t="s">
        <v>11</v>
      </c>
      <c r="F9" s="1">
        <f>1-(COUNTIF(D$3:D9,D$29)/COUNTA(D$3:D9))^2-(COUNTIF(D$3:D9,D$30)/COUNTA(D$3:D9))^2-(COUNTIF(D$3:D9,D$31)/COUNTA(D$3:D9))^2</f>
        <v>0.5714285714285714</v>
      </c>
      <c r="G9" s="1">
        <f>1-(COUNTIF(D10:D$14,D$29)/COUNTA(D10:D$14))^2-(COUNTIF(D10:D$14,D$30)/COUNTA(D10:D$14))^2-(COUNTIF(D10:D$14,D$31)/COUNTA(D10:D$14))^2</f>
        <v>0.31999999999999984</v>
      </c>
      <c r="H9" s="2">
        <f>COUNTA(D$3:D9)/COUNTA(D$3:D$14)*F9+COUNTA(D10:D$14)/COUNTA(D$3:D$14)*G9</f>
        <v>0.46666666666666656</v>
      </c>
    </row>
    <row r="10" spans="1:8" x14ac:dyDescent="0.25">
      <c r="A10" s="9" t="s">
        <v>5</v>
      </c>
      <c r="B10" s="5" t="s">
        <v>6</v>
      </c>
      <c r="C10" s="7" t="s">
        <v>9</v>
      </c>
      <c r="D10" t="s">
        <v>11</v>
      </c>
      <c r="F10" s="1">
        <f>1-(COUNTIF(D$3:D10,D$29)/COUNTA(D$3:D10))^2-(COUNTIF(D$3:D10,D$30)/COUNTA(D$3:D10))^2-(COUNTIF(D$3:D10,D$31)/COUNTA(D$3:D10))^2</f>
        <v>0.625</v>
      </c>
      <c r="G10" s="1">
        <f>1-(COUNTIF(D11:D$14,D$29)/COUNTA(D11:D$14))^2-(COUNTIF(D11:D$14,D$30)/COUNTA(D11:D$14))^2-(COUNTIF(D11:D$14,D$31)/COUNTA(D11:D$14))^2</f>
        <v>0.375</v>
      </c>
      <c r="H10" s="2">
        <f>COUNTA(D$3:D10)/COUNTA(D$3:D$14)*F10+COUNTA(D11:D$14)/COUNTA(D$3:D$14)*G10</f>
        <v>0.54166666666666663</v>
      </c>
    </row>
    <row r="11" spans="1:8" x14ac:dyDescent="0.25">
      <c r="A11" s="9" t="s">
        <v>5</v>
      </c>
      <c r="B11" s="5" t="s">
        <v>6</v>
      </c>
      <c r="C11" s="7" t="s">
        <v>9</v>
      </c>
      <c r="D11" t="s">
        <v>11</v>
      </c>
      <c r="F11" s="1">
        <f>1-(COUNTIF(D$3:D11,D$29)/COUNTA(D$3:D11))^2-(COUNTIF(D$3:D11,D$30)/COUNTA(D$3:D11))^2-(COUNTIF(D$3:D11,D$31)/COUNTA(D$3:D11))^2</f>
        <v>0.64197530864197527</v>
      </c>
      <c r="G11" s="1">
        <f>1-(COUNTIF(D12:D$14,D$29)/COUNTA(D12:D$14))^2-(COUNTIF(D12:D$14,D$30)/COUNTA(D12:D$14))^2-(COUNTIF(D12:D$14,D$31)/COUNTA(D12:D$14))^2</f>
        <v>0.44444444444444442</v>
      </c>
      <c r="H11" s="2">
        <f>COUNTA(D$3:D11)/COUNTA(D$3:D$14)*F11+COUNTA(D12:D$14)/COUNTA(D$3:D$14)*G11</f>
        <v>0.59259259259259256</v>
      </c>
    </row>
    <row r="12" spans="1:8" x14ac:dyDescent="0.25">
      <c r="A12" s="9" t="s">
        <v>4</v>
      </c>
      <c r="B12" s="5" t="s">
        <v>6</v>
      </c>
      <c r="C12" s="7" t="s">
        <v>9</v>
      </c>
      <c r="D12" t="s">
        <v>11</v>
      </c>
      <c r="F12" s="1">
        <f>1-(COUNTIF(D$3:D12,D$29)/COUNTA(D$3:D12))^2-(COUNTIF(D$3:D12,D$30)/COUNTA(D$3:D12))^2-(COUNTIF(D$3:D12,D$31)/COUNTA(D$3:D12))^2</f>
        <v>0.6399999999999999</v>
      </c>
      <c r="G12" s="1">
        <f>1-(COUNTIF(D13:D$14,D$29)/COUNTA(D13:D$14))^2-(COUNTIF(D13:D$14,D$30)/COUNTA(D13:D$14))^2-(COUNTIF(D13:D$14,D$31)/COUNTA(D13:D$14))^2</f>
        <v>0.5</v>
      </c>
      <c r="H12" s="2">
        <f>COUNTA(D$3:D12)/COUNTA(D$3:D$14)*F12+COUNTA(D13:D$14)/COUNTA(D$3:D$14)*G12</f>
        <v>0.6166666666666667</v>
      </c>
    </row>
    <row r="13" spans="1:8" x14ac:dyDescent="0.25">
      <c r="A13" s="9" t="s">
        <v>4</v>
      </c>
      <c r="B13" s="5" t="s">
        <v>6</v>
      </c>
      <c r="C13" s="7" t="s">
        <v>9</v>
      </c>
      <c r="D13" t="s">
        <v>11</v>
      </c>
      <c r="F13" s="1">
        <f>1-(COUNTIF(D$3:D13,D$29)/COUNTA(D$3:D13))^2-(COUNTIF(D$3:D13,D$30)/COUNTA(D$3:D13))^2-(COUNTIF(D$3:D13,D$31)/COUNTA(D$3:D13))^2</f>
        <v>0.62809917355371903</v>
      </c>
      <c r="G13" s="1">
        <f>1-(COUNTIF(D14:D$14,D$29)/COUNTA(D14:D$14))^2-(COUNTIF(D14:D$14,D$30)/COUNTA(D14:D$14))^2-(COUNTIF(D14:D$14,D$31)/COUNTA(D14:D$14))^2</f>
        <v>0</v>
      </c>
      <c r="H13" s="2">
        <f>COUNTA(D$3:D13)/COUNTA(D$3:D$14)*F13+COUNTA(D14:D$14)/COUNTA(D$3:D$14)*G13</f>
        <v>0.5757575757575758</v>
      </c>
    </row>
    <row r="14" spans="1:8" x14ac:dyDescent="0.25">
      <c r="A14" s="9" t="s">
        <v>4</v>
      </c>
      <c r="B14" s="5" t="s">
        <v>6</v>
      </c>
      <c r="C14" s="7" t="s">
        <v>9</v>
      </c>
      <c r="D14" t="s">
        <v>12</v>
      </c>
      <c r="F14" s="1"/>
      <c r="G14" s="1"/>
      <c r="H14" s="2"/>
    </row>
    <row r="15" spans="1:8" x14ac:dyDescent="0.25">
      <c r="A15" s="9"/>
      <c r="C15" s="9"/>
      <c r="F15" s="1"/>
      <c r="G15" s="1"/>
      <c r="H15" s="2"/>
    </row>
    <row r="16" spans="1:8" x14ac:dyDescent="0.25">
      <c r="A16" s="9"/>
      <c r="C16" s="9"/>
      <c r="F16" s="1"/>
      <c r="G16" s="1"/>
      <c r="H16" s="2"/>
    </row>
    <row r="17" spans="1:8" x14ac:dyDescent="0.25">
      <c r="A17" s="9"/>
      <c r="C17" s="9"/>
      <c r="F17" s="1"/>
      <c r="G17" s="1"/>
      <c r="H17" s="2"/>
    </row>
    <row r="18" spans="1:8" x14ac:dyDescent="0.25">
      <c r="A18" s="9"/>
      <c r="C18" s="9"/>
      <c r="F18" s="1"/>
      <c r="G18" s="1"/>
      <c r="H18" s="2"/>
    </row>
    <row r="19" spans="1:8" x14ac:dyDescent="0.25">
      <c r="A19" s="9"/>
      <c r="C19" s="9"/>
      <c r="F19" s="1"/>
      <c r="G19" s="1"/>
      <c r="H19" s="2"/>
    </row>
    <row r="20" spans="1:8" x14ac:dyDescent="0.25">
      <c r="A20" s="9"/>
      <c r="C20" s="9"/>
      <c r="F20" s="1"/>
      <c r="G20" s="1"/>
      <c r="H20" s="2"/>
    </row>
    <row r="21" spans="1:8" x14ac:dyDescent="0.25">
      <c r="A21" s="9"/>
      <c r="C21" s="9"/>
      <c r="F21" s="1"/>
      <c r="G21" s="1"/>
      <c r="H21" s="2"/>
    </row>
    <row r="22" spans="1:8" x14ac:dyDescent="0.25">
      <c r="A22" s="9"/>
      <c r="C22" s="9"/>
      <c r="F22" s="1"/>
      <c r="G22" s="1"/>
      <c r="H22" s="2"/>
    </row>
    <row r="23" spans="1:8" x14ac:dyDescent="0.25">
      <c r="A23" s="9"/>
      <c r="C23" s="9"/>
      <c r="F23" s="1"/>
      <c r="G23" s="1"/>
      <c r="H23" s="2"/>
    </row>
    <row r="24" spans="1:8" x14ac:dyDescent="0.25">
      <c r="A24" s="9"/>
      <c r="C24" s="9"/>
      <c r="F24" s="1"/>
      <c r="G24" s="1"/>
      <c r="H24" s="2"/>
    </row>
    <row r="25" spans="1:8" x14ac:dyDescent="0.25">
      <c r="A25" s="9"/>
      <c r="C25" s="9"/>
      <c r="F25" s="1"/>
      <c r="G25" s="1"/>
      <c r="H25" s="2"/>
    </row>
    <row r="26" spans="1:8" x14ac:dyDescent="0.25">
      <c r="A26" s="9"/>
      <c r="C26" s="9"/>
      <c r="F26" s="1"/>
      <c r="G26" s="1"/>
      <c r="H26" s="2"/>
    </row>
    <row r="29" spans="1:8" x14ac:dyDescent="0.25">
      <c r="D29" t="s">
        <v>12</v>
      </c>
    </row>
    <row r="30" spans="1:8" x14ac:dyDescent="0.25">
      <c r="D30" t="s">
        <v>11</v>
      </c>
    </row>
    <row r="31" spans="1:8" x14ac:dyDescent="0.25">
      <c r="D31" t="s">
        <v>10</v>
      </c>
    </row>
  </sheetData>
  <sortState ref="A3:D14">
    <sortCondition ref="B2"/>
  </sortState>
  <conditionalFormatting sqref="H3:H26">
    <cfRule type="top10" dxfId="1" priority="1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10" zoomScaleNormal="110"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3" width="10" bestFit="1" customWidth="1"/>
    <col min="4" max="4" width="19.42578125" bestFit="1" customWidth="1"/>
    <col min="6" max="7" width="12.5703125" bestFit="1" customWidth="1"/>
    <col min="8" max="8" width="17.7109375" bestFit="1" customWidth="1"/>
  </cols>
  <sheetData>
    <row r="1" spans="1:8" x14ac:dyDescent="0.25">
      <c r="F1" t="s">
        <v>13</v>
      </c>
      <c r="G1" t="s">
        <v>14</v>
      </c>
    </row>
    <row r="2" spans="1:8" x14ac:dyDescent="0.25">
      <c r="A2" s="10" t="s">
        <v>0</v>
      </c>
      <c r="B2" s="4" t="s">
        <v>1</v>
      </c>
      <c r="C2" s="6" t="s">
        <v>2</v>
      </c>
      <c r="D2" s="3" t="s">
        <v>3</v>
      </c>
      <c r="F2" t="s">
        <v>15</v>
      </c>
      <c r="G2" t="s">
        <v>15</v>
      </c>
      <c r="H2" t="s">
        <v>16</v>
      </c>
    </row>
    <row r="3" spans="1:8" x14ac:dyDescent="0.25">
      <c r="A3" s="11" t="s">
        <v>5</v>
      </c>
      <c r="B3" s="5" t="s">
        <v>7</v>
      </c>
      <c r="C3" s="7" t="s">
        <v>9</v>
      </c>
      <c r="D3" t="s">
        <v>10</v>
      </c>
      <c r="F3" s="1">
        <f>1-(COUNTIF(D$3:D3,D$29)/COUNTA(D$3:D3))^2-(COUNTIF(D$3:D3,D$30)/COUNTA(D$3:D3))^2-(COUNTIF(D$3:D3,D$31)/COUNTA(D$3:D3))^2</f>
        <v>0</v>
      </c>
      <c r="G3" s="1">
        <f>1-(COUNTIF(D4:D$14,D$29)/COUNTA(D4:D$14))^2-(COUNTIF(D4:D$14,D$30)/COUNTA(D4:D$14))^2-(COUNTIF(D4:D$14,D$31)/COUNTA(D4:D$14))^2</f>
        <v>0.48</v>
      </c>
      <c r="H3" s="2">
        <f>COUNTA(D$3:D3)/COUNTA(D$3:D$14)*F3+COUNTA(D4:D$14)/COUNTA(D$3:D$14)*G3</f>
        <v>0.4</v>
      </c>
    </row>
    <row r="4" spans="1:8" x14ac:dyDescent="0.25">
      <c r="A4" s="11" t="s">
        <v>5</v>
      </c>
      <c r="B4" s="5" t="s">
        <v>7</v>
      </c>
      <c r="C4" s="7" t="s">
        <v>9</v>
      </c>
      <c r="D4" t="s">
        <v>12</v>
      </c>
      <c r="F4" s="1">
        <f>1-(COUNTIF(D$3:D4,D$29)/COUNTA(D$3:D4))^2-(COUNTIF(D$3:D4,D$30)/COUNTA(D$3:D4))^2-(COUNTIF(D$3:D4,D$31)/COUNTA(D$3:D4))^2</f>
        <v>0.5</v>
      </c>
      <c r="G4" s="1">
        <f>1-(COUNTIF(D5:D$14,D$29)/COUNTA(D5:D$14))^2-(COUNTIF(D5:D$14,D$30)/COUNTA(D5:D$14))^2-(COUNTIF(D5:D$14,D$31)/COUNTA(D5:D$14))^2</f>
        <v>0.375</v>
      </c>
      <c r="H4" s="2">
        <f>COUNTA(D$3:D4)/COUNTA(D$3:D$14)*F4+COUNTA(D5:D$14)/COUNTA(D$3:D$14)*G4</f>
        <v>0.41666666666666663</v>
      </c>
    </row>
    <row r="5" spans="1:8" x14ac:dyDescent="0.25">
      <c r="A5" s="11" t="s">
        <v>5</v>
      </c>
      <c r="B5" s="5" t="s">
        <v>7</v>
      </c>
      <c r="C5" s="7" t="s">
        <v>9</v>
      </c>
      <c r="D5" t="s">
        <v>12</v>
      </c>
      <c r="F5" s="1">
        <f>1-(COUNTIF(D$3:D5,D$29)/COUNTA(D$3:D5))^2-(COUNTIF(D$3:D5,D$30)/COUNTA(D$3:D5))^2-(COUNTIF(D$3:D5,D$31)/COUNTA(D$3:D5))^2</f>
        <v>0.44444444444444448</v>
      </c>
      <c r="G5" s="1">
        <f>1-(COUNTIF(D6:D$14,D$29)/COUNTA(D6:D$14))^2-(COUNTIF(D6:D$14,D$30)/COUNTA(D6:D$14))^2-(COUNTIF(D6:D$14,D$31)/COUNTA(D6:D$14))^2</f>
        <v>0</v>
      </c>
      <c r="H5" s="2">
        <f>COUNTA(D$3:D5)/COUNTA(D$3:D$14)*F5+COUNTA(D6:D$14)/COUNTA(D$3:D$14)*G5</f>
        <v>0.22222222222222224</v>
      </c>
    </row>
    <row r="6" spans="1:8" x14ac:dyDescent="0.25">
      <c r="A6" s="11" t="s">
        <v>4</v>
      </c>
      <c r="B6" s="5" t="s">
        <v>7</v>
      </c>
      <c r="C6" s="7" t="s">
        <v>9</v>
      </c>
      <c r="D6" t="s">
        <v>10</v>
      </c>
      <c r="F6" s="1">
        <f>1-(COUNTIF(D$3:D6,D$29)/COUNTA(D$3:D6))^2-(COUNTIF(D$3:D6,D$30)/COUNTA(D$3:D6))^2-(COUNTIF(D$3:D6,D$31)/COUNTA(D$3:D6))^2</f>
        <v>0.5</v>
      </c>
      <c r="G6" s="1">
        <f>1-(COUNTIF(D7:D$14,D$29)/COUNTA(D7:D$14))^2-(COUNTIF(D7:D$14,D$30)/COUNTA(D7:D$14))^2-(COUNTIF(D7:D$14,D$31)/COUNTA(D7:D$14))^2</f>
        <v>0</v>
      </c>
      <c r="H6" s="2">
        <f>COUNTA(D$3:D6)/COUNTA(D$3:D$14)*F6+COUNTA(D7:D$14)/COUNTA(D$3:D$14)*G6</f>
        <v>0.33333333333333331</v>
      </c>
    </row>
    <row r="7" spans="1:8" x14ac:dyDescent="0.25">
      <c r="A7" s="11" t="s">
        <v>4</v>
      </c>
      <c r="B7" s="5" t="s">
        <v>7</v>
      </c>
      <c r="C7" s="7" t="s">
        <v>9</v>
      </c>
      <c r="D7" t="s">
        <v>10</v>
      </c>
      <c r="F7" s="1">
        <f>1-(COUNTIF(D$3:D7,D$29)/COUNTA(D$3:D7))^2-(COUNTIF(D$3:D7,D$30)/COUNTA(D$3:D7))^2-(COUNTIF(D$3:D7,D$31)/COUNTA(D$3:D7))^2</f>
        <v>0.48</v>
      </c>
      <c r="G7" s="1">
        <f>1-(COUNTIF(D8:D$14,D$29)/COUNTA(D8:D$14))^2-(COUNTIF(D8:D$14,D$30)/COUNTA(D8:D$14))^2-(COUNTIF(D8:D$14,D$31)/COUNTA(D8:D$14))^2</f>
        <v>0</v>
      </c>
      <c r="H7" s="2">
        <f>COUNTA(D$3:D7)/COUNTA(D$3:D$14)*F7+COUNTA(D8:D$14)/COUNTA(D$3:D$14)*G7</f>
        <v>0.4</v>
      </c>
    </row>
    <row r="8" spans="1:8" x14ac:dyDescent="0.25">
      <c r="A8" s="11" t="s">
        <v>4</v>
      </c>
      <c r="B8" s="5" t="s">
        <v>7</v>
      </c>
      <c r="C8" s="7" t="s">
        <v>9</v>
      </c>
      <c r="D8" t="s">
        <v>10</v>
      </c>
      <c r="F8" s="1"/>
      <c r="G8" s="1"/>
      <c r="H8" s="2"/>
    </row>
    <row r="9" spans="1:8" x14ac:dyDescent="0.25">
      <c r="A9" s="9"/>
      <c r="B9" s="9"/>
      <c r="C9" s="9"/>
      <c r="F9" s="1"/>
      <c r="G9" s="1"/>
      <c r="H9" s="2"/>
    </row>
    <row r="10" spans="1:8" x14ac:dyDescent="0.25">
      <c r="A10" s="9"/>
      <c r="B10" s="9"/>
      <c r="C10" s="9"/>
      <c r="F10" s="1"/>
      <c r="G10" s="1"/>
      <c r="H10" s="2"/>
    </row>
    <row r="11" spans="1:8" x14ac:dyDescent="0.25">
      <c r="A11" s="9"/>
      <c r="B11" s="9"/>
      <c r="C11" s="9"/>
      <c r="F11" s="1"/>
      <c r="G11" s="1"/>
      <c r="H11" s="2"/>
    </row>
    <row r="12" spans="1:8" x14ac:dyDescent="0.25">
      <c r="A12" s="9"/>
      <c r="B12" s="9"/>
      <c r="C12" s="9"/>
      <c r="F12" s="1"/>
      <c r="G12" s="1"/>
      <c r="H12" s="2"/>
    </row>
    <row r="13" spans="1:8" x14ac:dyDescent="0.25">
      <c r="A13" s="9"/>
      <c r="B13" s="9"/>
      <c r="C13" s="9"/>
      <c r="F13" s="1"/>
      <c r="G13" s="1"/>
      <c r="H13" s="2"/>
    </row>
    <row r="14" spans="1:8" x14ac:dyDescent="0.25">
      <c r="A14" s="9"/>
      <c r="B14" s="9"/>
      <c r="C14" s="9"/>
      <c r="F14" s="1"/>
      <c r="G14" s="1"/>
      <c r="H14" s="2"/>
    </row>
    <row r="15" spans="1:8" x14ac:dyDescent="0.25">
      <c r="A15" s="9"/>
      <c r="C15" s="9"/>
      <c r="F15" s="1"/>
      <c r="G15" s="1"/>
      <c r="H15" s="2"/>
    </row>
    <row r="16" spans="1:8" x14ac:dyDescent="0.25">
      <c r="A16" s="9"/>
      <c r="C16" s="9"/>
      <c r="F16" s="1"/>
      <c r="G16" s="1"/>
      <c r="H16" s="2"/>
    </row>
    <row r="17" spans="1:8" x14ac:dyDescent="0.25">
      <c r="A17" s="9"/>
      <c r="C17" s="9"/>
      <c r="F17" s="1"/>
      <c r="G17" s="1"/>
      <c r="H17" s="2"/>
    </row>
    <row r="18" spans="1:8" x14ac:dyDescent="0.25">
      <c r="A18" s="9"/>
      <c r="C18" s="9"/>
      <c r="F18" s="1"/>
      <c r="G18" s="1"/>
      <c r="H18" s="2"/>
    </row>
    <row r="19" spans="1:8" x14ac:dyDescent="0.25">
      <c r="A19" s="9"/>
      <c r="C19" s="9"/>
      <c r="F19" s="1"/>
      <c r="G19" s="1"/>
      <c r="H19" s="2"/>
    </row>
    <row r="20" spans="1:8" x14ac:dyDescent="0.25">
      <c r="A20" s="9"/>
      <c r="C20" s="9"/>
      <c r="F20" s="1"/>
      <c r="G20" s="1"/>
      <c r="H20" s="2"/>
    </row>
    <row r="21" spans="1:8" x14ac:dyDescent="0.25">
      <c r="A21" s="9"/>
      <c r="C21" s="9"/>
      <c r="F21" s="1"/>
      <c r="G21" s="1"/>
      <c r="H21" s="2"/>
    </row>
    <row r="22" spans="1:8" x14ac:dyDescent="0.25">
      <c r="A22" s="9"/>
      <c r="C22" s="9"/>
      <c r="F22" s="1"/>
      <c r="G22" s="1"/>
      <c r="H22" s="2"/>
    </row>
    <row r="23" spans="1:8" x14ac:dyDescent="0.25">
      <c r="A23" s="9"/>
      <c r="C23" s="9"/>
      <c r="F23" s="1"/>
      <c r="G23" s="1"/>
      <c r="H23" s="2"/>
    </row>
    <row r="24" spans="1:8" x14ac:dyDescent="0.25">
      <c r="A24" s="9"/>
      <c r="C24" s="9"/>
      <c r="F24" s="1"/>
      <c r="G24" s="1"/>
      <c r="H24" s="2"/>
    </row>
    <row r="25" spans="1:8" x14ac:dyDescent="0.25">
      <c r="A25" s="9"/>
      <c r="C25" s="9"/>
      <c r="F25" s="1"/>
      <c r="G25" s="1"/>
      <c r="H25" s="2"/>
    </row>
    <row r="26" spans="1:8" x14ac:dyDescent="0.25">
      <c r="A26" s="9"/>
      <c r="C26" s="9"/>
      <c r="F26" s="1"/>
      <c r="G26" s="1"/>
      <c r="H26" s="2"/>
    </row>
    <row r="29" spans="1:8" x14ac:dyDescent="0.25">
      <c r="D29" t="s">
        <v>12</v>
      </c>
    </row>
    <row r="30" spans="1:8" x14ac:dyDescent="0.25">
      <c r="D30" t="s">
        <v>11</v>
      </c>
    </row>
    <row r="31" spans="1:8" x14ac:dyDescent="0.25">
      <c r="D31" t="s">
        <v>10</v>
      </c>
    </row>
  </sheetData>
  <conditionalFormatting sqref="H3:H2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2.1 age</vt:lpstr>
      <vt:lpstr>2.2 spectacle_prescription</vt:lpstr>
      <vt:lpstr>2.3 astigmatic</vt:lpstr>
      <vt:lpstr>2.3.1 astigmatic-&gt;age</vt:lpstr>
      <vt:lpstr>2.3.2 astigmatic-&gt;spectacle_pre</vt:lpstr>
      <vt:lpstr>2.3.2.1 ast-&gt;spe-&gt;age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Flávio Seixas</cp:lastModifiedBy>
  <dcterms:created xsi:type="dcterms:W3CDTF">2024-04-21T15:15:39Z</dcterms:created>
  <dcterms:modified xsi:type="dcterms:W3CDTF">2024-04-21T21:39:17Z</dcterms:modified>
</cp:coreProperties>
</file>