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9165"/>
  </bookViews>
  <sheets>
    <sheet name="Sheet1" sheetId="1" r:id="rId1"/>
  </sheets>
  <definedNames>
    <definedName name="GraphData">OFFSET(Sheet1!$C$19,,,ROWS(Sheet1!TM1RPTDATARNG5),1)</definedName>
    <definedName name="GraphData1">OFFSET(Sheet1!$D$19,,,ROWS(Sheet1!TM1RPTDATARNG5),1)</definedName>
    <definedName name="GraphData2">OFFSET(Sheet1!$E$19,,,ROWS(Sheet1!TM1RPTDATARNG5),1)</definedName>
    <definedName name="GraphData3">OFFSET(Sheet1!$F$19,,,ROWS(Sheet1!TM1RPTDATARNG5),1)</definedName>
    <definedName name="TM1REBUILDOPTION">1</definedName>
    <definedName name="TM1RPTDATARNG5" localSheetId="0">Sheet1!$19:$22</definedName>
    <definedName name="TM1RPTFMTIDCOL" localSheetId="0">Sheet1!$A$1:$A$8</definedName>
    <definedName name="TM1RPTFMTRNG" localSheetId="0">Sheet1!$C$1:$F$8</definedName>
  </definedNames>
  <calcPr calcId="124519" calcMode="manual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/>
  <c r="A21"/>
  <c r="A20"/>
  <c r="D13"/>
  <c r="D14"/>
  <c r="D15"/>
  <c r="D16"/>
  <c r="C9"/>
  <c r="F22"/>
  <c r="E22"/>
  <c r="D22"/>
  <c r="F21"/>
  <c r="E21"/>
  <c r="D21"/>
  <c r="F20"/>
  <c r="E20"/>
  <c r="D20"/>
  <c r="C19"/>
  <c r="F19"/>
  <c r="E19"/>
  <c r="D19"/>
  <c r="A19"/>
  <c r="A5"/>
  <c r="A4"/>
  <c r="A3"/>
</calcChain>
</file>

<file path=xl/sharedStrings.xml><?xml version="1.0" encoding="utf-8"?>
<sst xmlns="http://schemas.openxmlformats.org/spreadsheetml/2006/main" count="19" uniqueCount="16">
  <si>
    <t>budget</t>
  </si>
  <si>
    <t>actual</t>
  </si>
  <si>
    <t>Variance</t>
  </si>
  <si>
    <t>N</t>
  </si>
  <si>
    <t>[Begin Format Range]</t>
  </si>
  <si>
    <t>[End Format Range]</t>
  </si>
  <si>
    <t>COS</t>
  </si>
  <si>
    <t>Operating Expense</t>
  </si>
  <si>
    <t>Net Operating Income</t>
  </si>
  <si>
    <t>Actual and Budget Variance Analysis</t>
  </si>
  <si>
    <t>Trade Show Expense</t>
  </si>
  <si>
    <t>Adv &amp; Marketing</t>
  </si>
  <si>
    <t>Business Unit:</t>
  </si>
  <si>
    <t>Department:</t>
  </si>
  <si>
    <t>Exchange Rate:</t>
  </si>
  <si>
    <t>Time:</t>
  </si>
</sst>
</file>

<file path=xl/styles.xml><?xml version="1.0" encoding="utf-8"?>
<styleSheet xmlns="http://schemas.openxmlformats.org/spreadsheetml/2006/main">
  <numFmts count="3">
    <numFmt numFmtId="164" formatCode="#,##0;\(#,##0\)"/>
    <numFmt numFmtId="165" formatCode="&quot;+ &quot;@"/>
    <numFmt numFmtId="166" formatCode="&quot;- &quot;@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b/>
      <u val="singleAccounting"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i/>
      <u val="doubleAccounting"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/>
    <xf numFmtId="164" fontId="2" fillId="0" borderId="0" xfId="0" applyNumberFormat="1" applyFont="1"/>
    <xf numFmtId="0" fontId="3" fillId="0" borderId="0" xfId="0" applyFont="1" applyAlignment="1"/>
    <xf numFmtId="37" fontId="4" fillId="0" borderId="2" xfId="0" applyNumberFormat="1" applyFont="1" applyFill="1" applyBorder="1"/>
    <xf numFmtId="0" fontId="4" fillId="0" borderId="0" xfId="0" applyFont="1"/>
    <xf numFmtId="0" fontId="1" fillId="2" borderId="0" xfId="0" applyFont="1" applyFill="1" applyAlignment="1">
      <alignment horizontal="center"/>
    </xf>
    <xf numFmtId="37" fontId="5" fillId="0" borderId="2" xfId="0" applyNumberFormat="1" applyFont="1" applyFill="1" applyBorder="1"/>
    <xf numFmtId="37" fontId="8" fillId="0" borderId="2" xfId="0" applyNumberFormat="1" applyFont="1" applyFill="1" applyBorder="1"/>
    <xf numFmtId="0" fontId="0" fillId="0" borderId="0" xfId="0" applyAlignment="1">
      <alignment horizontal="right"/>
    </xf>
    <xf numFmtId="0" fontId="4" fillId="3" borderId="3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166" fontId="7" fillId="3" borderId="1" xfId="0" applyNumberFormat="1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 inden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bar"/>
        <c:grouping val="clustered"/>
        <c:ser>
          <c:idx val="0"/>
          <c:order val="0"/>
          <c:tx>
            <c:strRef>
              <c:f>Sheet1!$D$18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[0]!GraphData</c:f>
              <c:strCache>
                <c:ptCount val="4"/>
                <c:pt idx="0">
                  <c:v>+ pending_Actual v Budget1.xlsx:Sheet1:TM1RPTDATARNG:5</c:v>
                </c:pt>
                <c:pt idx="1">
                  <c:v>COS</c:v>
                </c:pt>
                <c:pt idx="2">
                  <c:v>Operating Expense</c:v>
                </c:pt>
                <c:pt idx="3">
                  <c:v>Net Operating Income</c:v>
                </c:pt>
              </c:strCache>
            </c:strRef>
          </c:cat>
          <c:val>
            <c:numRef>
              <c:f>[0]!GraphData1</c:f>
              <c:numCache>
                <c:formatCode>#,##0_);\(#,##0\)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[0]!GraphData</c:f>
              <c:strCache>
                <c:ptCount val="4"/>
                <c:pt idx="0">
                  <c:v>+ pending_Actual v Budget1.xlsx:Sheet1:TM1RPTDATARNG:5</c:v>
                </c:pt>
                <c:pt idx="1">
                  <c:v>COS</c:v>
                </c:pt>
                <c:pt idx="2">
                  <c:v>Operating Expense</c:v>
                </c:pt>
                <c:pt idx="3">
                  <c:v>Net Operating Income</c:v>
                </c:pt>
              </c:strCache>
            </c:strRef>
          </c:cat>
          <c:val>
            <c:numRef>
              <c:f>[0]!GraphData2</c:f>
              <c:numCache>
                <c:formatCode>#,##0_);\(#,##0\)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Sheet1!$F$18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[0]!GraphData</c:f>
              <c:strCache>
                <c:ptCount val="4"/>
                <c:pt idx="0">
                  <c:v>+ pending_Actual v Budget1.xlsx:Sheet1:TM1RPTDATARNG:5</c:v>
                </c:pt>
                <c:pt idx="1">
                  <c:v>COS</c:v>
                </c:pt>
                <c:pt idx="2">
                  <c:v>Operating Expense</c:v>
                </c:pt>
                <c:pt idx="3">
                  <c:v>Net Operating Income</c:v>
                </c:pt>
              </c:strCache>
            </c:strRef>
          </c:cat>
          <c:val>
            <c:numRef>
              <c:f>[0]!GraphData3</c:f>
              <c:numCache>
                <c:formatCode>#,##0_);\(#,##0\)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/>
        <c:gapWidth val="182"/>
        <c:axId val="240044672"/>
        <c:axId val="239882624"/>
      </c:barChart>
      <c:catAx>
        <c:axId val="24004467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82624"/>
        <c:crosses val="autoZero"/>
        <c:auto val="1"/>
        <c:lblAlgn val="ctr"/>
        <c:lblOffset val="100"/>
      </c:catAx>
      <c:valAx>
        <c:axId val="23988262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\(#,##0.0\)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4467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22</xdr:row>
      <xdr:rowOff>87630</xdr:rowOff>
    </xdr:from>
    <xdr:to>
      <xdr:col>6</xdr:col>
      <xdr:colOff>22860</xdr:colOff>
      <xdr:row>36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showGridLines="0" tabSelected="1" topLeftCell="B10" workbookViewId="0">
      <selection activeCell="D14" sqref="D14"/>
    </sheetView>
  </sheetViews>
  <sheetFormatPr defaultRowHeight="15"/>
  <cols>
    <col min="1" max="1" width="2.7109375" hidden="1" customWidth="1"/>
    <col min="2" max="2" width="5.42578125" customWidth="1"/>
    <col min="3" max="3" width="26.7109375" bestFit="1" customWidth="1"/>
    <col min="4" max="4" width="20" customWidth="1"/>
    <col min="5" max="6" width="16.7109375" bestFit="1" customWidth="1"/>
  </cols>
  <sheetData>
    <row r="1" spans="1:6" hidden="1">
      <c r="A1" t="s">
        <v>4</v>
      </c>
    </row>
    <row r="2" spans="1:6" ht="18" hidden="1" customHeight="1">
      <c r="C2" s="10" t="s">
        <v>10</v>
      </c>
      <c r="D2" s="3">
        <v>15645.76</v>
      </c>
      <c r="E2" s="3">
        <v>4203.68</v>
      </c>
      <c r="F2" s="3">
        <v>1480.96</v>
      </c>
    </row>
    <row r="3" spans="1:6" ht="18" hidden="1" customHeight="1">
      <c r="A3">
        <f>1</f>
        <v>1</v>
      </c>
      <c r="C3" s="10" t="s">
        <v>10</v>
      </c>
      <c r="D3" s="6">
        <v>15645.76</v>
      </c>
      <c r="E3" s="6">
        <v>4203.68</v>
      </c>
      <c r="F3" s="6">
        <v>1480.96</v>
      </c>
    </row>
    <row r="4" spans="1:6" ht="18" hidden="1" customHeight="1">
      <c r="A4">
        <f>2</f>
        <v>2</v>
      </c>
      <c r="C4" s="10" t="s">
        <v>11</v>
      </c>
      <c r="D4" s="6">
        <v>103618.32</v>
      </c>
      <c r="E4" s="6">
        <v>26002.080000000002</v>
      </c>
      <c r="F4" s="6">
        <v>8614.32</v>
      </c>
    </row>
    <row r="5" spans="1:6" ht="18" hidden="1" customHeight="1">
      <c r="A5">
        <f>3</f>
        <v>3</v>
      </c>
      <c r="C5" s="10" t="s">
        <v>7</v>
      </c>
      <c r="D5" s="6">
        <v>1302933.663200001</v>
      </c>
      <c r="E5" s="6">
        <v>337236.53859999997</v>
      </c>
      <c r="F5" s="6">
        <v>94854.561099999992</v>
      </c>
    </row>
    <row r="6" spans="1:6" ht="18" hidden="1" customHeight="1">
      <c r="A6">
        <v>0</v>
      </c>
      <c r="C6" s="11" t="s">
        <v>8</v>
      </c>
      <c r="D6" s="7">
        <v>2635319.6168000014</v>
      </c>
      <c r="E6" s="7">
        <v>646985.14140000031</v>
      </c>
      <c r="F6" s="7">
        <v>242608.79889999997</v>
      </c>
    </row>
    <row r="7" spans="1:6" hidden="1">
      <c r="A7" t="s">
        <v>3</v>
      </c>
      <c r="C7" s="8"/>
      <c r="D7" s="1"/>
      <c r="E7" s="1"/>
      <c r="F7" s="1"/>
    </row>
    <row r="8" spans="1:6" hidden="1">
      <c r="A8" t="s">
        <v>5</v>
      </c>
    </row>
    <row r="9" spans="1:6" hidden="1">
      <c r="C9" t="str">
        <f ca="1">TM1RPTVIEW("Planning Sample:plan_Report:5", 0, TM1RPTTITLE("Planning Sample:plan_business_unit",$D$13), TM1RPTTITLE("Planning Sample:plan_department",$D$14), TM1RPTTITLE("Planning Sample:plan_exchange_rates",$D$15), TM1RPTTITLE("Planning Sample:plan_time",$D$16),TM1RPTFMTRNG,TM1RPTFMTIDCOL)</f>
        <v>Planning Sample:plan_Report:5</v>
      </c>
    </row>
    <row r="11" spans="1:6" ht="23.25">
      <c r="C11" s="2" t="s">
        <v>9</v>
      </c>
    </row>
    <row r="12" spans="1:6" ht="14.45" customHeight="1">
      <c r="C12" s="2"/>
    </row>
    <row r="13" spans="1:6">
      <c r="C13" s="9" t="s">
        <v>12</v>
      </c>
      <c r="D13" s="4" t="str">
        <f ca="1">SUBNM("planning sample:plan_business_unit","All Business Units","10000","BusinessUnit")</f>
        <v>RECALC_0_0</v>
      </c>
    </row>
    <row r="14" spans="1:6">
      <c r="C14" s="9" t="s">
        <v>13</v>
      </c>
      <c r="D14" s="4" t="str">
        <f ca="1">SUBNM("planning sample:plan_department","All Departments","1000","Department")</f>
        <v>RECALC_0_1</v>
      </c>
    </row>
    <row r="15" spans="1:6">
      <c r="C15" s="9" t="s">
        <v>14</v>
      </c>
      <c r="D15" s="4" t="str">
        <f ca="1">SUBNM("planning sample:plan_exchange_rates","","actual")</f>
        <v>RECALC_0_2</v>
      </c>
    </row>
    <row r="16" spans="1:6">
      <c r="C16" s="9" t="s">
        <v>15</v>
      </c>
      <c r="D16" s="4" t="str">
        <f ca="1">SUBNM("planning sample:plan_time","All Years","2003","Time")</f>
        <v>RECALC_0_3</v>
      </c>
    </row>
    <row r="18" spans="1:6">
      <c r="D18" s="5" t="s">
        <v>0</v>
      </c>
      <c r="E18" s="5" t="s">
        <v>1</v>
      </c>
      <c r="F18" s="5" t="s">
        <v>2</v>
      </c>
    </row>
    <row r="19" spans="1:6" ht="16.5">
      <c r="A19" t="e">
        <f ca="1">IF(TM1RPTELISCONSOLIDATED($C$19,$C19),IF(TM1RPTELLEV($C$19,$C19)&lt;=3,TM1RPTELLEV($C$19,$C19),"D"),"N")</f>
        <v>#VALUE!</v>
      </c>
      <c r="C19" s="13" t="str">
        <f ca="1">TM1RPTROW($C$9,"Planning Sample:plan_chart_of_accounts","Summary Reverse ChartOfAccounts")</f>
        <v>pending_Actual v Budget1.xlsx:Sheet1:TM1RPTDATARNG:5</v>
      </c>
      <c r="D19" s="6" t="str">
        <f ca="1">DBRW($C$9,$D$13,$D$14,$C19,$D$15,D$18,$D$16)</f>
        <v/>
      </c>
      <c r="E19" s="6" t="str">
        <f ca="1">DBRW($C$9,$D$13,$D$14,$C19,$D$15,E$18,$D$16)</f>
        <v/>
      </c>
      <c r="F19" s="6" t="str">
        <f ca="1">DBRW($C$9,$D$13,$D$14,$C19,$D$15,F$18,$D$16)</f>
        <v/>
      </c>
    </row>
    <row r="20" spans="1:6" ht="16.5">
      <c r="A20" t="e">
        <f ca="1">IF(TM1RPTELISCONSOLIDATED($C$19,$C20),IF(TM1RPTELLEV($C$19,$C20)&lt;=3,TM1RPTELLEV($C$19,$C20),"D"),"N")</f>
        <v>#VALUE!</v>
      </c>
      <c r="C20" s="13" t="s">
        <v>6</v>
      </c>
      <c r="D20" s="6" t="str">
        <f ca="1">DBRW($C$9,$D$13,$D$14,$C20,$D$15,D$18,$D$16)</f>
        <v>RECALC_1_12</v>
      </c>
      <c r="E20" s="6" t="str">
        <f ca="1">DBRW($C$9,$D$13,$D$14,$C20,$D$15,E$18,$D$16)</f>
        <v>RECALC_1_11</v>
      </c>
      <c r="F20" s="6" t="str">
        <f ca="1">DBRW($C$9,$D$13,$D$14,$C20,$D$15,F$18,$D$16)</f>
        <v>RECALC_1_10</v>
      </c>
    </row>
    <row r="21" spans="1:6" ht="16.5">
      <c r="A21" t="e">
        <f ca="1">IF(TM1RPTELISCONSOLIDATED($C$19,$C21),IF(TM1RPTELLEV($C$19,$C21)&lt;=3,TM1RPTELLEV($C$19,$C21),"D"),"N")</f>
        <v>#VALUE!</v>
      </c>
      <c r="C21" s="13" t="s">
        <v>7</v>
      </c>
      <c r="D21" s="6" t="str">
        <f ca="1">DBRW($C$9,$D$13,$D$14,$C21,$D$15,D$18,$D$16)</f>
        <v>RECALC_1_9</v>
      </c>
      <c r="E21" s="6" t="str">
        <f ca="1">DBRW($C$9,$D$13,$D$14,$C21,$D$15,E$18,$D$16)</f>
        <v>RECALC_1_8</v>
      </c>
      <c r="F21" s="6" t="str">
        <f ca="1">DBRW($C$9,$D$13,$D$14,$C21,$D$15,F$18,$D$16)</f>
        <v>RECALC_1_7</v>
      </c>
    </row>
    <row r="22" spans="1:6" ht="16.5">
      <c r="A22" t="e">
        <f ca="1">IF(TM1RPTELISCONSOLIDATED($C$19,$C22),IF(TM1RPTELLEV($C$19,$C22)&lt;=3,TM1RPTELLEV($C$19,$C22),"D"),"N")</f>
        <v>#VALUE!</v>
      </c>
      <c r="C22" s="12" t="s">
        <v>8</v>
      </c>
      <c r="D22" s="7" t="str">
        <f ca="1">DBRW($C$9,$D$13,$D$14,$C22,$D$15,D$18,$D$16)</f>
        <v>RECALC_1_6</v>
      </c>
      <c r="E22" s="7" t="str">
        <f ca="1">DBRW($C$9,$D$13,$D$14,$C22,$D$15,E$18,$D$16)</f>
        <v>RECALC_1_5</v>
      </c>
      <c r="F22" s="7" t="str">
        <f ca="1">DBRW($C$9,$D$13,$D$14,$C22,$D$15,F$18,$D$16)</f>
        <v>RECALC_1_4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Sheet1!TM1RPTDATARNG5</vt:lpstr>
      <vt:lpstr>Sheet1!TM1RPTFMTIDCOL</vt:lpstr>
      <vt:lpstr>Sheet1!TM1RPTFMTRNG</vt:lpstr>
    </vt:vector>
  </TitlesOfParts>
  <Company>IBM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2015-04-01T13:24:38Z</dcterms:created>
  <dcterms:modified xsi:type="dcterms:W3CDTF">2015-09-29T16:00:02Z</dcterms:modified>
</cp:coreProperties>
</file>