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birch\OneDrive\Desktop\Data Analyst Camp\Portfolio Projects\"/>
    </mc:Choice>
  </mc:AlternateContent>
  <xr:revisionPtr revIDLastSave="0" documentId="13_ncr:1_{6DFFDBF9-05BB-444D-AF94-67EB5178A436}" xr6:coauthVersionLast="47" xr6:coauthVersionMax="47" xr10:uidLastSave="{00000000-0000-0000-0000-000000000000}"/>
  <bookViews>
    <workbookView xWindow="-120" yWindow="-120" windowWidth="29040" windowHeight="15840" xr2:uid="{65C14963-D7D9-489F-85DF-B390E3AF6B64}"/>
  </bookViews>
  <sheets>
    <sheet name="Employee_data" sheetId="5" r:id="rId1"/>
    <sheet name="Worksheet" sheetId="2" r:id="rId2"/>
    <sheet name="Pivot Tabels" sheetId="3" r:id="rId3"/>
    <sheet name="Dashboard" sheetId="4" r:id="rId4"/>
  </sheets>
  <definedNames>
    <definedName name="_xlnm._FilterDatabase" localSheetId="1" hidden="1">Worksheet!$N$1:$N$100</definedName>
    <definedName name="Slicer_Age_Rank">#N/A</definedName>
    <definedName name="Slicer_Country">#N/A</definedName>
    <definedName name="Slicer_Ethnicity">#N/A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00" i="5" l="1"/>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I2" i="5"/>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2" i="2"/>
</calcChain>
</file>

<file path=xl/sharedStrings.xml><?xml version="1.0" encoding="utf-8"?>
<sst xmlns="http://schemas.openxmlformats.org/spreadsheetml/2006/main" count="2028" uniqueCount="281">
  <si>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</si>
  <si>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</si>
  <si>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</si>
  <si>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</si>
  <si>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</si>
  <si>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</si>
  <si>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</si>
  <si>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</si>
  <si>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</si>
  <si>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</si>
  <si>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</si>
  <si>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</si>
  <si>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</si>
  <si>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</si>
  <si>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</si>
  <si>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</si>
  <si>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</si>
  <si>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</si>
  <si>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</si>
  <si>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</si>
  <si>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</si>
  <si>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</si>
  <si>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</si>
  <si>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</si>
  <si>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</si>
  <si>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</si>
  <si>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</si>
  <si>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</si>
  <si>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</si>
  <si>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</si>
  <si>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</si>
  <si>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</si>
  <si>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</si>
  <si>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</si>
  <si>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</si>
  <si>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</si>
  <si>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</si>
  <si>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Cloud Infrastructure Architect</t>
  </si>
  <si>
    <t>Phoenix</t>
  </si>
  <si>
    <t>Director</t>
  </si>
  <si>
    <t>Sr. Analyst</t>
  </si>
  <si>
    <t>Marketing</t>
  </si>
  <si>
    <t>Speciality Products</t>
  </si>
  <si>
    <t>Miami</t>
  </si>
  <si>
    <t>E00530</t>
  </si>
  <si>
    <t>Black</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</si>
  <si>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</si>
  <si>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</si>
  <si>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</si>
  <si>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</si>
  <si>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</si>
  <si>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</si>
  <si>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</si>
  <si>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</si>
  <si>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</si>
  <si>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</si>
  <si>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</si>
  <si>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</si>
  <si>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</si>
  <si>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</si>
  <si>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</si>
  <si>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</si>
  <si>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</si>
  <si>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Analyst</t>
  </si>
  <si>
    <t>Operations Engineer</t>
  </si>
  <si>
    <t>Network Architect</t>
  </si>
  <si>
    <t>Adeline Huang</t>
  </si>
  <si>
    <t>IT Coordinator</t>
  </si>
  <si>
    <t>Shanghai</t>
  </si>
  <si>
    <t>Sr. Business Partner</t>
  </si>
  <si>
    <t>Chongqing</t>
  </si>
  <si>
    <t>Manaus</t>
  </si>
  <si>
    <t>Business Partner</t>
  </si>
  <si>
    <t>Controls Engineer</t>
  </si>
  <si>
    <t>E04545</t>
  </si>
  <si>
    <t>Account Representative</t>
  </si>
  <si>
    <t>Engineering Manager</t>
  </si>
  <si>
    <t>E01550</t>
  </si>
  <si>
    <t>E02832</t>
  </si>
  <si>
    <t>E04285</t>
  </si>
  <si>
    <t>Field Engineer</t>
  </si>
  <si>
    <t>E03025</t>
  </si>
  <si>
    <t>E01540</t>
  </si>
  <si>
    <t>E00502</t>
  </si>
  <si>
    <t>E00591</t>
  </si>
  <si>
    <t>E01249</t>
  </si>
  <si>
    <t>E00791</t>
  </si>
  <si>
    <t>E00431</t>
  </si>
  <si>
    <t>E00699</t>
  </si>
  <si>
    <t>E02074</t>
  </si>
  <si>
    <t>E02071</t>
  </si>
  <si>
    <t>E00443</t>
  </si>
  <si>
    <t>Ruby Barnes</t>
  </si>
  <si>
    <t>E03574</t>
  </si>
  <si>
    <t>E00154</t>
  </si>
  <si>
    <t>E04332</t>
  </si>
  <si>
    <t>E03440</t>
  </si>
  <si>
    <t>E02112</t>
  </si>
  <si>
    <t>E01754</t>
  </si>
  <si>
    <t>E04732</t>
  </si>
  <si>
    <t>E03749</t>
  </si>
  <si>
    <t>E00595</t>
  </si>
  <si>
    <t>E01639</t>
  </si>
  <si>
    <t>E04474</t>
  </si>
  <si>
    <t>E04625</t>
  </si>
  <si>
    <t>E00436</t>
  </si>
  <si>
    <t>E02139</t>
  </si>
  <si>
    <t>E03680</t>
  </si>
  <si>
    <t>E01499</t>
  </si>
  <si>
    <t>Piper Richardson</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</si>
  <si>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</si>
  <si>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</si>
  <si>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</si>
  <si>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</si>
  <si>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</si>
  <si>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</si>
  <si>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</si>
  <si>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</si>
  <si>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</si>
  <si>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</si>
  <si>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</si>
  <si>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</si>
  <si>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</si>
  <si>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</si>
  <si>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</si>
  <si>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</si>
  <si>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</si>
  <si>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</si>
  <si>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</si>
  <si>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</si>
  <si>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</si>
  <si>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</si>
  <si>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</si>
  <si>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</si>
  <si>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</si>
  <si>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</si>
  <si>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</si>
  <si>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</si>
  <si>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</si>
  <si>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</si>
  <si>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</si>
  <si>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</si>
  <si>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</si>
  <si>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</si>
  <si>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</si>
  <si>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</si>
  <si>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</si>
  <si>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</si>
  <si>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</si>
  <si>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</si>
  <si>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</si>
  <si>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</si>
  <si>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</si>
  <si>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</si>
  <si>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</si>
  <si>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</si>
  <si>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</si>
  <si>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</si>
  <si>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</si>
  <si>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</si>
  <si>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</si>
  <si>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</si>
  <si>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</si>
  <si>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</si>
  <si>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</si>
  <si>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</si>
  <si>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</si>
  <si>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</si>
  <si>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</si>
  <si>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</si>
  <si>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</si>
  <si>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</si>
  <si>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</si>
  <si>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</si>
  <si>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</si>
  <si>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</si>
  <si>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</si>
  <si>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</si>
  <si>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</si>
  <si>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</si>
  <si>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</si>
  <si>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</si>
  <si>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</si>
  <si>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</si>
  <si>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</si>
  <si>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</si>
  <si>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</si>
  <si>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</si>
  <si>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</si>
  <si>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</si>
  <si>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</si>
  <si>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</si>
  <si>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</si>
  <si>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</si>
  <si>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</si>
  <si>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</si>
  <si>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</si>
  <si>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</si>
  <si>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</si>
  <si>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</si>
  <si>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</si>
  <si>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</si>
  <si>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</si>
  <si>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</si>
  <si>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</si>
  <si>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</si>
  <si>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</si>
  <si>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</si>
  <si>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</si>
  <si>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</si>
  <si>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</si>
  <si>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</si>
  <si>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</si>
  <si>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</si>
  <si>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</si>
  <si>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</si>
  <si>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</si>
  <si>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</si>
  <si>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</si>
  <si>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</si>
  <si>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</si>
  <si>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</si>
  <si>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</si>
  <si>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</si>
  <si>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</si>
  <si>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</si>
  <si>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</si>
  <si>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</si>
  <si>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</si>
  <si>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</si>
  <si>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</si>
  <si>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</si>
  <si>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</si>
  <si>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</si>
  <si>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</si>
  <si>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</si>
  <si>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</si>
  <si>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</si>
  <si>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</si>
  <si>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</si>
  <si>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</si>
  <si>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</si>
  <si>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</si>
  <si>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</si>
  <si>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</si>
  <si>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</si>
  <si>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</si>
  <si>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</si>
  <si>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</si>
  <si>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</si>
  <si>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</si>
  <si>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</si>
  <si>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</si>
  <si>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</si>
  <si>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</si>
  <si>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</si>
  <si>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</si>
  <si>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</si>
  <si>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</si>
  <si>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</si>
  <si>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</si>
  <si>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</si>
  <si>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</si>
  <si>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</si>
  <si>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</si>
  <si>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</si>
  <si>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</si>
  <si>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</si>
  <si>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</si>
  <si>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</si>
  <si>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Age Rank</t>
  </si>
  <si>
    <t>Row Labels</t>
  </si>
  <si>
    <t>Grand Total</t>
  </si>
  <si>
    <t>Sum of Annual Salary</t>
  </si>
  <si>
    <t>Column Labels</t>
  </si>
  <si>
    <t>Sum of Bonus %</t>
  </si>
  <si>
    <t>Freshman</t>
  </si>
  <si>
    <t>Sophomore</t>
  </si>
  <si>
    <t>Junior</t>
  </si>
  <si>
    <t>Senior</t>
  </si>
  <si>
    <t>Salary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</si>
</sst>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0%\);0%_)"/>
  </numFmts>
  <fonts count="3" x14ac:knownFonts="1">
    <font>
      <sz val="11"/>
      <color theme="1"/>
      <name val="Calibri"/>
      <family val="2"/>
      <scheme val="minor"/>
    </font>
    <font>
      <b/>
      <sz val="11"/>
      <color rgb="FFFFFFFF"/>
      <name val="Calibri"/>
      <family val="2"/>
      <scheme val="minor"/>
    </font>
    <font>
      <b/>
      <sz val="48"/>
      <color theme="0"/>
      <name val="Calibri"/>
      <family val="2"/>
      <scheme val="minor"/>
    </font>
  </fonts>
  <fills count="4">
    <fill>
      <patternFill patternType="none"/>
    </fill>
    <fill>
      <patternFill patternType="gray125"/>
    </fill>
    <fill>
      <patternFill patternType="solid">
        <fgColor rgb="FF3DB182"/>
        <bgColor indexed="64"/>
      </patternFill>
    </fill>
    <fill>
      <patternFill patternType="solid">
        <fgColor rgb="FF0070C0"/>
        <bgColor indexed="64"/>
      </patternFill>
    </fill>
  </fills>
  <borders count="7">
    <border>
      <left/>
      <right/>
      <top/>
      <bottom/>
      <diagonal/>
    </border>
    <border>
      <left style="thin">
        <color theme="9"/>
      </left>
      <right style="medium">
        <color rgb="FFFFFFFF"/>
      </right>
      <top style="thin">
        <color theme="9"/>
      </top>
      <bottom/>
      <diagonal/>
    </border>
    <border>
      <left style="medium">
        <color rgb="FFFFFFFF"/>
      </left>
      <right style="medium">
        <color rgb="FFFFFFFF"/>
      </right>
      <top style="thin">
        <color theme="9"/>
      </top>
      <bottom/>
      <diagonal/>
    </border>
    <border>
      <left style="medium">
        <color rgb="FFFFFFFF"/>
      </left>
      <right style="thin">
        <color theme="9"/>
      </right>
      <top style="thin">
        <color theme="9"/>
      </top>
      <bottom/>
      <diagonal/>
    </border>
    <border>
      <left style="thin">
        <color theme="9"/>
      </left>
      <right/>
      <top style="thin">
        <color theme="9"/>
      </top>
      <bottom/>
      <diagonal/>
    </border>
    <border>
      <left/>
      <right/>
      <top style="thin">
        <color theme="9"/>
      </top>
      <bottom/>
      <diagonal/>
    </border>
    <border>
      <left/>
      <right style="thin">
        <color theme="9"/>
      </right>
      <top style="thin">
        <color theme="9"/>
      </top>
      <bottom/>
      <diagonal/>
    </border>
  </borders>
  <cellStyleXfs count="1">
    <xf numFmtId="0" fontId="0" fillId="0" borderId="0"/>
  </cellStyleXfs>
  <cellXfs count="18">
    <xf numFmtId="0" fontId="0" fillId="0" borderId="0" xfId="0"/>
    <xf numFmtId="14" fontId="0" fillId="0" borderId="0" xfId="0" applyNumberFormat="1"/>
    <xf numFmtId="0" fontId="0" fillId="0" borderId="0" xfId="0" applyAlignment="1">
      <alignment horizontal="left"/>
    </xf>
    <xf numFmtId="0" fontId="0" fillId="0" borderId="4" xfId="0" applyBorder="1"/>
    <xf numFmtId="0" fontId="0" fillId="0" borderId="5" xfId="0" applyBorder="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14" fontId="0" fillId="0" borderId="5" xfId="0" applyNumberFormat="1" applyBorder="1"/>
    <xf numFmtId="164" fontId="0" fillId="0" borderId="5" xfId="0" applyNumberFormat="1" applyBorder="1"/>
    <xf numFmtId="14" fontId="0" fillId="0" borderId="6" xfId="0" applyNumberFormat="1" applyBorder="1"/>
    <xf numFmtId="14" fontId="1" fillId="2" borderId="2" xfId="0" applyNumberFormat="1" applyFont="1" applyFill="1" applyBorder="1" applyAlignment="1">
      <alignment horizontal="left"/>
    </xf>
    <xf numFmtId="1" fontId="1" fillId="2" borderId="2" xfId="0" applyNumberFormat="1" applyFont="1" applyFill="1" applyBorder="1" applyAlignment="1">
      <alignment horizontal="left"/>
    </xf>
    <xf numFmtId="1" fontId="0" fillId="0" borderId="5" xfId="0" applyNumberFormat="1" applyBorder="1"/>
    <xf numFmtId="1" fontId="0" fillId="0" borderId="0" xfId="0" applyNumberFormat="1"/>
    <xf numFmtId="0" fontId="0" fillId="0" borderId="0" xfId="0" pivotButton="1"/>
    <xf numFmtId="0" fontId="0" fillId="3" borderId="0" xfId="0" applyFill="1"/>
    <xf numFmtId="0" fontId="2" fillId="3" borderId="0" xfId="0" applyFont="1" applyFill="1" applyAlignment="1">
      <alignment horizontal="center" vertical="center"/>
    </xf>
  </cellXfs>
  <cellStyles count="1">
    <cellStyle name="Normal" xfId="0" builtinId="0"/>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Project.xlsx]Pivot Tabels!PivotTable6</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Salary By Gender and Department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Tabels'!$C$3:$C$4</c:f>
              <c:strCache>
                <c:ptCount val="1"/>
                <c:pt idx="0">
                  <c:v>Female</c:v>
                </c:pt>
              </c:strCache>
            </c:strRef>
          </c:tx>
          <c:spPr>
            <a:solidFill>
              <a:schemeClr val="accent6"/>
            </a:solidFill>
            <a:ln>
              <a:noFill/>
            </a:ln>
            <a:effectLst/>
          </c:spPr>
          <c:invertIfNegative val="0"/>
          <c:cat>
            <c:strRef>
              <c:f>'Pivot Tabels'!$B$5:$B$12</c:f>
              <c:strCache>
                <c:ptCount val="7"/>
                <c:pt idx="0">
                  <c:v>Accounting</c:v>
                </c:pt>
                <c:pt idx="1">
                  <c:v>Engineering</c:v>
                </c:pt>
                <c:pt idx="2">
                  <c:v>Finance</c:v>
                </c:pt>
                <c:pt idx="3">
                  <c:v>Human Resources</c:v>
                </c:pt>
                <c:pt idx="4">
                  <c:v>IT</c:v>
                </c:pt>
                <c:pt idx="5">
                  <c:v>Marketing</c:v>
                </c:pt>
                <c:pt idx="6">
                  <c:v>Sales</c:v>
                </c:pt>
              </c:strCache>
            </c:strRef>
          </c:cat>
          <c:val>
            <c:numRef>
              <c:f>'Pivot Tabels'!$C$5:$C$12</c:f>
              <c:numCache>
                <c:formatCode>General</c:formatCode>
                <c:ptCount val="7"/>
                <c:pt idx="0">
                  <c:v>363203</c:v>
                </c:pt>
                <c:pt idx="1">
                  <c:v>1143865</c:v>
                </c:pt>
                <c:pt idx="2">
                  <c:v>1273966</c:v>
                </c:pt>
                <c:pt idx="3">
                  <c:v>383217</c:v>
                </c:pt>
                <c:pt idx="4">
                  <c:v>1581248</c:v>
                </c:pt>
                <c:pt idx="5">
                  <c:v>828652</c:v>
                </c:pt>
                <c:pt idx="6">
                  <c:v>386668</c:v>
                </c:pt>
              </c:numCache>
            </c:numRef>
          </c:val>
          <c:extLst>
            <c:ext xmlns:c16="http://schemas.microsoft.com/office/drawing/2014/chart" uri="{C3380CC4-5D6E-409C-BE32-E72D297353CC}">
              <c16:uniqueId val="{00000000-B9B8-41BB-887D-43269E1A843E}"/>
            </c:ext>
          </c:extLst>
        </c:ser>
        <c:ser>
          <c:idx val="1"/>
          <c:order val="1"/>
          <c:tx>
            <c:strRef>
              <c:f>'Pivot Tabels'!$D$3:$D$4</c:f>
              <c:strCache>
                <c:ptCount val="1"/>
                <c:pt idx="0">
                  <c:v>Male</c:v>
                </c:pt>
              </c:strCache>
            </c:strRef>
          </c:tx>
          <c:spPr>
            <a:solidFill>
              <a:schemeClr val="accent5"/>
            </a:solidFill>
            <a:ln>
              <a:noFill/>
            </a:ln>
            <a:effectLst/>
          </c:spPr>
          <c:invertIfNegative val="0"/>
          <c:cat>
            <c:strRef>
              <c:f>'Pivot Tabels'!$B$5:$B$12</c:f>
              <c:strCache>
                <c:ptCount val="7"/>
                <c:pt idx="0">
                  <c:v>Accounting</c:v>
                </c:pt>
                <c:pt idx="1">
                  <c:v>Engineering</c:v>
                </c:pt>
                <c:pt idx="2">
                  <c:v>Finance</c:v>
                </c:pt>
                <c:pt idx="3">
                  <c:v>Human Resources</c:v>
                </c:pt>
                <c:pt idx="4">
                  <c:v>IT</c:v>
                </c:pt>
                <c:pt idx="5">
                  <c:v>Marketing</c:v>
                </c:pt>
                <c:pt idx="6">
                  <c:v>Sales</c:v>
                </c:pt>
              </c:strCache>
            </c:strRef>
          </c:cat>
          <c:val>
            <c:numRef>
              <c:f>'Pivot Tabels'!$D$5:$D$12</c:f>
              <c:numCache>
                <c:formatCode>0</c:formatCode>
                <c:ptCount val="7"/>
                <c:pt idx="0">
                  <c:v>391269</c:v>
                </c:pt>
                <c:pt idx="1">
                  <c:v>767097</c:v>
                </c:pt>
                <c:pt idx="2">
                  <c:v>391151</c:v>
                </c:pt>
                <c:pt idx="3">
                  <c:v>828800</c:v>
                </c:pt>
                <c:pt idx="4">
                  <c:v>1563709</c:v>
                </c:pt>
                <c:pt idx="5">
                  <c:v>844283</c:v>
                </c:pt>
                <c:pt idx="6">
                  <c:v>712007</c:v>
                </c:pt>
              </c:numCache>
            </c:numRef>
          </c:val>
          <c:extLst>
            <c:ext xmlns:c16="http://schemas.microsoft.com/office/drawing/2014/chart" uri="{C3380CC4-5D6E-409C-BE32-E72D297353CC}">
              <c16:uniqueId val="{00000000-BE9F-439D-A038-86EF26F13BAA}"/>
            </c:ext>
          </c:extLst>
        </c:ser>
        <c:dLbls>
          <c:showLegendKey val="0"/>
          <c:showVal val="0"/>
          <c:showCatName val="0"/>
          <c:showSerName val="0"/>
          <c:showPercent val="0"/>
          <c:showBubbleSize val="0"/>
        </c:dLbls>
        <c:gapWidth val="199"/>
        <c:axId val="2003546160"/>
        <c:axId val="2003547600"/>
      </c:barChart>
      <c:catAx>
        <c:axId val="20035461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03547600"/>
        <c:crosses val="autoZero"/>
        <c:auto val="1"/>
        <c:lblAlgn val="ctr"/>
        <c:lblOffset val="100"/>
        <c:noMultiLvlLbl val="0"/>
      </c:catAx>
      <c:valAx>
        <c:axId val="2003547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546160"/>
        <c:crosses val="autoZero"/>
        <c:crossBetween val="between"/>
      </c:valAx>
      <c:spPr>
        <a:noFill/>
        <a:ln>
          <a:noFill/>
        </a:ln>
        <a:effectLst/>
      </c:spPr>
    </c:plotArea>
    <c:legend>
      <c:legendPos val="r"/>
      <c:layout>
        <c:manualLayout>
          <c:xMode val="edge"/>
          <c:yMode val="edge"/>
          <c:x val="0.88690476190476186"/>
          <c:y val="0.81423797919836127"/>
          <c:w val="9.5779220779220783E-2"/>
          <c:h val="0.158749716496633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Project.xlsx]Pivot Tabels!PivotTable7</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Bonuses by Gender and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Tabels'!$C$32:$C$33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Tabels'!$B$34:$B$41</c:f>
              <c:strCache>
                <c:ptCount val="7"/>
                <c:pt idx="0">
                  <c:v>Accounting</c:v>
                </c:pt>
                <c:pt idx="1">
                  <c:v>Engineering</c:v>
                </c:pt>
                <c:pt idx="2">
                  <c:v>Finance</c:v>
                </c:pt>
                <c:pt idx="3">
                  <c:v>Human Resources</c:v>
                </c:pt>
                <c:pt idx="4">
                  <c:v>IT</c:v>
                </c:pt>
                <c:pt idx="5">
                  <c:v>Marketing</c:v>
                </c:pt>
                <c:pt idx="6">
                  <c:v>Sales</c:v>
                </c:pt>
              </c:strCache>
            </c:strRef>
          </c:cat>
          <c:val>
            <c:numRef>
              <c:f>'Pivot Tabels'!$C$34:$C$41</c:f>
              <c:numCache>
                <c:formatCode>General</c:formatCode>
                <c:ptCount val="7"/>
                <c:pt idx="0">
                  <c:v>0.38</c:v>
                </c:pt>
                <c:pt idx="1">
                  <c:v>0.6100000000000001</c:v>
                </c:pt>
                <c:pt idx="2">
                  <c:v>1.1499999999999999</c:v>
                </c:pt>
                <c:pt idx="3">
                  <c:v>0.15</c:v>
                </c:pt>
                <c:pt idx="4">
                  <c:v>1.08</c:v>
                </c:pt>
                <c:pt idx="5">
                  <c:v>0.66999999999999993</c:v>
                </c:pt>
                <c:pt idx="6">
                  <c:v>0.33999999999999997</c:v>
                </c:pt>
              </c:numCache>
            </c:numRef>
          </c:val>
          <c:extLst>
            <c:ext xmlns:c16="http://schemas.microsoft.com/office/drawing/2014/chart" uri="{C3380CC4-5D6E-409C-BE32-E72D297353CC}">
              <c16:uniqueId val="{00000000-7126-4300-906B-A1B8CA5DE4FD}"/>
            </c:ext>
          </c:extLst>
        </c:ser>
        <c:ser>
          <c:idx val="1"/>
          <c:order val="1"/>
          <c:tx>
            <c:strRef>
              <c:f>'Pivot Tabels'!$D$32:$D$33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Tabels'!$B$34:$B$41</c:f>
              <c:strCache>
                <c:ptCount val="7"/>
                <c:pt idx="0">
                  <c:v>Accounting</c:v>
                </c:pt>
                <c:pt idx="1">
                  <c:v>Engineering</c:v>
                </c:pt>
                <c:pt idx="2">
                  <c:v>Finance</c:v>
                </c:pt>
                <c:pt idx="3">
                  <c:v>Human Resources</c:v>
                </c:pt>
                <c:pt idx="4">
                  <c:v>IT</c:v>
                </c:pt>
                <c:pt idx="5">
                  <c:v>Marketing</c:v>
                </c:pt>
                <c:pt idx="6">
                  <c:v>Sales</c:v>
                </c:pt>
              </c:strCache>
            </c:strRef>
          </c:cat>
          <c:val>
            <c:numRef>
              <c:f>'Pivot Tabels'!$D$34:$D$41</c:f>
              <c:numCache>
                <c:formatCode>General</c:formatCode>
                <c:ptCount val="7"/>
                <c:pt idx="0">
                  <c:v>0.33</c:v>
                </c:pt>
                <c:pt idx="1">
                  <c:v>0.54</c:v>
                </c:pt>
                <c:pt idx="2">
                  <c:v>0.15</c:v>
                </c:pt>
                <c:pt idx="3">
                  <c:v>0.99</c:v>
                </c:pt>
                <c:pt idx="4">
                  <c:v>1.4900000000000002</c:v>
                </c:pt>
                <c:pt idx="5">
                  <c:v>0.95</c:v>
                </c:pt>
                <c:pt idx="6">
                  <c:v>0.49</c:v>
                </c:pt>
              </c:numCache>
            </c:numRef>
          </c:val>
          <c:extLst>
            <c:ext xmlns:c16="http://schemas.microsoft.com/office/drawing/2014/chart" uri="{C3380CC4-5D6E-409C-BE32-E72D297353CC}">
              <c16:uniqueId val="{00000000-3EFA-4792-8013-9B0C2B8258D6}"/>
            </c:ext>
          </c:extLst>
        </c:ser>
        <c:dLbls>
          <c:showLegendKey val="0"/>
          <c:showVal val="0"/>
          <c:showCatName val="0"/>
          <c:showSerName val="0"/>
          <c:showPercent val="0"/>
          <c:showBubbleSize val="0"/>
        </c:dLbls>
        <c:gapWidth val="100"/>
        <c:overlap val="-24"/>
        <c:axId val="1991928640"/>
        <c:axId val="1991930560"/>
      </c:barChart>
      <c:catAx>
        <c:axId val="199192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1930560"/>
        <c:crosses val="autoZero"/>
        <c:auto val="1"/>
        <c:lblAlgn val="ctr"/>
        <c:lblOffset val="100"/>
        <c:noMultiLvlLbl val="0"/>
      </c:catAx>
      <c:valAx>
        <c:axId val="1991930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19286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Project.xlsx]Pivot Tabels!PivotTable1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Salary By Age&amp;Ethnicity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Tabels'!$C$50:$C$51</c:f>
              <c:strCache>
                <c:ptCount val="1"/>
                <c:pt idx="0">
                  <c:v>Asian</c:v>
                </c:pt>
              </c:strCache>
            </c:strRef>
          </c:tx>
          <c:spPr>
            <a:solidFill>
              <a:schemeClr val="accent1"/>
            </a:solidFill>
            <a:ln>
              <a:noFill/>
            </a:ln>
            <a:effectLst/>
          </c:spPr>
          <c:invertIfNegative val="0"/>
          <c:cat>
            <c:strRef>
              <c:f>'Pivot Tabels'!$B$52:$B$56</c:f>
              <c:strCache>
                <c:ptCount val="4"/>
                <c:pt idx="0">
                  <c:v>Freshman</c:v>
                </c:pt>
                <c:pt idx="1">
                  <c:v>Junior</c:v>
                </c:pt>
                <c:pt idx="2">
                  <c:v>Senior</c:v>
                </c:pt>
                <c:pt idx="3">
                  <c:v>Sophomore</c:v>
                </c:pt>
              </c:strCache>
            </c:strRef>
          </c:cat>
          <c:val>
            <c:numRef>
              <c:f>'Pivot Tabels'!$C$52:$C$56</c:f>
              <c:numCache>
                <c:formatCode>General</c:formatCode>
                <c:ptCount val="4"/>
                <c:pt idx="0">
                  <c:v>1342498</c:v>
                </c:pt>
                <c:pt idx="1">
                  <c:v>580440</c:v>
                </c:pt>
                <c:pt idx="2">
                  <c:v>663172</c:v>
                </c:pt>
                <c:pt idx="3">
                  <c:v>1690666</c:v>
                </c:pt>
              </c:numCache>
            </c:numRef>
          </c:val>
          <c:extLst>
            <c:ext xmlns:c16="http://schemas.microsoft.com/office/drawing/2014/chart" uri="{C3380CC4-5D6E-409C-BE32-E72D297353CC}">
              <c16:uniqueId val="{00000000-06C0-4C67-9D9C-CCF0915FE0E5}"/>
            </c:ext>
          </c:extLst>
        </c:ser>
        <c:ser>
          <c:idx val="1"/>
          <c:order val="1"/>
          <c:tx>
            <c:strRef>
              <c:f>'Pivot Tabels'!$D$50:$D$51</c:f>
              <c:strCache>
                <c:ptCount val="1"/>
                <c:pt idx="0">
                  <c:v>Black</c:v>
                </c:pt>
              </c:strCache>
            </c:strRef>
          </c:tx>
          <c:spPr>
            <a:solidFill>
              <a:schemeClr val="accent2"/>
            </a:solidFill>
            <a:ln>
              <a:noFill/>
            </a:ln>
            <a:effectLst/>
          </c:spPr>
          <c:invertIfNegative val="0"/>
          <c:cat>
            <c:strRef>
              <c:f>'Pivot Tabels'!$B$52:$B$56</c:f>
              <c:strCache>
                <c:ptCount val="4"/>
                <c:pt idx="0">
                  <c:v>Freshman</c:v>
                </c:pt>
                <c:pt idx="1">
                  <c:v>Junior</c:v>
                </c:pt>
                <c:pt idx="2">
                  <c:v>Senior</c:v>
                </c:pt>
                <c:pt idx="3">
                  <c:v>Sophomore</c:v>
                </c:pt>
              </c:strCache>
            </c:strRef>
          </c:cat>
          <c:val>
            <c:numRef>
              <c:f>'Pivot Tabels'!$D$52:$D$56</c:f>
              <c:numCache>
                <c:formatCode>General</c:formatCode>
                <c:ptCount val="4"/>
                <c:pt idx="0">
                  <c:v>110064</c:v>
                </c:pt>
                <c:pt idx="1">
                  <c:v>59067</c:v>
                </c:pt>
                <c:pt idx="2">
                  <c:v>317441</c:v>
                </c:pt>
                <c:pt idx="3">
                  <c:v>740642</c:v>
                </c:pt>
              </c:numCache>
            </c:numRef>
          </c:val>
          <c:extLst>
            <c:ext xmlns:c16="http://schemas.microsoft.com/office/drawing/2014/chart" uri="{C3380CC4-5D6E-409C-BE32-E72D297353CC}">
              <c16:uniqueId val="{00000011-06C0-4C67-9D9C-CCF0915FE0E5}"/>
            </c:ext>
          </c:extLst>
        </c:ser>
        <c:ser>
          <c:idx val="2"/>
          <c:order val="2"/>
          <c:tx>
            <c:strRef>
              <c:f>'Pivot Tabels'!$E$50:$E$51</c:f>
              <c:strCache>
                <c:ptCount val="1"/>
                <c:pt idx="0">
                  <c:v>Caucasian</c:v>
                </c:pt>
              </c:strCache>
            </c:strRef>
          </c:tx>
          <c:spPr>
            <a:solidFill>
              <a:schemeClr val="accent3"/>
            </a:solidFill>
            <a:ln>
              <a:noFill/>
            </a:ln>
            <a:effectLst/>
          </c:spPr>
          <c:invertIfNegative val="0"/>
          <c:cat>
            <c:strRef>
              <c:f>'Pivot Tabels'!$B$52:$B$56</c:f>
              <c:strCache>
                <c:ptCount val="4"/>
                <c:pt idx="0">
                  <c:v>Freshman</c:v>
                </c:pt>
                <c:pt idx="1">
                  <c:v>Junior</c:v>
                </c:pt>
                <c:pt idx="2">
                  <c:v>Senior</c:v>
                </c:pt>
                <c:pt idx="3">
                  <c:v>Sophomore</c:v>
                </c:pt>
              </c:strCache>
            </c:strRef>
          </c:cat>
          <c:val>
            <c:numRef>
              <c:f>'Pivot Tabels'!$E$52:$E$56</c:f>
              <c:numCache>
                <c:formatCode>General</c:formatCode>
                <c:ptCount val="4"/>
                <c:pt idx="0">
                  <c:v>1381846</c:v>
                </c:pt>
                <c:pt idx="1">
                  <c:v>766439</c:v>
                </c:pt>
                <c:pt idx="2">
                  <c:v>498521</c:v>
                </c:pt>
                <c:pt idx="3">
                  <c:v>466809</c:v>
                </c:pt>
              </c:numCache>
            </c:numRef>
          </c:val>
          <c:extLst>
            <c:ext xmlns:c16="http://schemas.microsoft.com/office/drawing/2014/chart" uri="{C3380CC4-5D6E-409C-BE32-E72D297353CC}">
              <c16:uniqueId val="{00000012-06C0-4C67-9D9C-CCF0915FE0E5}"/>
            </c:ext>
          </c:extLst>
        </c:ser>
        <c:ser>
          <c:idx val="3"/>
          <c:order val="3"/>
          <c:tx>
            <c:strRef>
              <c:f>'Pivot Tabels'!$F$50:$F$51</c:f>
              <c:strCache>
                <c:ptCount val="1"/>
                <c:pt idx="0">
                  <c:v>Latino</c:v>
                </c:pt>
              </c:strCache>
            </c:strRef>
          </c:tx>
          <c:spPr>
            <a:solidFill>
              <a:schemeClr val="accent4"/>
            </a:solidFill>
            <a:ln>
              <a:noFill/>
            </a:ln>
            <a:effectLst/>
          </c:spPr>
          <c:invertIfNegative val="0"/>
          <c:cat>
            <c:strRef>
              <c:f>'Pivot Tabels'!$B$52:$B$56</c:f>
              <c:strCache>
                <c:ptCount val="4"/>
                <c:pt idx="0">
                  <c:v>Freshman</c:v>
                </c:pt>
                <c:pt idx="1">
                  <c:v>Junior</c:v>
                </c:pt>
                <c:pt idx="2">
                  <c:v>Senior</c:v>
                </c:pt>
                <c:pt idx="3">
                  <c:v>Sophomore</c:v>
                </c:pt>
              </c:strCache>
            </c:strRef>
          </c:cat>
          <c:val>
            <c:numRef>
              <c:f>'Pivot Tabels'!$F$52:$F$56</c:f>
              <c:numCache>
                <c:formatCode>General</c:formatCode>
                <c:ptCount val="4"/>
                <c:pt idx="0">
                  <c:v>474520</c:v>
                </c:pt>
                <c:pt idx="1">
                  <c:v>76588</c:v>
                </c:pt>
                <c:pt idx="2">
                  <c:v>1218274</c:v>
                </c:pt>
                <c:pt idx="3">
                  <c:v>1072148</c:v>
                </c:pt>
              </c:numCache>
            </c:numRef>
          </c:val>
          <c:extLst>
            <c:ext xmlns:c16="http://schemas.microsoft.com/office/drawing/2014/chart" uri="{C3380CC4-5D6E-409C-BE32-E72D297353CC}">
              <c16:uniqueId val="{00000013-06C0-4C67-9D9C-CCF0915FE0E5}"/>
            </c:ext>
          </c:extLst>
        </c:ser>
        <c:dLbls>
          <c:showLegendKey val="0"/>
          <c:showVal val="0"/>
          <c:showCatName val="0"/>
          <c:showSerName val="0"/>
          <c:showPercent val="0"/>
          <c:showBubbleSize val="0"/>
        </c:dLbls>
        <c:gapWidth val="219"/>
        <c:overlap val="-27"/>
        <c:axId val="1688449151"/>
        <c:axId val="1688446751"/>
      </c:barChart>
      <c:catAx>
        <c:axId val="1688449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46751"/>
        <c:crosses val="autoZero"/>
        <c:auto val="1"/>
        <c:lblAlgn val="ctr"/>
        <c:lblOffset val="100"/>
        <c:noMultiLvlLbl val="0"/>
      </c:catAx>
      <c:valAx>
        <c:axId val="1688446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4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Project.xlsx]Pivot Tabels!PivotTable6</c:name>
    <c:fmtId val="2"/>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Salary By Gender and Department</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Tabels'!$C$3:$C$4</c:f>
              <c:strCache>
                <c:ptCount val="1"/>
                <c:pt idx="0">
                  <c:v>Female</c:v>
                </c:pt>
              </c:strCache>
            </c:strRef>
          </c:tx>
          <c:spPr>
            <a:solidFill>
              <a:schemeClr val="accent6"/>
            </a:solidFill>
            <a:ln>
              <a:noFill/>
            </a:ln>
            <a:effectLst/>
          </c:spPr>
          <c:invertIfNegative val="0"/>
          <c:cat>
            <c:strRef>
              <c:f>'Pivot Tabels'!$B$5:$B$12</c:f>
              <c:strCache>
                <c:ptCount val="7"/>
                <c:pt idx="0">
                  <c:v>Accounting</c:v>
                </c:pt>
                <c:pt idx="1">
                  <c:v>Engineering</c:v>
                </c:pt>
                <c:pt idx="2">
                  <c:v>Finance</c:v>
                </c:pt>
                <c:pt idx="3">
                  <c:v>Human Resources</c:v>
                </c:pt>
                <c:pt idx="4">
                  <c:v>IT</c:v>
                </c:pt>
                <c:pt idx="5">
                  <c:v>Marketing</c:v>
                </c:pt>
                <c:pt idx="6">
                  <c:v>Sales</c:v>
                </c:pt>
              </c:strCache>
            </c:strRef>
          </c:cat>
          <c:val>
            <c:numRef>
              <c:f>'Pivot Tabels'!$C$5:$C$12</c:f>
              <c:numCache>
                <c:formatCode>General</c:formatCode>
                <c:ptCount val="7"/>
                <c:pt idx="0">
                  <c:v>363203</c:v>
                </c:pt>
                <c:pt idx="1">
                  <c:v>1143865</c:v>
                </c:pt>
                <c:pt idx="2">
                  <c:v>1273966</c:v>
                </c:pt>
                <c:pt idx="3">
                  <c:v>383217</c:v>
                </c:pt>
                <c:pt idx="4">
                  <c:v>1581248</c:v>
                </c:pt>
                <c:pt idx="5">
                  <c:v>828652</c:v>
                </c:pt>
                <c:pt idx="6">
                  <c:v>386668</c:v>
                </c:pt>
              </c:numCache>
            </c:numRef>
          </c:val>
          <c:extLst>
            <c:ext xmlns:c16="http://schemas.microsoft.com/office/drawing/2014/chart" uri="{C3380CC4-5D6E-409C-BE32-E72D297353CC}">
              <c16:uniqueId val="{00000000-1DBB-472E-AC1F-E6BE98E0364C}"/>
            </c:ext>
          </c:extLst>
        </c:ser>
        <c:ser>
          <c:idx val="1"/>
          <c:order val="1"/>
          <c:tx>
            <c:strRef>
              <c:f>'Pivot Tabels'!$D$3:$D$4</c:f>
              <c:strCache>
                <c:ptCount val="1"/>
                <c:pt idx="0">
                  <c:v>Male</c:v>
                </c:pt>
              </c:strCache>
            </c:strRef>
          </c:tx>
          <c:spPr>
            <a:solidFill>
              <a:schemeClr val="accent5"/>
            </a:solidFill>
            <a:ln>
              <a:noFill/>
            </a:ln>
            <a:effectLst/>
          </c:spPr>
          <c:invertIfNegative val="0"/>
          <c:cat>
            <c:strRef>
              <c:f>'Pivot Tabels'!$B$5:$B$12</c:f>
              <c:strCache>
                <c:ptCount val="7"/>
                <c:pt idx="0">
                  <c:v>Accounting</c:v>
                </c:pt>
                <c:pt idx="1">
                  <c:v>Engineering</c:v>
                </c:pt>
                <c:pt idx="2">
                  <c:v>Finance</c:v>
                </c:pt>
                <c:pt idx="3">
                  <c:v>Human Resources</c:v>
                </c:pt>
                <c:pt idx="4">
                  <c:v>IT</c:v>
                </c:pt>
                <c:pt idx="5">
                  <c:v>Marketing</c:v>
                </c:pt>
                <c:pt idx="6">
                  <c:v>Sales</c:v>
                </c:pt>
              </c:strCache>
            </c:strRef>
          </c:cat>
          <c:val>
            <c:numRef>
              <c:f>'Pivot Tabels'!$D$5:$D$12</c:f>
              <c:numCache>
                <c:formatCode>0</c:formatCode>
                <c:ptCount val="7"/>
                <c:pt idx="0">
                  <c:v>391269</c:v>
                </c:pt>
                <c:pt idx="1">
                  <c:v>767097</c:v>
                </c:pt>
                <c:pt idx="2">
                  <c:v>391151</c:v>
                </c:pt>
                <c:pt idx="3">
                  <c:v>828800</c:v>
                </c:pt>
                <c:pt idx="4">
                  <c:v>1563709</c:v>
                </c:pt>
                <c:pt idx="5">
                  <c:v>844283</c:v>
                </c:pt>
                <c:pt idx="6">
                  <c:v>712007</c:v>
                </c:pt>
              </c:numCache>
            </c:numRef>
          </c:val>
          <c:extLst>
            <c:ext xmlns:c16="http://schemas.microsoft.com/office/drawing/2014/chart" uri="{C3380CC4-5D6E-409C-BE32-E72D297353CC}">
              <c16:uniqueId val="{00000003-1DBB-472E-AC1F-E6BE98E0364C}"/>
            </c:ext>
          </c:extLst>
        </c:ser>
        <c:dLbls>
          <c:showLegendKey val="0"/>
          <c:showVal val="0"/>
          <c:showCatName val="0"/>
          <c:showSerName val="0"/>
          <c:showPercent val="0"/>
          <c:showBubbleSize val="0"/>
        </c:dLbls>
        <c:gapWidth val="199"/>
        <c:axId val="2003546160"/>
        <c:axId val="2003547600"/>
      </c:barChart>
      <c:catAx>
        <c:axId val="200354616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Department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003547600"/>
        <c:crosses val="autoZero"/>
        <c:auto val="1"/>
        <c:lblAlgn val="ctr"/>
        <c:lblOffset val="100"/>
        <c:noMultiLvlLbl val="0"/>
      </c:catAx>
      <c:valAx>
        <c:axId val="200354760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3546160"/>
        <c:crosses val="autoZero"/>
        <c:crossBetween val="between"/>
      </c:valAx>
      <c:spPr>
        <a:noFill/>
        <a:ln>
          <a:noFill/>
        </a:ln>
        <a:effectLst/>
      </c:spPr>
    </c:plotArea>
    <c:legend>
      <c:legendPos val="r"/>
      <c:layout>
        <c:manualLayout>
          <c:xMode val="edge"/>
          <c:yMode val="edge"/>
          <c:x val="0.88690476190476186"/>
          <c:y val="0.81423797919836127"/>
          <c:w val="9.3806445991373763E-2"/>
          <c:h val="0.162020721322287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Project.xlsx]Pivot Tabels!PivotTable7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Bonuses by Gender and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Tabels'!$C$32:$C$33</c:f>
              <c:strCache>
                <c:ptCount val="1"/>
                <c:pt idx="0">
                  <c:v>Female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Tabels'!$B$34:$B$41</c:f>
              <c:strCache>
                <c:ptCount val="7"/>
                <c:pt idx="0">
                  <c:v>Accounting</c:v>
                </c:pt>
                <c:pt idx="1">
                  <c:v>Engineering</c:v>
                </c:pt>
                <c:pt idx="2">
                  <c:v>Finance</c:v>
                </c:pt>
                <c:pt idx="3">
                  <c:v>Human Resources</c:v>
                </c:pt>
                <c:pt idx="4">
                  <c:v>IT</c:v>
                </c:pt>
                <c:pt idx="5">
                  <c:v>Marketing</c:v>
                </c:pt>
                <c:pt idx="6">
                  <c:v>Sales</c:v>
                </c:pt>
              </c:strCache>
            </c:strRef>
          </c:cat>
          <c:val>
            <c:numRef>
              <c:f>'Pivot Tabels'!$C$34:$C$41</c:f>
              <c:numCache>
                <c:formatCode>General</c:formatCode>
                <c:ptCount val="7"/>
                <c:pt idx="0">
                  <c:v>0.38</c:v>
                </c:pt>
                <c:pt idx="1">
                  <c:v>0.6100000000000001</c:v>
                </c:pt>
                <c:pt idx="2">
                  <c:v>1.1499999999999999</c:v>
                </c:pt>
                <c:pt idx="3">
                  <c:v>0.15</c:v>
                </c:pt>
                <c:pt idx="4">
                  <c:v>1.08</c:v>
                </c:pt>
                <c:pt idx="5">
                  <c:v>0.66999999999999993</c:v>
                </c:pt>
                <c:pt idx="6">
                  <c:v>0.33999999999999997</c:v>
                </c:pt>
              </c:numCache>
            </c:numRef>
          </c:val>
          <c:extLst>
            <c:ext xmlns:c16="http://schemas.microsoft.com/office/drawing/2014/chart" uri="{C3380CC4-5D6E-409C-BE32-E72D297353CC}">
              <c16:uniqueId val="{00000000-5E53-4CA4-BE7C-F308DDD89C12}"/>
            </c:ext>
          </c:extLst>
        </c:ser>
        <c:ser>
          <c:idx val="1"/>
          <c:order val="1"/>
          <c:tx>
            <c:strRef>
              <c:f>'Pivot Tabels'!$D$32:$D$33</c:f>
              <c:strCache>
                <c:ptCount val="1"/>
                <c:pt idx="0">
                  <c:v>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Tabels'!$B$34:$B$41</c:f>
              <c:strCache>
                <c:ptCount val="7"/>
                <c:pt idx="0">
                  <c:v>Accounting</c:v>
                </c:pt>
                <c:pt idx="1">
                  <c:v>Engineering</c:v>
                </c:pt>
                <c:pt idx="2">
                  <c:v>Finance</c:v>
                </c:pt>
                <c:pt idx="3">
                  <c:v>Human Resources</c:v>
                </c:pt>
                <c:pt idx="4">
                  <c:v>IT</c:v>
                </c:pt>
                <c:pt idx="5">
                  <c:v>Marketing</c:v>
                </c:pt>
                <c:pt idx="6">
                  <c:v>Sales</c:v>
                </c:pt>
              </c:strCache>
            </c:strRef>
          </c:cat>
          <c:val>
            <c:numRef>
              <c:f>'Pivot Tabels'!$D$34:$D$41</c:f>
              <c:numCache>
                <c:formatCode>General</c:formatCode>
                <c:ptCount val="7"/>
                <c:pt idx="0">
                  <c:v>0.33</c:v>
                </c:pt>
                <c:pt idx="1">
                  <c:v>0.54</c:v>
                </c:pt>
                <c:pt idx="2">
                  <c:v>0.15</c:v>
                </c:pt>
                <c:pt idx="3">
                  <c:v>0.99</c:v>
                </c:pt>
                <c:pt idx="4">
                  <c:v>1.4900000000000002</c:v>
                </c:pt>
                <c:pt idx="5">
                  <c:v>0.95</c:v>
                </c:pt>
                <c:pt idx="6">
                  <c:v>0.49</c:v>
                </c:pt>
              </c:numCache>
            </c:numRef>
          </c:val>
          <c:extLst>
            <c:ext xmlns:c16="http://schemas.microsoft.com/office/drawing/2014/chart" uri="{C3380CC4-5D6E-409C-BE32-E72D297353CC}">
              <c16:uniqueId val="{00000001-5E53-4CA4-BE7C-F308DDD89C12}"/>
            </c:ext>
          </c:extLst>
        </c:ser>
        <c:dLbls>
          <c:showLegendKey val="0"/>
          <c:showVal val="0"/>
          <c:showCatName val="0"/>
          <c:showSerName val="0"/>
          <c:showPercent val="0"/>
          <c:showBubbleSize val="0"/>
        </c:dLbls>
        <c:gapWidth val="100"/>
        <c:overlap val="-24"/>
        <c:axId val="1991928640"/>
        <c:axId val="1991930560"/>
      </c:barChart>
      <c:catAx>
        <c:axId val="19919286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1930560"/>
        <c:crosses val="autoZero"/>
        <c:auto val="1"/>
        <c:lblAlgn val="ctr"/>
        <c:lblOffset val="100"/>
        <c:noMultiLvlLbl val="0"/>
      </c:catAx>
      <c:valAx>
        <c:axId val="19919305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919286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Data Project.xlsx]Pivot Tabels!PivotTable1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Salary By Age</a:t>
            </a:r>
            <a:r>
              <a:rPr lang="en-US" baseline="0"/>
              <a:t> And </a:t>
            </a:r>
            <a:r>
              <a:rPr lang="en-US"/>
              <a:t>Ethnicity</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Tabels'!$C$50:$C$51</c:f>
              <c:strCache>
                <c:ptCount val="1"/>
                <c:pt idx="0">
                  <c:v>Asian</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Tabels'!$B$52:$B$56</c:f>
              <c:strCache>
                <c:ptCount val="4"/>
                <c:pt idx="0">
                  <c:v>Freshman</c:v>
                </c:pt>
                <c:pt idx="1">
                  <c:v>Junior</c:v>
                </c:pt>
                <c:pt idx="2">
                  <c:v>Senior</c:v>
                </c:pt>
                <c:pt idx="3">
                  <c:v>Sophomore</c:v>
                </c:pt>
              </c:strCache>
            </c:strRef>
          </c:cat>
          <c:val>
            <c:numRef>
              <c:f>'Pivot Tabels'!$C$52:$C$56</c:f>
              <c:numCache>
                <c:formatCode>General</c:formatCode>
                <c:ptCount val="4"/>
                <c:pt idx="0">
                  <c:v>1342498</c:v>
                </c:pt>
                <c:pt idx="1">
                  <c:v>580440</c:v>
                </c:pt>
                <c:pt idx="2">
                  <c:v>663172</c:v>
                </c:pt>
                <c:pt idx="3">
                  <c:v>1690666</c:v>
                </c:pt>
              </c:numCache>
            </c:numRef>
          </c:val>
          <c:extLst>
            <c:ext xmlns:c16="http://schemas.microsoft.com/office/drawing/2014/chart" uri="{C3380CC4-5D6E-409C-BE32-E72D297353CC}">
              <c16:uniqueId val="{00000000-CD0A-4123-8CDD-13A6217B546E}"/>
            </c:ext>
          </c:extLst>
        </c:ser>
        <c:ser>
          <c:idx val="1"/>
          <c:order val="1"/>
          <c:tx>
            <c:strRef>
              <c:f>'Pivot Tabels'!$D$50:$D$51</c:f>
              <c:strCache>
                <c:ptCount val="1"/>
                <c:pt idx="0">
                  <c:v>Black</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Tabels'!$B$52:$B$56</c:f>
              <c:strCache>
                <c:ptCount val="4"/>
                <c:pt idx="0">
                  <c:v>Freshman</c:v>
                </c:pt>
                <c:pt idx="1">
                  <c:v>Junior</c:v>
                </c:pt>
                <c:pt idx="2">
                  <c:v>Senior</c:v>
                </c:pt>
                <c:pt idx="3">
                  <c:v>Sophomore</c:v>
                </c:pt>
              </c:strCache>
            </c:strRef>
          </c:cat>
          <c:val>
            <c:numRef>
              <c:f>'Pivot Tabels'!$D$52:$D$56</c:f>
              <c:numCache>
                <c:formatCode>General</c:formatCode>
                <c:ptCount val="4"/>
                <c:pt idx="0">
                  <c:v>110064</c:v>
                </c:pt>
                <c:pt idx="1">
                  <c:v>59067</c:v>
                </c:pt>
                <c:pt idx="2">
                  <c:v>317441</c:v>
                </c:pt>
                <c:pt idx="3">
                  <c:v>740642</c:v>
                </c:pt>
              </c:numCache>
            </c:numRef>
          </c:val>
          <c:extLst>
            <c:ext xmlns:c16="http://schemas.microsoft.com/office/drawing/2014/chart" uri="{C3380CC4-5D6E-409C-BE32-E72D297353CC}">
              <c16:uniqueId val="{00000011-CD0A-4123-8CDD-13A6217B546E}"/>
            </c:ext>
          </c:extLst>
        </c:ser>
        <c:ser>
          <c:idx val="2"/>
          <c:order val="2"/>
          <c:tx>
            <c:strRef>
              <c:f>'Pivot Tabels'!$E$50:$E$51</c:f>
              <c:strCache>
                <c:ptCount val="1"/>
                <c:pt idx="0">
                  <c:v>Caucasian</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'Pivot Tabels'!$B$52:$B$56</c:f>
              <c:strCache>
                <c:ptCount val="4"/>
                <c:pt idx="0">
                  <c:v>Freshman</c:v>
                </c:pt>
                <c:pt idx="1">
                  <c:v>Junior</c:v>
                </c:pt>
                <c:pt idx="2">
                  <c:v>Senior</c:v>
                </c:pt>
                <c:pt idx="3">
                  <c:v>Sophomore</c:v>
                </c:pt>
              </c:strCache>
            </c:strRef>
          </c:cat>
          <c:val>
            <c:numRef>
              <c:f>'Pivot Tabels'!$E$52:$E$56</c:f>
              <c:numCache>
                <c:formatCode>General</c:formatCode>
                <c:ptCount val="4"/>
                <c:pt idx="0">
                  <c:v>1381846</c:v>
                </c:pt>
                <c:pt idx="1">
                  <c:v>766439</c:v>
                </c:pt>
                <c:pt idx="2">
                  <c:v>498521</c:v>
                </c:pt>
                <c:pt idx="3">
                  <c:v>466809</c:v>
                </c:pt>
              </c:numCache>
            </c:numRef>
          </c:val>
          <c:extLst>
            <c:ext xmlns:c16="http://schemas.microsoft.com/office/drawing/2014/chart" uri="{C3380CC4-5D6E-409C-BE32-E72D297353CC}">
              <c16:uniqueId val="{00000012-CD0A-4123-8CDD-13A6217B546E}"/>
            </c:ext>
          </c:extLst>
        </c:ser>
        <c:ser>
          <c:idx val="3"/>
          <c:order val="3"/>
          <c:tx>
            <c:strRef>
              <c:f>'Pivot Tabels'!$F$50:$F$51</c:f>
              <c:strCache>
                <c:ptCount val="1"/>
                <c:pt idx="0">
                  <c:v>Latino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cat>
            <c:strRef>
              <c:f>'Pivot Tabels'!$B$52:$B$56</c:f>
              <c:strCache>
                <c:ptCount val="4"/>
                <c:pt idx="0">
                  <c:v>Freshman</c:v>
                </c:pt>
                <c:pt idx="1">
                  <c:v>Junior</c:v>
                </c:pt>
                <c:pt idx="2">
                  <c:v>Senior</c:v>
                </c:pt>
                <c:pt idx="3">
                  <c:v>Sophomore</c:v>
                </c:pt>
              </c:strCache>
            </c:strRef>
          </c:cat>
          <c:val>
            <c:numRef>
              <c:f>'Pivot Tabels'!$F$52:$F$56</c:f>
              <c:numCache>
                <c:formatCode>General</c:formatCode>
                <c:ptCount val="4"/>
                <c:pt idx="0">
                  <c:v>474520</c:v>
                </c:pt>
                <c:pt idx="1">
                  <c:v>76588</c:v>
                </c:pt>
                <c:pt idx="2">
                  <c:v>1218274</c:v>
                </c:pt>
                <c:pt idx="3">
                  <c:v>1072148</c:v>
                </c:pt>
              </c:numCache>
            </c:numRef>
          </c:val>
          <c:extLst>
            <c:ext xmlns:c16="http://schemas.microsoft.com/office/drawing/2014/chart" uri="{C3380CC4-5D6E-409C-BE32-E72D297353CC}">
              <c16:uniqueId val="{00000013-CD0A-4123-8CDD-13A6217B546E}"/>
            </c:ext>
          </c:extLst>
        </c:ser>
        <c:dLbls>
          <c:showLegendKey val="0"/>
          <c:showVal val="0"/>
          <c:showCatName val="0"/>
          <c:showSerName val="0"/>
          <c:showPercent val="0"/>
          <c:showBubbleSize val="0"/>
        </c:dLbls>
        <c:gapWidth val="315"/>
        <c:overlap val="-40"/>
        <c:axId val="1688449151"/>
        <c:axId val="1688446751"/>
      </c:barChart>
      <c:catAx>
        <c:axId val="16884491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446751"/>
        <c:crosses val="autoZero"/>
        <c:auto val="1"/>
        <c:lblAlgn val="ctr"/>
        <c:lblOffset val="100"/>
        <c:noMultiLvlLbl val="0"/>
      </c:catAx>
      <c:valAx>
        <c:axId val="168844675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44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133350</xdr:colOff>
      <xdr:row>1</xdr:row>
      <xdr:rowOff>100012</xdr:rowOff>
    </xdr:from>
    <xdr:to>
      <xdr:col>15</xdr:col>
      <xdr:colOff>514350</xdr:colOff>
      <xdr:row>21</xdr:row>
      <xdr:rowOff>152400</xdr:rowOff>
    </xdr:to>
    <xdr:graphicFrame macro="">
      <xdr:nvGraphicFramePr>
        <xdr:cNvPr id="2" name="Chart 1">
          <a:extLst>
            <a:ext uri="{FF2B5EF4-FFF2-40B4-BE49-F238E27FC236}">
              <a16:creationId xmlns:a16="http://schemas.microsoft.com/office/drawing/2014/main" id="{CB7D69D0-311D-5724-8FA9-0378FDB24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390525</xdr:colOff>
      <xdr:row>25</xdr:row>
      <xdr:rowOff>42861</xdr:rowOff>
    </xdr:from>
    <xdr:to>
      <xdr:col>16</xdr:col>
      <xdr:colOff>28575</xdr:colOff>
      <xdr:row>43</xdr:row>
      <xdr:rowOff>152400</xdr:rowOff>
    </xdr:to>
    <xdr:graphicFrame macro="">
      <xdr:nvGraphicFramePr>
        <xdr:cNvPr id="4" name="Chart 3">
          <a:extLst>
            <a:ext uri="{FF2B5EF4-FFF2-40B4-BE49-F238E27FC236}">
              <a16:creationId xmlns:a16="http://schemas.microsoft.com/office/drawing/2014/main" id="{E1432283-B580-FE73-2F1B-0F0AB61E28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323850</xdr:colOff>
      <xdr:row>47</xdr:row>
      <xdr:rowOff>14286</xdr:rowOff>
    </xdr:from>
    <xdr:to>
      <xdr:col>16</xdr:col>
      <xdr:colOff>409575</xdr:colOff>
      <xdr:row>64</xdr:row>
      <xdr:rowOff>95250</xdr:rowOff>
    </xdr:to>
    <xdr:graphicFrame macro="">
      <xdr:nvGraphicFramePr>
        <xdr:cNvPr id="3" name="Chart 2">
          <a:extLst>
            <a:ext uri="{FF2B5EF4-FFF2-40B4-BE49-F238E27FC236}">
              <a16:creationId xmlns:a16="http://schemas.microsoft.com/office/drawing/2014/main" id="{E5497B2E-A3AD-6B74-0CED-80A8608E6B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457632</xdr:colOff>
      <xdr:row>6</xdr:row>
      <xdr:rowOff>95250</xdr:rowOff>
    </xdr:from>
    <xdr:to>
      <xdr:col>12</xdr:col>
      <xdr:colOff>352425</xdr:colOff>
      <xdr:row>26</xdr:row>
      <xdr:rowOff>69661</xdr:rowOff>
    </xdr:to>
    <xdr:graphicFrame macro="">
      <xdr:nvGraphicFramePr>
        <xdr:cNvPr id="2" name="Chart 1">
          <a:extLst>
            <a:ext uri="{FF2B5EF4-FFF2-40B4-BE49-F238E27FC236}">
              <a16:creationId xmlns:a16="http://schemas.microsoft.com/office/drawing/2014/main" id="{085693EC-6A2F-4CC5-BB1F-5E0C740C3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476251</xdr:colOff>
      <xdr:row>6</xdr:row>
      <xdr:rowOff>95250</xdr:rowOff>
    </xdr:from>
    <xdr:to>
      <xdr:col>23</xdr:col>
      <xdr:colOff>1</xdr:colOff>
      <xdr:row>26</xdr:row>
      <xdr:rowOff>117286</xdr:rowOff>
    </xdr:to>
    <xdr:graphicFrame macro="">
      <xdr:nvGraphicFramePr>
        <xdr:cNvPr id="3" name="Chart 2">
          <a:extLst>
            <a:ext uri="{FF2B5EF4-FFF2-40B4-BE49-F238E27FC236}">
              <a16:creationId xmlns:a16="http://schemas.microsoft.com/office/drawing/2014/main" id="{C8547D3B-13DA-40ED-AB17-560D3EAFF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28</xdr:row>
      <xdr:rowOff>114299</xdr:rowOff>
    </xdr:from>
    <xdr:to>
      <xdr:col>21</xdr:col>
      <xdr:colOff>444500</xdr:colOff>
      <xdr:row>51</xdr:row>
      <xdr:rowOff>111125</xdr:rowOff>
    </xdr:to>
    <xdr:graphicFrame macro="">
      <xdr:nvGraphicFramePr>
        <xdr:cNvPr id="4" name="Chart 3">
          <a:extLst>
            <a:ext uri="{FF2B5EF4-FFF2-40B4-BE49-F238E27FC236}">
              <a16:creationId xmlns:a16="http://schemas.microsoft.com/office/drawing/2014/main" id="{80B7DF31-BDE4-4EB3-A0D2-F8547A352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40543</xdr:rowOff>
    </xdr:from>
    <xdr:to>
      <xdr:col>2</xdr:col>
      <xdr:colOff>247283</xdr:colOff>
      <xdr:row>14</xdr:row>
      <xdr:rowOff>73271</xdr:rowOff>
    </xdr:to>
    <mc:AlternateContent xmlns:mc="http://schemas.openxmlformats.org/markup-compatibility/2006" xmlns:a14="http://schemas.microsoft.com/office/drawing/2010/main">
      <mc:Choice Requires="a14">
        <xdr:graphicFrame macro="">
          <xdr:nvGraphicFramePr>
            <xdr:cNvPr id="7" name="Country">
              <a:extLst>
                <a:ext uri="{FF2B5EF4-FFF2-40B4-BE49-F238E27FC236}">
                  <a16:creationId xmlns:a16="http://schemas.microsoft.com/office/drawing/2014/main" id="{8D855EAA-3736-3925-4F95-FCF61699727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2155093"/>
              <a:ext cx="1466483" cy="11757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169620</xdr:rowOff>
    </xdr:from>
    <xdr:to>
      <xdr:col>2</xdr:col>
      <xdr:colOff>228966</xdr:colOff>
      <xdr:row>24</xdr:row>
      <xdr:rowOff>119065</xdr:rowOff>
    </xdr:to>
    <mc:AlternateContent xmlns:mc="http://schemas.openxmlformats.org/markup-compatibility/2006" xmlns:a14="http://schemas.microsoft.com/office/drawing/2010/main">
      <mc:Choice Requires="a14">
        <xdr:graphicFrame macro="">
          <xdr:nvGraphicFramePr>
            <xdr:cNvPr id="8" name="Age Rank">
              <a:extLst>
                <a:ext uri="{FF2B5EF4-FFF2-40B4-BE49-F238E27FC236}">
                  <a16:creationId xmlns:a16="http://schemas.microsoft.com/office/drawing/2014/main" id="{4801DDC4-BBD4-7494-AF2C-5A9537179A6F}"/>
                </a:ext>
              </a:extLst>
            </xdr:cNvPr>
            <xdr:cNvGraphicFramePr/>
          </xdr:nvGraphicFramePr>
          <xdr:xfrm>
            <a:off x="0" y="0"/>
            <a:ext cx="0" cy="0"/>
          </xdr:xfrm>
          <a:graphic>
            <a:graphicData uri="http://schemas.microsoft.com/office/drawing/2010/slicer">
              <sle:slicer xmlns:sle="http://schemas.microsoft.com/office/drawing/2010/slicer" name="Age Rank"/>
            </a:graphicData>
          </a:graphic>
        </xdr:graphicFrame>
      </mc:Choice>
      <mc:Fallback xmlns="">
        <xdr:sp macro="" textlink="">
          <xdr:nvSpPr>
            <xdr:cNvPr id="0" name=""/>
            <xdr:cNvSpPr>
              <a:spLocks noTextEdit="1"/>
            </xdr:cNvSpPr>
          </xdr:nvSpPr>
          <xdr:spPr>
            <a:xfrm>
              <a:off x="0" y="3617670"/>
              <a:ext cx="1448166" cy="1663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123825</xdr:rowOff>
    </xdr:from>
    <xdr:to>
      <xdr:col>2</xdr:col>
      <xdr:colOff>238125</xdr:colOff>
      <xdr:row>34</xdr:row>
      <xdr:rowOff>183172</xdr:rowOff>
    </xdr:to>
    <mc:AlternateContent xmlns:mc="http://schemas.openxmlformats.org/markup-compatibility/2006" xmlns:a14="http://schemas.microsoft.com/office/drawing/2010/main">
      <mc:Choice Requires="a14">
        <xdr:graphicFrame macro="">
          <xdr:nvGraphicFramePr>
            <xdr:cNvPr id="9" name="Ethnicity">
              <a:extLst>
                <a:ext uri="{FF2B5EF4-FFF2-40B4-BE49-F238E27FC236}">
                  <a16:creationId xmlns:a16="http://schemas.microsoft.com/office/drawing/2014/main" id="{A05F716A-9843-8EED-9531-E939B72D5F4D}"/>
                </a:ext>
              </a:extLst>
            </xdr:cNvPr>
            <xdr:cNvGraphicFramePr/>
          </xdr:nvGraphicFramePr>
          <xdr:xfrm>
            <a:off x="0" y="0"/>
            <a:ext cx="0" cy="0"/>
          </xdr:xfrm>
          <a:graphic>
            <a:graphicData uri="http://schemas.microsoft.com/office/drawing/2010/slicer">
              <sle:slicer xmlns:sle="http://schemas.microsoft.com/office/drawing/2010/slicer" name="Ethnicity"/>
            </a:graphicData>
          </a:graphic>
        </xdr:graphicFrame>
      </mc:Choice>
      <mc:Fallback xmlns="">
        <xdr:sp macro="" textlink="">
          <xdr:nvSpPr>
            <xdr:cNvPr id="0" name=""/>
            <xdr:cNvSpPr>
              <a:spLocks noTextEdit="1"/>
            </xdr:cNvSpPr>
          </xdr:nvSpPr>
          <xdr:spPr>
            <a:xfrm>
              <a:off x="0" y="5667375"/>
              <a:ext cx="1457325" cy="15833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bert Brzoza" refreshedDate="45139.630115046297" createdVersion="8" refreshedVersion="8" minRefreshableVersion="3" recordCount="99" xr:uid="{829600EC-5159-4CA3-B1F6-288D76F8448E}">
  <cacheSource type="worksheet">
    <worksheetSource ref="A1:O100" sheet="Worksheet"/>
  </cacheSource>
  <cacheFields count="15">
    <cacheField name="EEID" numFmtId="0">
      <sharedItems/>
    </cacheField>
    <cacheField name="Full Name" numFmtId="0">
      <sharedItems/>
    </cacheField>
    <cacheField name="Job Title" numFmtId="0">
      <sharedItems count="25">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haredItems>
    </cacheField>
    <cacheField name="Department" numFmtId="0">
      <sharedItems count="7">
        <s v="IT"/>
        <s v="Finance"/>
        <s v="Sales"/>
        <s v="Accounting"/>
        <s v="Human Resources"/>
        <s v="Engineering"/>
        <s v="Marketing"/>
      </sharedItems>
    </cacheField>
    <cacheField name="Business Unit" numFmtId="0">
      <sharedItems/>
    </cacheField>
    <cacheField name="Gender" numFmtId="0">
      <sharedItems count="2">
        <s v="Female"/>
        <s v="Male"/>
      </sharedItems>
    </cacheField>
    <cacheField name="Ethnicity" numFmtId="0">
      <sharedItems count="4">
        <s v="Black"/>
        <s v="Asian"/>
        <s v="Caucasian"/>
        <s v="Latino"/>
      </sharedItems>
    </cacheField>
    <cacheField name="Age" numFmtId="0">
      <sharedItems containsSemiMixedTypes="0" containsString="0" containsNumber="1" containsInteger="1" minValue="25" maxValue="65" count="37">
        <n v="55"/>
        <n v="59"/>
        <n v="50"/>
        <n v="26"/>
        <n v="57"/>
        <n v="27"/>
        <n v="25"/>
        <n v="29"/>
        <n v="34"/>
        <n v="36"/>
        <n v="51"/>
        <n v="31"/>
        <n v="41"/>
        <n v="65"/>
        <n v="64"/>
        <n v="45"/>
        <n v="56"/>
        <n v="37"/>
        <n v="44"/>
        <n v="43"/>
        <n v="63"/>
        <n v="28"/>
        <n v="61"/>
        <n v="30"/>
        <n v="32"/>
        <n v="35"/>
        <n v="53"/>
        <n v="52"/>
        <n v="40"/>
        <n v="33"/>
        <n v="46"/>
        <n v="38"/>
        <n v="58"/>
        <n v="60"/>
        <n v="42"/>
        <n v="48"/>
        <n v="54"/>
      </sharedItems>
    </cacheField>
    <cacheField name="Age Rank" numFmtId="0">
      <sharedItems count="4">
        <s v="Senior"/>
        <s v="Junior"/>
        <s v="Freshman"/>
        <s v="Sophomore"/>
      </sharedItems>
    </cacheField>
    <cacheField name="Hire Date" numFmtId="14">
      <sharedItems containsSemiMixedTypes="0" containsNonDate="0" containsDate="1" containsString="0" minDate="1992-04-08T00:00:00" maxDate="2021-11-17T00:00:00" count="98">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sharedItems>
    </cacheField>
    <cacheField name="Annual Salary" numFmtId="1">
      <sharedItems containsSemiMixedTypes="0" containsString="0" containsNumber="1" containsInteger="1" minValue="41336" maxValue="256420"/>
    </cacheField>
    <cacheField name="Bonus %" numFmtId="164">
      <sharedItems containsSemiMixedTypes="0" containsString="0" containsNumber="1" minValue="0" maxValue="0.4"/>
    </cacheField>
    <cacheField name="Country" numFmtId="0">
      <sharedItems count="3">
        <s v="United States"/>
        <s v="China"/>
        <s v="Brazil"/>
      </sharedItems>
    </cacheField>
    <cacheField name="City" numFmtId="0">
      <sharedItems/>
    </cacheField>
    <cacheField name="Exit Date" numFmtId="14">
      <sharedItems containsDate="1" containsMixedTypes="1" minDate="2014-01-22T00:00:00" maxDate="2021-10-17T00:00:00"/>
    </cacheField>
  </cacheFields>
  <extLst>
    <ext xmlns:x14="http://schemas.microsoft.com/office/spreadsheetml/2009/9/main" uri="{725AE2AE-9491-48be-B2B4-4EB974FC3084}">
      <x14:pivotCacheDefinition pivotCacheId="15932978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E02387"/>
    <s v="Emily Davis"/>
    <x v="0"/>
    <x v="0"/>
    <s v="Research &amp; Development"/>
    <x v="0"/>
    <x v="0"/>
    <x v="0"/>
    <x v="0"/>
    <x v="0"/>
    <n v="141604"/>
    <n v="0.15"/>
    <x v="0"/>
    <s v="Seattle"/>
    <d v="2021-10-16T00:00:00"/>
  </r>
  <r>
    <s v="E04105"/>
    <s v="Theodore Dinh"/>
    <x v="1"/>
    <x v="0"/>
    <s v="Manufacturing"/>
    <x v="1"/>
    <x v="1"/>
    <x v="1"/>
    <x v="0"/>
    <x v="1"/>
    <n v="99975"/>
    <n v="0"/>
    <x v="1"/>
    <s v="Chongqing"/>
    <s v=""/>
  </r>
  <r>
    <s v="E02572"/>
    <s v="Luna Sanders"/>
    <x v="2"/>
    <x v="1"/>
    <s v="Speciality Products"/>
    <x v="0"/>
    <x v="2"/>
    <x v="2"/>
    <x v="1"/>
    <x v="2"/>
    <n v="163099"/>
    <n v="0.2"/>
    <x v="0"/>
    <s v="Chicago"/>
    <s v=""/>
  </r>
  <r>
    <s v="E02832"/>
    <s v="Penelope Jordan"/>
    <x v="3"/>
    <x v="0"/>
    <s v="Manufacturing"/>
    <x v="0"/>
    <x v="2"/>
    <x v="3"/>
    <x v="2"/>
    <x v="3"/>
    <n v="84913"/>
    <n v="7.0000000000000007E-2"/>
    <x v="0"/>
    <s v="Chicago"/>
    <s v=""/>
  </r>
  <r>
    <s v="E01639"/>
    <s v="Austin Vo"/>
    <x v="4"/>
    <x v="1"/>
    <s v="Manufacturing"/>
    <x v="1"/>
    <x v="1"/>
    <x v="0"/>
    <x v="0"/>
    <x v="4"/>
    <n v="95409"/>
    <n v="0"/>
    <x v="0"/>
    <s v="Phoenix"/>
    <s v=""/>
  </r>
  <r>
    <s v="E00644"/>
    <s v="Joshua Gupta"/>
    <x v="5"/>
    <x v="2"/>
    <s v="Corporate"/>
    <x v="1"/>
    <x v="1"/>
    <x v="4"/>
    <x v="0"/>
    <x v="5"/>
    <n v="50994"/>
    <n v="0"/>
    <x v="1"/>
    <s v="Chongqing"/>
    <s v=""/>
  </r>
  <r>
    <s v="E01550"/>
    <s v="Ruby Barnes"/>
    <x v="6"/>
    <x v="0"/>
    <s v="Corporate"/>
    <x v="0"/>
    <x v="2"/>
    <x v="5"/>
    <x v="2"/>
    <x v="6"/>
    <n v="119746"/>
    <n v="0.1"/>
    <x v="0"/>
    <s v="Phoenix"/>
    <s v=""/>
  </r>
  <r>
    <s v="E04332"/>
    <s v="Luke Martin"/>
    <x v="7"/>
    <x v="1"/>
    <s v="Manufacturing"/>
    <x v="1"/>
    <x v="0"/>
    <x v="6"/>
    <x v="2"/>
    <x v="7"/>
    <n v="41336"/>
    <n v="0"/>
    <x v="0"/>
    <s v="Miami"/>
    <d v="2021-05-20T00:00:00"/>
  </r>
  <r>
    <s v="E04533"/>
    <s v="Easton Bailey"/>
    <x v="6"/>
    <x v="3"/>
    <s v="Manufacturing"/>
    <x v="1"/>
    <x v="2"/>
    <x v="7"/>
    <x v="2"/>
    <x v="8"/>
    <n v="113527"/>
    <n v="0.06"/>
    <x v="0"/>
    <s v="Austin"/>
    <s v=""/>
  </r>
  <r>
    <s v="E03838"/>
    <s v="Madeline Walker"/>
    <x v="4"/>
    <x v="1"/>
    <s v="Speciality Products"/>
    <x v="0"/>
    <x v="2"/>
    <x v="8"/>
    <x v="2"/>
    <x v="9"/>
    <n v="77203"/>
    <n v="0"/>
    <x v="0"/>
    <s v="Chicago"/>
    <s v=""/>
  </r>
  <r>
    <s v="E00591"/>
    <s v="Savannah Ali"/>
    <x v="0"/>
    <x v="4"/>
    <s v="Manufacturing"/>
    <x v="0"/>
    <x v="1"/>
    <x v="9"/>
    <x v="3"/>
    <x v="10"/>
    <n v="157333"/>
    <n v="0.15"/>
    <x v="0"/>
    <s v="Miami"/>
    <s v=""/>
  </r>
  <r>
    <s v="E03344"/>
    <s v="Camila Rogers"/>
    <x v="8"/>
    <x v="5"/>
    <s v="Speciality Products"/>
    <x v="0"/>
    <x v="2"/>
    <x v="5"/>
    <x v="2"/>
    <x v="11"/>
    <n v="109851"/>
    <n v="0"/>
    <x v="0"/>
    <s v="Seattle"/>
    <s v=""/>
  </r>
  <r>
    <s v="E00530"/>
    <s v="Eli Jones"/>
    <x v="6"/>
    <x v="4"/>
    <s v="Manufacturing"/>
    <x v="1"/>
    <x v="2"/>
    <x v="1"/>
    <x v="0"/>
    <x v="12"/>
    <n v="105086"/>
    <n v="0.09"/>
    <x v="0"/>
    <s v="Austin"/>
    <s v=""/>
  </r>
  <r>
    <s v="E04239"/>
    <s v="Everleigh Ng"/>
    <x v="0"/>
    <x v="1"/>
    <s v="Research &amp; Development"/>
    <x v="0"/>
    <x v="1"/>
    <x v="10"/>
    <x v="1"/>
    <x v="13"/>
    <n v="146742"/>
    <n v="0.1"/>
    <x v="1"/>
    <s v="Shanghai"/>
    <s v=""/>
  </r>
  <r>
    <s v="E03496"/>
    <s v="Robert Yang"/>
    <x v="4"/>
    <x v="3"/>
    <s v="Speciality Products"/>
    <x v="1"/>
    <x v="1"/>
    <x v="11"/>
    <x v="2"/>
    <x v="14"/>
    <n v="97078"/>
    <n v="0"/>
    <x v="0"/>
    <s v="Austin"/>
    <d v="2020-03-09T00:00:00"/>
  </r>
  <r>
    <s v="E00549"/>
    <s v="Isabella Xi"/>
    <x v="9"/>
    <x v="6"/>
    <s v="Research &amp; Development"/>
    <x v="0"/>
    <x v="1"/>
    <x v="12"/>
    <x v="3"/>
    <x v="15"/>
    <n v="249270"/>
    <n v="0.3"/>
    <x v="0"/>
    <s v="Seattle"/>
    <s v=""/>
  </r>
  <r>
    <s v="E00163"/>
    <s v="Bella Powell"/>
    <x v="2"/>
    <x v="1"/>
    <s v="Research &amp; Development"/>
    <x v="0"/>
    <x v="0"/>
    <x v="13"/>
    <x v="0"/>
    <x v="16"/>
    <n v="175837"/>
    <n v="0.2"/>
    <x v="0"/>
    <s v="Phoenix"/>
    <s v=""/>
  </r>
  <r>
    <s v="E00884"/>
    <s v="Camila Silva"/>
    <x v="0"/>
    <x v="6"/>
    <s v="Speciality Products"/>
    <x v="0"/>
    <x v="3"/>
    <x v="14"/>
    <x v="0"/>
    <x v="17"/>
    <n v="154828"/>
    <n v="0.13"/>
    <x v="0"/>
    <s v="Seattle"/>
    <s v=""/>
  </r>
  <r>
    <s v="E04116"/>
    <s v="David Barnes"/>
    <x v="2"/>
    <x v="0"/>
    <s v="Corporate"/>
    <x v="1"/>
    <x v="2"/>
    <x v="14"/>
    <x v="0"/>
    <x v="18"/>
    <n v="186503"/>
    <n v="0.24"/>
    <x v="0"/>
    <s v="Columbus"/>
    <s v=""/>
  </r>
  <r>
    <s v="E04625"/>
    <s v="Adam Dang"/>
    <x v="2"/>
    <x v="2"/>
    <s v="Research &amp; Development"/>
    <x v="1"/>
    <x v="1"/>
    <x v="15"/>
    <x v="3"/>
    <x v="19"/>
    <n v="166331"/>
    <n v="0.18"/>
    <x v="1"/>
    <s v="Chongqing"/>
    <s v=""/>
  </r>
  <r>
    <s v="E03680"/>
    <s v="Elias Alvarado"/>
    <x v="0"/>
    <x v="0"/>
    <s v="Manufacturing"/>
    <x v="1"/>
    <x v="3"/>
    <x v="16"/>
    <x v="0"/>
    <x v="20"/>
    <n v="146140"/>
    <n v="0.1"/>
    <x v="2"/>
    <s v="Manaus"/>
    <s v=""/>
  </r>
  <r>
    <s v="E04732"/>
    <s v="Eva Rivera"/>
    <x v="2"/>
    <x v="2"/>
    <s v="Manufacturing"/>
    <x v="0"/>
    <x v="3"/>
    <x v="9"/>
    <x v="3"/>
    <x v="21"/>
    <n v="151703"/>
    <n v="0.21"/>
    <x v="0"/>
    <s v="Miami"/>
    <s v=""/>
  </r>
  <r>
    <s v="E03484"/>
    <s v="Logan Rivera"/>
    <x v="2"/>
    <x v="0"/>
    <s v="Research &amp; Development"/>
    <x v="1"/>
    <x v="3"/>
    <x v="1"/>
    <x v="0"/>
    <x v="22"/>
    <n v="172787"/>
    <n v="0.28000000000000003"/>
    <x v="2"/>
    <s v="Rio de Janerio"/>
    <s v=""/>
  </r>
  <r>
    <s v="E00671"/>
    <s v="Leonardo Dixon"/>
    <x v="7"/>
    <x v="2"/>
    <s v="Speciality Products"/>
    <x v="1"/>
    <x v="2"/>
    <x v="17"/>
    <x v="3"/>
    <x v="23"/>
    <n v="49998"/>
    <n v="0"/>
    <x v="0"/>
    <s v="Seattle"/>
    <s v=""/>
  </r>
  <r>
    <s v="E02071"/>
    <s v="Mateo Her"/>
    <x v="9"/>
    <x v="2"/>
    <s v="Speciality Products"/>
    <x v="1"/>
    <x v="1"/>
    <x v="18"/>
    <x v="3"/>
    <x v="24"/>
    <n v="207172"/>
    <n v="0.31"/>
    <x v="1"/>
    <s v="Chongqing"/>
    <s v=""/>
  </r>
  <r>
    <s v="E02206"/>
    <s v="Jose Henderson"/>
    <x v="2"/>
    <x v="4"/>
    <s v="Speciality Products"/>
    <x v="1"/>
    <x v="0"/>
    <x v="12"/>
    <x v="3"/>
    <x v="25"/>
    <n v="152239"/>
    <n v="0.23"/>
    <x v="0"/>
    <s v="Columbus"/>
    <s v=""/>
  </r>
  <r>
    <s v="E04545"/>
    <s v="Abigail Mejia"/>
    <x v="10"/>
    <x v="5"/>
    <s v="Corporate"/>
    <x v="0"/>
    <x v="3"/>
    <x v="16"/>
    <x v="0"/>
    <x v="26"/>
    <n v="98581"/>
    <n v="0"/>
    <x v="2"/>
    <s v="Rio de Janerio"/>
    <s v=""/>
  </r>
  <r>
    <s v="E00154"/>
    <s v="Wyatt Chin"/>
    <x v="9"/>
    <x v="5"/>
    <s v="Speciality Products"/>
    <x v="1"/>
    <x v="1"/>
    <x v="19"/>
    <x v="3"/>
    <x v="27"/>
    <n v="246231"/>
    <n v="0.31"/>
    <x v="0"/>
    <s v="Seattle"/>
    <s v=""/>
  </r>
  <r>
    <s v="E03343"/>
    <s v="Carson Lu"/>
    <x v="11"/>
    <x v="5"/>
    <s v="Speciality Products"/>
    <x v="1"/>
    <x v="1"/>
    <x v="14"/>
    <x v="0"/>
    <x v="28"/>
    <n v="99354"/>
    <n v="0.12"/>
    <x v="1"/>
    <s v="Beijing"/>
    <s v=""/>
  </r>
  <r>
    <s v="E00304"/>
    <s v="Dylan Choi"/>
    <x v="9"/>
    <x v="0"/>
    <s v="Corporate"/>
    <x v="1"/>
    <x v="1"/>
    <x v="20"/>
    <x v="0"/>
    <x v="29"/>
    <n v="231141"/>
    <n v="0.34"/>
    <x v="1"/>
    <s v="Beijing"/>
    <s v=""/>
  </r>
  <r>
    <s v="E02594"/>
    <s v="Ezekiel Kumar"/>
    <x v="12"/>
    <x v="0"/>
    <s v="Research &amp; Development"/>
    <x v="1"/>
    <x v="1"/>
    <x v="21"/>
    <x v="2"/>
    <x v="30"/>
    <n v="54775"/>
    <n v="0"/>
    <x v="0"/>
    <s v="Columbus"/>
    <s v=""/>
  </r>
  <r>
    <s v="E00402"/>
    <s v="Dominic Guzman"/>
    <x v="7"/>
    <x v="1"/>
    <s v="Manufacturing"/>
    <x v="1"/>
    <x v="3"/>
    <x v="13"/>
    <x v="0"/>
    <x v="31"/>
    <n v="55499"/>
    <n v="0"/>
    <x v="2"/>
    <s v="Manaus"/>
    <s v=""/>
  </r>
  <r>
    <s v="E01994"/>
    <s v="Angel Powell"/>
    <x v="13"/>
    <x v="2"/>
    <s v="Research &amp; Development"/>
    <x v="1"/>
    <x v="2"/>
    <x v="22"/>
    <x v="0"/>
    <x v="32"/>
    <n v="66521"/>
    <n v="0"/>
    <x v="0"/>
    <s v="Seattle"/>
    <s v=""/>
  </r>
  <r>
    <s v="E03549"/>
    <s v="Mateo Vu"/>
    <x v="5"/>
    <x v="2"/>
    <s v="Speciality Products"/>
    <x v="1"/>
    <x v="1"/>
    <x v="23"/>
    <x v="2"/>
    <x v="33"/>
    <n v="59100"/>
    <n v="0"/>
    <x v="1"/>
    <s v="Chongqing"/>
    <s v=""/>
  </r>
  <r>
    <s v="E03247"/>
    <s v="Caroline Jenkins"/>
    <x v="7"/>
    <x v="1"/>
    <s v="Research &amp; Development"/>
    <x v="0"/>
    <x v="2"/>
    <x v="5"/>
    <x v="2"/>
    <x v="34"/>
    <n v="49011"/>
    <n v="0"/>
    <x v="0"/>
    <s v="Chicago"/>
    <s v=""/>
  </r>
  <r>
    <s v="E02074"/>
    <s v="Nora Brown"/>
    <x v="14"/>
    <x v="0"/>
    <s v="Manufacturing"/>
    <x v="0"/>
    <x v="2"/>
    <x v="24"/>
    <x v="2"/>
    <x v="35"/>
    <n v="99575"/>
    <n v="0"/>
    <x v="0"/>
    <s v="Austin"/>
    <s v=""/>
  </r>
  <r>
    <s v="E04152"/>
    <s v="Adeline Huang"/>
    <x v="8"/>
    <x v="5"/>
    <s v="Manufacturing"/>
    <x v="0"/>
    <x v="1"/>
    <x v="8"/>
    <x v="2"/>
    <x v="36"/>
    <n v="99989"/>
    <n v="0"/>
    <x v="1"/>
    <s v="Chengdu"/>
    <s v=""/>
  </r>
  <r>
    <s v="E01628"/>
    <s v="Jackson Perry"/>
    <x v="9"/>
    <x v="6"/>
    <s v="Research &amp; Development"/>
    <x v="1"/>
    <x v="2"/>
    <x v="5"/>
    <x v="2"/>
    <x v="37"/>
    <n v="256420"/>
    <n v="0.3"/>
    <x v="0"/>
    <s v="Phoenix"/>
    <s v=""/>
  </r>
  <r>
    <s v="E04285"/>
    <s v="Riley Padilla"/>
    <x v="1"/>
    <x v="0"/>
    <s v="Manufacturing"/>
    <x v="0"/>
    <x v="3"/>
    <x v="25"/>
    <x v="3"/>
    <x v="38"/>
    <n v="78940"/>
    <n v="0"/>
    <x v="0"/>
    <s v="Miami"/>
    <s v=""/>
  </r>
  <r>
    <s v="E01417"/>
    <s v="Leah Pena"/>
    <x v="14"/>
    <x v="0"/>
    <s v="Corporate"/>
    <x v="0"/>
    <x v="3"/>
    <x v="4"/>
    <x v="0"/>
    <x v="39"/>
    <n v="82872"/>
    <n v="0"/>
    <x v="2"/>
    <s v="Manaus"/>
    <s v=""/>
  </r>
  <r>
    <s v="E01754"/>
    <s v="Owen Lam"/>
    <x v="15"/>
    <x v="4"/>
    <s v="Speciality Products"/>
    <x v="1"/>
    <x v="1"/>
    <x v="23"/>
    <x v="2"/>
    <x v="40"/>
    <n v="86317"/>
    <n v="0"/>
    <x v="1"/>
    <s v="Chengdu"/>
    <d v="2017-07-16T00:00:00"/>
  </r>
  <r>
    <s v="E03749"/>
    <s v="Kennedy Foster"/>
    <x v="6"/>
    <x v="6"/>
    <s v="Speciality Products"/>
    <x v="0"/>
    <x v="2"/>
    <x v="26"/>
    <x v="1"/>
    <x v="41"/>
    <n v="113135"/>
    <n v="0.05"/>
    <x v="0"/>
    <s v="Austin"/>
    <s v=""/>
  </r>
  <r>
    <s v="E03574"/>
    <s v="John Moore"/>
    <x v="9"/>
    <x v="0"/>
    <s v="Speciality Products"/>
    <x v="1"/>
    <x v="2"/>
    <x v="27"/>
    <x v="1"/>
    <x v="42"/>
    <n v="199808"/>
    <n v="0.32"/>
    <x v="0"/>
    <s v="Seattle"/>
    <s v=""/>
  </r>
  <r>
    <s v="E04600"/>
    <s v="William Vu"/>
    <x v="5"/>
    <x v="2"/>
    <s v="Speciality Products"/>
    <x v="1"/>
    <x v="1"/>
    <x v="17"/>
    <x v="3"/>
    <x v="43"/>
    <n v="56037"/>
    <n v="0"/>
    <x v="1"/>
    <s v="Shanghai"/>
    <s v=""/>
  </r>
  <r>
    <s v="E00586"/>
    <s v="Sadie Washington"/>
    <x v="0"/>
    <x v="6"/>
    <s v="Research &amp; Development"/>
    <x v="0"/>
    <x v="2"/>
    <x v="7"/>
    <x v="2"/>
    <x v="44"/>
    <n v="122350"/>
    <n v="0.12"/>
    <x v="0"/>
    <s v="Phoenix"/>
    <s v=""/>
  </r>
  <r>
    <s v="E03538"/>
    <s v="Gabriel Holmes"/>
    <x v="14"/>
    <x v="0"/>
    <s v="Research &amp; Development"/>
    <x v="1"/>
    <x v="2"/>
    <x v="28"/>
    <x v="3"/>
    <x v="45"/>
    <n v="92952"/>
    <n v="0"/>
    <x v="0"/>
    <s v="Seattle"/>
    <s v=""/>
  </r>
  <r>
    <s v="E02185"/>
    <s v="Wyatt Rojas"/>
    <x v="3"/>
    <x v="0"/>
    <s v="Corporate"/>
    <x v="1"/>
    <x v="3"/>
    <x v="24"/>
    <x v="2"/>
    <x v="46"/>
    <n v="79921"/>
    <n v="0.05"/>
    <x v="0"/>
    <s v="Austin"/>
    <s v=""/>
  </r>
  <r>
    <s v="E03830"/>
    <s v="Eva Coleman"/>
    <x v="2"/>
    <x v="0"/>
    <s v="Research &amp; Development"/>
    <x v="0"/>
    <x v="0"/>
    <x v="17"/>
    <x v="3"/>
    <x v="47"/>
    <n v="167199"/>
    <n v="0.2"/>
    <x v="0"/>
    <s v="Seattle"/>
    <s v=""/>
  </r>
  <r>
    <s v="E03720"/>
    <s v="Dominic Clark"/>
    <x v="10"/>
    <x v="5"/>
    <s v="Research &amp; Development"/>
    <x v="1"/>
    <x v="2"/>
    <x v="27"/>
    <x v="1"/>
    <x v="48"/>
    <n v="71476"/>
    <n v="0"/>
    <x v="0"/>
    <s v="Phoenix"/>
    <s v=""/>
  </r>
  <r>
    <s v="E03025"/>
    <s v="Lucy Alexander"/>
    <x v="2"/>
    <x v="5"/>
    <s v="Manufacturing"/>
    <x v="0"/>
    <x v="2"/>
    <x v="15"/>
    <x v="3"/>
    <x v="49"/>
    <n v="189420"/>
    <n v="0.2"/>
    <x v="0"/>
    <s v="Seattle"/>
    <s v=""/>
  </r>
  <r>
    <s v="E04917"/>
    <s v="Everleigh Washington"/>
    <x v="16"/>
    <x v="4"/>
    <s v="Research &amp; Development"/>
    <x v="0"/>
    <x v="2"/>
    <x v="14"/>
    <x v="0"/>
    <x v="50"/>
    <n v="64057"/>
    <n v="0"/>
    <x v="0"/>
    <s v="Phoenix"/>
    <s v=""/>
  </r>
  <r>
    <s v="E00415"/>
    <s v="Leilani Butler"/>
    <x v="13"/>
    <x v="6"/>
    <s v="Manufacturing"/>
    <x v="0"/>
    <x v="0"/>
    <x v="5"/>
    <x v="2"/>
    <x v="51"/>
    <n v="68728"/>
    <n v="0"/>
    <x v="0"/>
    <s v="Phoenix"/>
    <s v=""/>
  </r>
  <r>
    <s v="E02862"/>
    <s v="Peyton Huang"/>
    <x v="0"/>
    <x v="0"/>
    <s v="Manufacturing"/>
    <x v="0"/>
    <x v="1"/>
    <x v="6"/>
    <x v="2"/>
    <x v="52"/>
    <n v="125633"/>
    <n v="0.11"/>
    <x v="1"/>
    <s v="Beijing"/>
    <s v=""/>
  </r>
  <r>
    <s v="E04207"/>
    <s v="John Contreras"/>
    <x v="13"/>
    <x v="6"/>
    <s v="Manufacturing"/>
    <x v="1"/>
    <x v="3"/>
    <x v="25"/>
    <x v="3"/>
    <x v="53"/>
    <n v="66889"/>
    <n v="0"/>
    <x v="0"/>
    <s v="Columbus"/>
    <s v=""/>
  </r>
  <r>
    <s v="E02139"/>
    <s v="Rylee Yu"/>
    <x v="2"/>
    <x v="3"/>
    <s v="Research &amp; Development"/>
    <x v="0"/>
    <x v="1"/>
    <x v="9"/>
    <x v="3"/>
    <x v="54"/>
    <n v="178700"/>
    <n v="0.28999999999999998"/>
    <x v="0"/>
    <s v="Seattle"/>
    <s v=""/>
  </r>
  <r>
    <s v="E01797"/>
    <s v="Piper Lewis"/>
    <x v="17"/>
    <x v="5"/>
    <s v="Research &amp; Development"/>
    <x v="0"/>
    <x v="2"/>
    <x v="29"/>
    <x v="2"/>
    <x v="55"/>
    <n v="83990"/>
    <n v="0"/>
    <x v="0"/>
    <s v="Chicago"/>
    <s v=""/>
  </r>
  <r>
    <s v="E01839"/>
    <s v="Stella Alexander"/>
    <x v="18"/>
    <x v="5"/>
    <s v="Corporate"/>
    <x v="0"/>
    <x v="2"/>
    <x v="27"/>
    <x v="1"/>
    <x v="56"/>
    <n v="102043"/>
    <n v="0"/>
    <x v="0"/>
    <s v="Chicago"/>
    <s v=""/>
  </r>
  <r>
    <s v="E01633"/>
    <s v="Addison Do"/>
    <x v="19"/>
    <x v="5"/>
    <s v="Manufacturing"/>
    <x v="0"/>
    <x v="1"/>
    <x v="30"/>
    <x v="1"/>
    <x v="57"/>
    <n v="90678"/>
    <n v="0"/>
    <x v="0"/>
    <s v="Columbus"/>
    <s v=""/>
  </r>
  <r>
    <s v="E01848"/>
    <s v="Zoey Jackson"/>
    <x v="20"/>
    <x v="4"/>
    <s v="Manufacturing"/>
    <x v="0"/>
    <x v="0"/>
    <x v="30"/>
    <x v="1"/>
    <x v="58"/>
    <n v="59067"/>
    <n v="0"/>
    <x v="0"/>
    <s v="Miami"/>
    <s v=""/>
  </r>
  <r>
    <s v="E00716"/>
    <s v="John Chow"/>
    <x v="0"/>
    <x v="6"/>
    <s v="Research &amp; Development"/>
    <x v="1"/>
    <x v="1"/>
    <x v="15"/>
    <x v="3"/>
    <x v="59"/>
    <n v="135062"/>
    <n v="0.15"/>
    <x v="1"/>
    <s v="Chengdu"/>
    <s v=""/>
  </r>
  <r>
    <s v="E00699"/>
    <s v="Ava Ayala"/>
    <x v="0"/>
    <x v="0"/>
    <s v="Corporate"/>
    <x v="0"/>
    <x v="3"/>
    <x v="0"/>
    <x v="0"/>
    <x v="60"/>
    <n v="159044"/>
    <n v="0.1"/>
    <x v="2"/>
    <s v="Manaus"/>
    <s v=""/>
  </r>
  <r>
    <s v="E00502"/>
    <s v="Natalia Salazar"/>
    <x v="4"/>
    <x v="3"/>
    <s v="Manufacturing"/>
    <x v="0"/>
    <x v="3"/>
    <x v="18"/>
    <x v="3"/>
    <x v="61"/>
    <n v="74691"/>
    <n v="0"/>
    <x v="2"/>
    <s v="Manaus"/>
    <d v="2020-07-08T00:00:00"/>
  </r>
  <r>
    <s v="E04000"/>
    <s v="Skylar Carrillo"/>
    <x v="11"/>
    <x v="5"/>
    <s v="Corporate"/>
    <x v="0"/>
    <x v="3"/>
    <x v="18"/>
    <x v="3"/>
    <x v="62"/>
    <n v="92753"/>
    <n v="0.13"/>
    <x v="0"/>
    <s v="Austin"/>
    <d v="2021-06-24T00:00:00"/>
  </r>
  <r>
    <s v="E02112"/>
    <s v="Christian Sanders"/>
    <x v="9"/>
    <x v="4"/>
    <s v="Speciality Products"/>
    <x v="1"/>
    <x v="0"/>
    <x v="15"/>
    <x v="3"/>
    <x v="63"/>
    <n v="236946"/>
    <n v="0.37"/>
    <x v="0"/>
    <s v="Seattle"/>
    <s v=""/>
  </r>
  <r>
    <s v="E03824"/>
    <s v="Penelope Coleman"/>
    <x v="7"/>
    <x v="1"/>
    <s v="Corporate"/>
    <x v="0"/>
    <x v="0"/>
    <x v="9"/>
    <x v="3"/>
    <x v="64"/>
    <n v="48906"/>
    <n v="0"/>
    <x v="0"/>
    <s v="Miami"/>
    <s v=""/>
  </r>
  <r>
    <s v="E03906"/>
    <s v="Piper Richardson"/>
    <x v="4"/>
    <x v="2"/>
    <s v="Corporate"/>
    <x v="0"/>
    <x v="2"/>
    <x v="31"/>
    <x v="3"/>
    <x v="65"/>
    <n v="80024"/>
    <n v="0"/>
    <x v="0"/>
    <s v="Columbus"/>
    <s v=""/>
  </r>
  <r>
    <s v="E00436"/>
    <s v="Everly Walker"/>
    <x v="16"/>
    <x v="4"/>
    <s v="Speciality Products"/>
    <x v="0"/>
    <x v="2"/>
    <x v="12"/>
    <x v="3"/>
    <x v="66"/>
    <n v="54415"/>
    <n v="0"/>
    <x v="0"/>
    <s v="Seattle"/>
    <d v="2014-01-22T00:00:00"/>
  </r>
  <r>
    <s v="E04798"/>
    <s v="Aurora Ali"/>
    <x v="6"/>
    <x v="6"/>
    <s v="Research &amp; Development"/>
    <x v="0"/>
    <x v="1"/>
    <x v="23"/>
    <x v="2"/>
    <x v="67"/>
    <n v="120341"/>
    <n v="7.0000000000000007E-2"/>
    <x v="0"/>
    <s v="Seattle"/>
    <s v=""/>
  </r>
  <r>
    <s v="E01249"/>
    <s v="Penelope Guerrero"/>
    <x v="9"/>
    <x v="0"/>
    <s v="Speciality Products"/>
    <x v="0"/>
    <x v="3"/>
    <x v="19"/>
    <x v="3"/>
    <x v="68"/>
    <n v="208415"/>
    <n v="0.35"/>
    <x v="0"/>
    <s v="Seattle"/>
    <s v=""/>
  </r>
  <r>
    <s v="E03349"/>
    <s v="Anna Mehta"/>
    <x v="21"/>
    <x v="0"/>
    <s v="Speciality Products"/>
    <x v="0"/>
    <x v="1"/>
    <x v="24"/>
    <x v="2"/>
    <x v="69"/>
    <n v="78844"/>
    <n v="0"/>
    <x v="0"/>
    <s v="Seattle"/>
    <s v=""/>
  </r>
  <r>
    <s v="E02966"/>
    <s v="William Foster"/>
    <x v="17"/>
    <x v="5"/>
    <s v="Manufacturing"/>
    <x v="1"/>
    <x v="2"/>
    <x v="32"/>
    <x v="0"/>
    <x v="70"/>
    <n v="76354"/>
    <n v="0"/>
    <x v="0"/>
    <s v="Phoenix"/>
    <d v="2021-09-26T00:00:00"/>
  </r>
  <r>
    <s v="E01499"/>
    <s v="Jade Rojas"/>
    <x v="2"/>
    <x v="1"/>
    <s v="Speciality Products"/>
    <x v="0"/>
    <x v="3"/>
    <x v="17"/>
    <x v="3"/>
    <x v="71"/>
    <n v="165927"/>
    <n v="0.2"/>
    <x v="0"/>
    <s v="Phoenix"/>
    <s v=""/>
  </r>
  <r>
    <s v="E00105"/>
    <s v="Isla Espinoza"/>
    <x v="6"/>
    <x v="3"/>
    <s v="Speciality Products"/>
    <x v="0"/>
    <x v="3"/>
    <x v="31"/>
    <x v="3"/>
    <x v="72"/>
    <n v="109812"/>
    <n v="0.09"/>
    <x v="2"/>
    <s v="Manaus"/>
    <s v=""/>
  </r>
  <r>
    <s v="E00665"/>
    <s v="David Chu"/>
    <x v="8"/>
    <x v="5"/>
    <s v="Corporate"/>
    <x v="1"/>
    <x v="1"/>
    <x v="0"/>
    <x v="0"/>
    <x v="73"/>
    <n v="86299"/>
    <n v="0"/>
    <x v="0"/>
    <s v="Seattle"/>
    <s v=""/>
  </r>
  <r>
    <s v="E00791"/>
    <s v="Thomas Padilla"/>
    <x v="9"/>
    <x v="6"/>
    <s v="Research &amp; Development"/>
    <x v="1"/>
    <x v="3"/>
    <x v="4"/>
    <x v="0"/>
    <x v="74"/>
    <n v="206624"/>
    <n v="0.4"/>
    <x v="2"/>
    <s v="Sao Paulo"/>
    <s v=""/>
  </r>
  <r>
    <s v="E01540"/>
    <s v="Miles Salazar"/>
    <x v="12"/>
    <x v="0"/>
    <s v="Manufacturing"/>
    <x v="1"/>
    <x v="3"/>
    <x v="9"/>
    <x v="3"/>
    <x v="75"/>
    <n v="53215"/>
    <n v="0"/>
    <x v="2"/>
    <s v="Sao Paulo"/>
    <d v="2014-03-27T00:00:00"/>
  </r>
  <r>
    <s v="E04474"/>
    <s v="Mila Hong"/>
    <x v="22"/>
    <x v="5"/>
    <s v="Research &amp; Development"/>
    <x v="0"/>
    <x v="1"/>
    <x v="23"/>
    <x v="2"/>
    <x v="76"/>
    <n v="86858"/>
    <n v="0"/>
    <x v="1"/>
    <s v="Chongqing"/>
    <d v="2017-10-08T00:00:00"/>
  </r>
  <r>
    <s v="E03417"/>
    <s v="Benjamin Moua"/>
    <x v="3"/>
    <x v="0"/>
    <s v="Manufacturing"/>
    <x v="1"/>
    <x v="1"/>
    <x v="28"/>
    <x v="3"/>
    <x v="77"/>
    <n v="93971"/>
    <n v="0.08"/>
    <x v="1"/>
    <s v="Chongqing"/>
    <s v=""/>
  </r>
  <r>
    <s v="E00254"/>
    <s v="Samuel Morales"/>
    <x v="13"/>
    <x v="1"/>
    <s v="Corporate"/>
    <x v="1"/>
    <x v="3"/>
    <x v="8"/>
    <x v="2"/>
    <x v="78"/>
    <n v="57008"/>
    <n v="0"/>
    <x v="0"/>
    <s v="Phoenix"/>
    <s v=""/>
  </r>
  <r>
    <s v="E02166"/>
    <s v="John Soto"/>
    <x v="0"/>
    <x v="1"/>
    <s v="Manufacturing"/>
    <x v="1"/>
    <x v="3"/>
    <x v="33"/>
    <x v="0"/>
    <x v="79"/>
    <n v="141899"/>
    <n v="0.15"/>
    <x v="0"/>
    <s v="Phoenix"/>
    <s v=""/>
  </r>
  <r>
    <s v="E00935"/>
    <s v="Joseph Martin"/>
    <x v="13"/>
    <x v="6"/>
    <s v="Corporate"/>
    <x v="1"/>
    <x v="0"/>
    <x v="12"/>
    <x v="3"/>
    <x v="80"/>
    <n v="64847"/>
    <n v="0"/>
    <x v="0"/>
    <s v="Miami"/>
    <s v=""/>
  </r>
  <r>
    <s v="E01525"/>
    <s v="Jose Ross"/>
    <x v="11"/>
    <x v="5"/>
    <s v="Research &amp; Development"/>
    <x v="1"/>
    <x v="2"/>
    <x v="26"/>
    <x v="1"/>
    <x v="81"/>
    <n v="116878"/>
    <n v="0.11"/>
    <x v="0"/>
    <s v="Miami"/>
    <s v=""/>
  </r>
  <r>
    <s v="E00386"/>
    <s v="Parker James"/>
    <x v="10"/>
    <x v="5"/>
    <s v="Speciality Products"/>
    <x v="1"/>
    <x v="0"/>
    <x v="15"/>
    <x v="3"/>
    <x v="26"/>
    <n v="70505"/>
    <n v="0"/>
    <x v="0"/>
    <s v="Austin"/>
    <s v=""/>
  </r>
  <r>
    <s v="E00416"/>
    <s v="Everleigh Fernandez"/>
    <x v="2"/>
    <x v="5"/>
    <s v="Research &amp; Development"/>
    <x v="0"/>
    <x v="3"/>
    <x v="23"/>
    <x v="2"/>
    <x v="82"/>
    <n v="189702"/>
    <n v="0.28000000000000003"/>
    <x v="2"/>
    <s v="Manaus"/>
    <d v="2020-12-21T00:00:00"/>
  </r>
  <r>
    <s v="E03383"/>
    <s v="Lincoln Hall"/>
    <x v="2"/>
    <x v="3"/>
    <s v="Speciality Products"/>
    <x v="1"/>
    <x v="2"/>
    <x v="3"/>
    <x v="2"/>
    <x v="83"/>
    <n v="180664"/>
    <n v="0.27"/>
    <x v="0"/>
    <s v="Chicago"/>
    <s v=""/>
  </r>
  <r>
    <s v="E01516"/>
    <s v="Willow Mai"/>
    <x v="20"/>
    <x v="4"/>
    <s v="Manufacturing"/>
    <x v="0"/>
    <x v="1"/>
    <x v="15"/>
    <x v="3"/>
    <x v="84"/>
    <n v="48345"/>
    <n v="0"/>
    <x v="1"/>
    <s v="Chengdu"/>
    <s v=""/>
  </r>
  <r>
    <s v="E01234"/>
    <s v="Jack Cheng"/>
    <x v="2"/>
    <x v="4"/>
    <s v="Manufacturing"/>
    <x v="1"/>
    <x v="1"/>
    <x v="34"/>
    <x v="3"/>
    <x v="85"/>
    <n v="152214"/>
    <n v="0.3"/>
    <x v="1"/>
    <s v="Beijing"/>
    <s v=""/>
  </r>
  <r>
    <s v="E03440"/>
    <s v="Genesis Navarro"/>
    <x v="21"/>
    <x v="0"/>
    <s v="Corporate"/>
    <x v="0"/>
    <x v="3"/>
    <x v="12"/>
    <x v="3"/>
    <x v="86"/>
    <n v="69803"/>
    <n v="0"/>
    <x v="2"/>
    <s v="Manaus"/>
    <s v=""/>
  </r>
  <r>
    <s v="E00431"/>
    <s v="Eliza Hernandez"/>
    <x v="23"/>
    <x v="0"/>
    <s v="Corporate"/>
    <x v="0"/>
    <x v="3"/>
    <x v="35"/>
    <x v="1"/>
    <x v="87"/>
    <n v="76588"/>
    <n v="0"/>
    <x v="2"/>
    <s v="Rio de Janerio"/>
    <s v=""/>
  </r>
  <r>
    <s v="E01258"/>
    <s v="Gabriel Brooks"/>
    <x v="24"/>
    <x v="0"/>
    <s v="Manufacturing"/>
    <x v="1"/>
    <x v="2"/>
    <x v="7"/>
    <x v="2"/>
    <x v="88"/>
    <n v="84596"/>
    <n v="0"/>
    <x v="0"/>
    <s v="Miami"/>
    <s v=""/>
  </r>
  <r>
    <s v="E00440"/>
    <s v="Jack Huynh"/>
    <x v="6"/>
    <x v="6"/>
    <s v="Research &amp; Development"/>
    <x v="1"/>
    <x v="1"/>
    <x v="5"/>
    <x v="2"/>
    <x v="89"/>
    <n v="114441"/>
    <n v="0.1"/>
    <x v="1"/>
    <s v="Chongqing"/>
    <d v="2019-12-22T00:00:00"/>
  </r>
  <r>
    <s v="E00595"/>
    <s v="Everly Chow"/>
    <x v="0"/>
    <x v="1"/>
    <s v="Speciality Products"/>
    <x v="0"/>
    <x v="1"/>
    <x v="29"/>
    <x v="2"/>
    <x v="90"/>
    <n v="140402"/>
    <n v="0.15"/>
    <x v="1"/>
    <s v="Beijing"/>
    <s v=""/>
  </r>
  <r>
    <s v="E00972"/>
    <s v="Amelia Salazar"/>
    <x v="13"/>
    <x v="1"/>
    <s v="Corporate"/>
    <x v="0"/>
    <x v="3"/>
    <x v="3"/>
    <x v="2"/>
    <x v="91"/>
    <n v="59817"/>
    <n v="0"/>
    <x v="2"/>
    <s v="Sao Paulo"/>
    <s v=""/>
  </r>
  <r>
    <s v="E04562"/>
    <s v="Xavier Zheng"/>
    <x v="5"/>
    <x v="2"/>
    <s v="Manufacturing"/>
    <x v="1"/>
    <x v="1"/>
    <x v="11"/>
    <x v="2"/>
    <x v="92"/>
    <n v="55854"/>
    <n v="0"/>
    <x v="0"/>
    <s v="Austin"/>
    <s v=""/>
  </r>
  <r>
    <s v="E02802"/>
    <s v="Matthew Chau"/>
    <x v="15"/>
    <x v="4"/>
    <s v="Research &amp; Development"/>
    <x v="1"/>
    <x v="1"/>
    <x v="26"/>
    <x v="1"/>
    <x v="93"/>
    <n v="95998"/>
    <n v="0"/>
    <x v="0"/>
    <s v="Seattle"/>
    <s v=""/>
  </r>
  <r>
    <s v="E01427"/>
    <s v="Mia Cheng"/>
    <x v="0"/>
    <x v="2"/>
    <s v="Manufacturing"/>
    <x v="0"/>
    <x v="1"/>
    <x v="8"/>
    <x v="2"/>
    <x v="94"/>
    <n v="154941"/>
    <n v="0.13"/>
    <x v="0"/>
    <s v="Phoenix"/>
    <s v=""/>
  </r>
  <r>
    <s v="E04568"/>
    <s v="Rylee Yu"/>
    <x v="9"/>
    <x v="1"/>
    <s v="Speciality Products"/>
    <x v="0"/>
    <x v="1"/>
    <x v="36"/>
    <x v="1"/>
    <x v="95"/>
    <n v="247022"/>
    <n v="0.3"/>
    <x v="1"/>
    <s v="Beijing"/>
    <s v=""/>
  </r>
  <r>
    <s v="E04931"/>
    <s v="Zoe Romero"/>
    <x v="23"/>
    <x v="0"/>
    <s v="Manufacturing"/>
    <x v="0"/>
    <x v="3"/>
    <x v="24"/>
    <x v="2"/>
    <x v="96"/>
    <n v="88072"/>
    <n v="0"/>
    <x v="2"/>
    <s v="Sao Paulo"/>
    <s v=""/>
  </r>
  <r>
    <s v="E00443"/>
    <s v="Nolan Bui"/>
    <x v="3"/>
    <x v="0"/>
    <s v="Research &amp; Development"/>
    <x v="1"/>
    <x v="1"/>
    <x v="21"/>
    <x v="2"/>
    <x v="97"/>
    <n v="67925"/>
    <n v="0.08"/>
    <x v="1"/>
    <s v="Shanghai"/>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F294347-E2C2-42E4-9893-DAC47A92876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50:G56" firstHeaderRow="1" firstDataRow="2" firstDataCol="1"/>
  <pivotFields count="15">
    <pivotField showAll="0"/>
    <pivotField showAll="0"/>
    <pivotField showAll="0"/>
    <pivotField showAll="0"/>
    <pivotField showAll="0"/>
    <pivotField showAll="0"/>
    <pivotField axis="axisCol" showAll="0">
      <items count="5">
        <item x="1"/>
        <item x="0"/>
        <item x="2"/>
        <item x="3"/>
        <item t="default"/>
      </items>
    </pivotField>
    <pivotField showAll="0">
      <items count="38">
        <item x="6"/>
        <item x="3"/>
        <item x="5"/>
        <item x="21"/>
        <item x="7"/>
        <item x="23"/>
        <item x="11"/>
        <item x="24"/>
        <item x="29"/>
        <item x="8"/>
        <item x="25"/>
        <item x="9"/>
        <item x="17"/>
        <item x="31"/>
        <item x="28"/>
        <item x="12"/>
        <item x="34"/>
        <item x="19"/>
        <item x="18"/>
        <item x="15"/>
        <item x="30"/>
        <item x="35"/>
        <item x="2"/>
        <item x="10"/>
        <item x="27"/>
        <item x="26"/>
        <item x="36"/>
        <item x="0"/>
        <item x="16"/>
        <item x="4"/>
        <item x="32"/>
        <item x="1"/>
        <item x="33"/>
        <item x="22"/>
        <item x="20"/>
        <item x="14"/>
        <item x="13"/>
        <item t="default"/>
      </items>
    </pivotField>
    <pivotField axis="axisRow" showAll="0">
      <items count="5">
        <item x="2"/>
        <item x="1"/>
        <item x="0"/>
        <item x="3"/>
        <item t="default"/>
      </items>
    </pivotField>
    <pivotField numFmtId="14" showAll="0"/>
    <pivotField dataField="1" numFmtId="1" showAll="0"/>
    <pivotField numFmtId="164" showAll="0"/>
    <pivotField showAll="0">
      <items count="4">
        <item x="2"/>
        <item x="1"/>
        <item x="0"/>
        <item t="default"/>
      </items>
    </pivotField>
    <pivotField showAll="0"/>
    <pivotField showAll="0"/>
  </pivotFields>
  <rowFields count="1">
    <field x="8"/>
  </rowFields>
  <rowItems count="5">
    <i>
      <x/>
    </i>
    <i>
      <x v="1"/>
    </i>
    <i>
      <x v="2"/>
    </i>
    <i>
      <x v="3"/>
    </i>
    <i t="grand">
      <x/>
    </i>
  </rowItems>
  <colFields count="1">
    <field x="6"/>
  </colFields>
  <colItems count="5">
    <i>
      <x/>
    </i>
    <i>
      <x v="1"/>
    </i>
    <i>
      <x v="2"/>
    </i>
    <i>
      <x v="3"/>
    </i>
    <i t="grand">
      <x/>
    </i>
  </colItems>
  <dataFields count="1">
    <dataField name="Sum of Annual Salary" fld="10"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 chart="2" format="9" series="1">
      <pivotArea type="data" outline="0" fieldPosition="0">
        <references count="2">
          <reference field="4294967294" count="1" selected="0">
            <x v="0"/>
          </reference>
          <reference field="6" count="1" selected="0">
            <x v="0"/>
          </reference>
        </references>
      </pivotArea>
    </chartFormat>
    <chartFormat chart="2" format="10" series="1">
      <pivotArea type="data" outline="0" fieldPosition="0">
        <references count="2">
          <reference field="4294967294" count="1" selected="0">
            <x v="0"/>
          </reference>
          <reference field="6" count="1" selected="0">
            <x v="1"/>
          </reference>
        </references>
      </pivotArea>
    </chartFormat>
    <chartFormat chart="2" format="11" series="1">
      <pivotArea type="data" outline="0" fieldPosition="0">
        <references count="2">
          <reference field="4294967294" count="1" selected="0">
            <x v="0"/>
          </reference>
          <reference field="6" count="1" selected="0">
            <x v="2"/>
          </reference>
        </references>
      </pivotArea>
    </chartFormat>
    <chartFormat chart="2" format="12"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2A372D-3323-487F-B237-B16D4A0C8E9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E12" firstHeaderRow="1" firstDataRow="2" firstDataCol="1"/>
  <pivotFields count="15">
    <pivotField showAll="0"/>
    <pivotField showAll="0"/>
    <pivotField showAll="0">
      <items count="26">
        <item x="5"/>
        <item x="7"/>
        <item x="13"/>
        <item x="18"/>
        <item x="20"/>
        <item x="21"/>
        <item x="3"/>
        <item x="8"/>
        <item x="2"/>
        <item x="11"/>
        <item x="14"/>
        <item x="17"/>
        <item x="16"/>
        <item x="12"/>
        <item x="6"/>
        <item x="23"/>
        <item x="24"/>
        <item x="19"/>
        <item x="10"/>
        <item x="4"/>
        <item x="15"/>
        <item x="0"/>
        <item x="1"/>
        <item x="22"/>
        <item x="9"/>
        <item t="default"/>
      </items>
    </pivotField>
    <pivotField axis="axisRow" showAll="0">
      <items count="8">
        <item x="3"/>
        <item x="5"/>
        <item x="1"/>
        <item x="4"/>
        <item x="0"/>
        <item x="6"/>
        <item x="2"/>
        <item t="default"/>
      </items>
    </pivotField>
    <pivotField showAll="0"/>
    <pivotField axis="axisCol" showAll="0">
      <items count="3">
        <item x="0"/>
        <item x="1"/>
        <item t="default"/>
      </items>
    </pivotField>
    <pivotField showAll="0">
      <items count="5">
        <item x="1"/>
        <item x="0"/>
        <item x="2"/>
        <item x="3"/>
        <item t="default"/>
      </items>
    </pivotField>
    <pivotField showAll="0">
      <items count="38">
        <item x="6"/>
        <item x="3"/>
        <item x="5"/>
        <item x="21"/>
        <item x="7"/>
        <item x="23"/>
        <item x="11"/>
        <item x="24"/>
        <item x="29"/>
        <item x="8"/>
        <item x="25"/>
        <item x="9"/>
        <item x="17"/>
        <item x="31"/>
        <item x="28"/>
        <item x="12"/>
        <item x="34"/>
        <item x="19"/>
        <item x="18"/>
        <item x="15"/>
        <item x="30"/>
        <item x="35"/>
        <item x="2"/>
        <item x="10"/>
        <item x="27"/>
        <item x="26"/>
        <item x="36"/>
        <item x="0"/>
        <item x="16"/>
        <item x="4"/>
        <item x="32"/>
        <item x="1"/>
        <item x="33"/>
        <item x="22"/>
        <item x="20"/>
        <item x="14"/>
        <item x="13"/>
        <item t="default"/>
      </items>
    </pivotField>
    <pivotField showAll="0">
      <items count="5">
        <item x="2"/>
        <item x="1"/>
        <item x="0"/>
        <item x="3"/>
        <item t="default"/>
      </items>
    </pivotField>
    <pivotField numFmtId="14" showAll="0">
      <items count="99">
        <item h="1" x="81"/>
        <item x="39"/>
        <item h="1" x="4"/>
        <item h="1" x="28"/>
        <item h="1" x="1"/>
        <item h="1" x="73"/>
        <item h="1" x="12"/>
        <item h="1" x="57"/>
        <item h="1" x="50"/>
        <item h="1" x="16"/>
        <item h="1" x="70"/>
        <item h="1" x="22"/>
        <item h="1" x="19"/>
        <item h="1" x="93"/>
        <item h="1" x="74"/>
        <item h="1" x="17"/>
        <item h="1" x="84"/>
        <item h="1" x="31"/>
        <item h="1" x="27"/>
        <item h="1" x="26"/>
        <item h="1" x="42"/>
        <item h="1" x="56"/>
        <item h="1" x="60"/>
        <item h="1" x="2"/>
        <item h="1" x="77"/>
        <item h="1" x="65"/>
        <item h="1" x="32"/>
        <item h="1" x="58"/>
        <item h="1" x="62"/>
        <item h="1" x="10"/>
        <item h="1" x="86"/>
        <item h="1" x="68"/>
        <item h="1" x="47"/>
        <item h="1" x="66"/>
        <item h="1" x="45"/>
        <item h="1" x="75"/>
        <item h="1" x="53"/>
        <item h="1" x="95"/>
        <item h="1" x="20"/>
        <item h="1" x="29"/>
        <item h="1" x="48"/>
        <item h="1" x="15"/>
        <item h="1" x="46"/>
        <item h="1" x="38"/>
        <item h="1" x="63"/>
        <item h="1" x="18"/>
        <item h="1" x="43"/>
        <item h="1" x="41"/>
        <item h="1" x="85"/>
        <item h="1" x="35"/>
        <item h="1" x="24"/>
        <item h="1" x="49"/>
        <item h="1" x="25"/>
        <item h="1" x="94"/>
        <item h="1" x="78"/>
        <item h="1" x="79"/>
        <item h="1" x="54"/>
        <item h="1" x="0"/>
        <item h="1" x="67"/>
        <item h="1" x="82"/>
        <item h="1" x="80"/>
        <item h="1" x="33"/>
        <item h="1" x="5"/>
        <item h="1" x="76"/>
        <item h="1" x="40"/>
        <item h="1" x="30"/>
        <item h="1" x="92"/>
        <item h="1" x="14"/>
        <item h="1" x="90"/>
        <item h="1" x="34"/>
        <item h="1" x="9"/>
        <item h="1" x="89"/>
        <item h="1" x="88"/>
        <item h="1" x="55"/>
        <item h="1" x="61"/>
        <item h="1" x="8"/>
        <item h="1" x="71"/>
        <item h="1" x="91"/>
        <item h="1" x="44"/>
        <item h="1" x="87"/>
        <item h="1" x="23"/>
        <item h="1" x="3"/>
        <item h="1" x="37"/>
        <item h="1" x="36"/>
        <item h="1" x="69"/>
        <item h="1" x="7"/>
        <item h="1" x="97"/>
        <item h="1" x="6"/>
        <item h="1" x="83"/>
        <item h="1" x="59"/>
        <item h="1" x="21"/>
        <item h="1" x="13"/>
        <item h="1" x="52"/>
        <item h="1" x="64"/>
        <item h="1" x="51"/>
        <item h="1" x="96"/>
        <item h="1" x="11"/>
        <item h="1" x="72"/>
        <item t="default"/>
      </items>
    </pivotField>
    <pivotField dataField="1" numFmtId="1" showAll="0"/>
    <pivotField numFmtId="164" showAll="0"/>
    <pivotField showAll="0">
      <items count="4">
        <item x="2"/>
        <item x="1"/>
        <item x="0"/>
        <item t="default"/>
      </items>
    </pivotField>
    <pivotField showAll="0"/>
    <pivotField showAll="0"/>
  </pivotFields>
  <rowFields count="1">
    <field x="3"/>
  </rowFields>
  <rowItems count="8">
    <i>
      <x/>
    </i>
    <i>
      <x v="1"/>
    </i>
    <i>
      <x v="2"/>
    </i>
    <i>
      <x v="3"/>
    </i>
    <i>
      <x v="4"/>
    </i>
    <i>
      <x v="5"/>
    </i>
    <i>
      <x v="6"/>
    </i>
    <i t="grand">
      <x/>
    </i>
  </rowItems>
  <colFields count="1">
    <field x="5"/>
  </colFields>
  <colItems count="3">
    <i>
      <x/>
    </i>
    <i>
      <x v="1"/>
    </i>
    <i t="grand">
      <x/>
    </i>
  </colItems>
  <dataFields count="1">
    <dataField name="Sum of Annual Salary" fld="10" baseField="0" baseItem="0"/>
  </dataFields>
  <formats count="1">
    <format dxfId="0">
      <pivotArea outline="0" collapsedLevelsAreSubtotals="1" fieldPosition="0">
        <references count="1">
          <reference field="5" count="1" selected="0">
            <x v="1"/>
          </reference>
        </references>
      </pivotArea>
    </format>
  </formats>
  <chartFormats count="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5" count="1" selected="0">
            <x v="1"/>
          </reference>
        </references>
      </pivotArea>
    </chartFormat>
    <chartFormat chart="0" format="3" series="1">
      <pivotArea type="data" outline="0" fieldPosition="0">
        <references count="2">
          <reference field="4294967294" count="1" selected="0">
            <x v="0"/>
          </reference>
          <reference field="5" count="1" selected="0">
            <x v="0"/>
          </reference>
        </references>
      </pivotArea>
    </chartFormat>
    <chartFormat chart="2" format="6" series="1">
      <pivotArea type="data" outline="0" fieldPosition="0">
        <references count="2">
          <reference field="4294967294" count="1" selected="0">
            <x v="0"/>
          </reference>
          <reference field="5" count="1" selected="0">
            <x v="0"/>
          </reference>
        </references>
      </pivotArea>
    </chartFormat>
    <chartFormat chart="2" format="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EA8565-5F5A-4D35-94CD-23B78C7BA4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2:E41" firstHeaderRow="1" firstDataRow="2" firstDataCol="1"/>
  <pivotFields count="15">
    <pivotField showAll="0"/>
    <pivotField showAll="0"/>
    <pivotField showAll="0">
      <items count="26">
        <item x="5"/>
        <item x="7"/>
        <item x="13"/>
        <item x="18"/>
        <item x="20"/>
        <item x="21"/>
        <item x="3"/>
        <item x="8"/>
        <item x="2"/>
        <item x="11"/>
        <item x="14"/>
        <item x="17"/>
        <item x="16"/>
        <item x="12"/>
        <item x="6"/>
        <item x="23"/>
        <item x="24"/>
        <item x="19"/>
        <item x="10"/>
        <item x="4"/>
        <item x="15"/>
        <item x="0"/>
        <item x="1"/>
        <item x="22"/>
        <item x="9"/>
        <item t="default"/>
      </items>
    </pivotField>
    <pivotField axis="axisRow" showAll="0">
      <items count="8">
        <item x="3"/>
        <item x="5"/>
        <item x="1"/>
        <item x="4"/>
        <item x="0"/>
        <item x="6"/>
        <item x="2"/>
        <item t="default"/>
      </items>
    </pivotField>
    <pivotField showAll="0"/>
    <pivotField axis="axisCol" showAll="0">
      <items count="3">
        <item x="0"/>
        <item x="1"/>
        <item t="default"/>
      </items>
    </pivotField>
    <pivotField showAll="0">
      <items count="5">
        <item x="1"/>
        <item x="0"/>
        <item x="2"/>
        <item x="3"/>
        <item t="default"/>
      </items>
    </pivotField>
    <pivotField showAll="0"/>
    <pivotField showAll="0">
      <items count="5">
        <item x="2"/>
        <item x="1"/>
        <item x="0"/>
        <item x="3"/>
        <item t="default"/>
      </items>
    </pivotField>
    <pivotField numFmtId="14" showAll="0"/>
    <pivotField numFmtId="1" showAll="0"/>
    <pivotField dataField="1" numFmtId="164" showAll="0"/>
    <pivotField showAll="0">
      <items count="4">
        <item x="2"/>
        <item x="1"/>
        <item x="0"/>
        <item t="default"/>
      </items>
    </pivotField>
    <pivotField showAll="0"/>
    <pivotField showAll="0"/>
  </pivotFields>
  <rowFields count="1">
    <field x="3"/>
  </rowFields>
  <rowItems count="8">
    <i>
      <x/>
    </i>
    <i>
      <x v="1"/>
    </i>
    <i>
      <x v="2"/>
    </i>
    <i>
      <x v="3"/>
    </i>
    <i>
      <x v="4"/>
    </i>
    <i>
      <x v="5"/>
    </i>
    <i>
      <x v="6"/>
    </i>
    <i t="grand">
      <x/>
    </i>
  </rowItems>
  <colFields count="1">
    <field x="5"/>
  </colFields>
  <colItems count="3">
    <i>
      <x/>
    </i>
    <i>
      <x v="1"/>
    </i>
    <i t="grand">
      <x/>
    </i>
  </colItems>
  <dataFields count="1">
    <dataField name="Sum of Bonus %" fld="11" baseField="0" baseItem="0"/>
  </dataFields>
  <chartFormats count="6">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series="1">
      <pivotArea type="data" outline="0" fieldPosition="0">
        <references count="2">
          <reference field="4294967294" count="1" selected="0">
            <x v="0"/>
          </reference>
          <reference field="5" count="1" selected="0">
            <x v="1"/>
          </reference>
        </references>
      </pivotArea>
    </chartFormat>
    <chartFormat chart="1" format="3" series="1">
      <pivotArea type="data" outline="0" fieldPosition="0">
        <references count="2">
          <reference field="4294967294" count="1" selected="0">
            <x v="0"/>
          </reference>
          <reference field="5" count="1" selected="0">
            <x v="0"/>
          </reference>
        </references>
      </pivotArea>
    </chartFormat>
    <chartFormat chart="3" format="6" series="1">
      <pivotArea type="data" outline="0" fieldPosition="0">
        <references count="2">
          <reference field="4294967294" count="1" selected="0">
            <x v="0"/>
          </reference>
          <reference field="5" count="1" selected="0">
            <x v="0"/>
          </reference>
        </references>
      </pivotArea>
    </chartFormat>
    <chartFormat chart="3" format="7"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4677E9A-3908-44F5-8075-09CDB78E8B99}" sourceName="Country">
  <pivotTables>
    <pivotTable tabId="3" name="PivotTable6"/>
    <pivotTable tabId="3" name="PivotTable1"/>
    <pivotTable tabId="3" name="PivotTable7"/>
  </pivotTables>
  <data>
    <tabular pivotCacheId="159329781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Rank" xr10:uid="{9B8EB9A1-2DA6-4951-9D1D-32AB7D4938D7}" sourceName="Age Rank">
  <pivotTables>
    <pivotTable tabId="3" name="PivotTable6"/>
    <pivotTable tabId="3" name="PivotTable1"/>
    <pivotTable tabId="3" name="PivotTable7"/>
  </pivotTables>
  <data>
    <tabular pivotCacheId="1593297815">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thnicity" xr10:uid="{FD44A3BA-58F8-4859-8C61-7189A614E077}" sourceName="Ethnicity">
  <pivotTables>
    <pivotTable tabId="3" name="PivotTable6"/>
  </pivotTables>
  <data>
    <tabular pivotCacheId="1593297815">
      <items count="4">
        <i x="1" s="1"/>
        <i x="0"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B4B70E67-1517-4865-A45D-545FFD78C4A4}" cache="Slicer_Country" caption="Country" rowHeight="241300"/>
  <slicer name="Age Rank" xr10:uid="{797B4E05-CC0C-4987-AAA2-7A3D9942F8FF}" cache="Slicer_Age_Rank" caption="Age Rank" rowHeight="241300"/>
  <slicer name="Ethnicity" xr10:uid="{22C58C40-7C20-45F2-93DB-8E3DE9A4248A}" cache="Slicer_Ethnicity" caption="Ethnicity" rowHeight="241300"/>
</slicers>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27FC9-F92D-4AEF-AF6A-26989522731C}">
  <dimension ref="A1:O100"/>
  <sheetViews>
    <sheetView tabSelected="1" workbookViewId="0">
      <selection sqref="A1:XFD1048576"/>
    </sheetView>
  </sheetViews>
  <sheetFormatPr defaultRowHeight="15" x14ac:dyDescent="0.25"/>
  <cols>
    <col min="10" max="10" width="10.7109375" style="1" bestFit="1" customWidth="1"/>
    <col min="11" max="11" width="9.5703125" style="14" bestFit="1" customWidth="1"/>
    <col min="15" max="15" width="10.7109375" style="1" bestFit="1" customWidth="1"/>
  </cols>
  <sheetData>
    <row r="1" spans="1:15" x14ac:dyDescent="0.25">
      <c r="A1" s="5" t="s">
        <v>0</v>
      </c>
      <c r="B1" s="6" t="s">
        <v>1</v>
      </c>
      <c r="C1" s="6" t="s">
        <v>2</v>
      </c>
      <c r="D1" s="6" t="s">
        <v>3</v>
      </c>
      <c r="E1" s="6" t="s">
        <v>4</v>
      </c>
      <c r="F1" s="6" t="s">
        <v>5</v>
      </c>
      <c r="G1" s="6" t="s">
        <v>6</v>
      </c>
      <c r="H1" s="6" t="s">
        <v>7</v>
      </c>
      <c r="I1" s="6" t="s">
        <v>270</v>
      </c>
      <c r="J1" s="11" t="s">
        <v>8</v>
      </c>
      <c r="K1" s="12" t="s">
        <v>9</v>
      </c>
      <c r="L1" s="6" t="s">
        <v>10</v>
      </c>
      <c r="M1" s="6" t="s">
        <v>11</v>
      </c>
      <c r="N1" s="6" t="s">
        <v>12</v>
      </c>
      <c r="O1" s="7" t="s">
        <v>13</v>
      </c>
    </row>
    <row r="2" spans="1:15" x14ac:dyDescent="0.25">
      <c r="A2" s="3" t="s">
        <v>110</v>
      </c>
      <c r="B2" s="4" t="s">
        <v>111</v>
      </c>
      <c r="C2" s="4" t="s">
        <v>57</v>
      </c>
      <c r="D2" s="4" t="s">
        <v>27</v>
      </c>
      <c r="E2" s="4" t="s">
        <v>16</v>
      </c>
      <c r="F2" s="4" t="s">
        <v>17</v>
      </c>
      <c r="G2" s="4" t="s">
        <v>45</v>
      </c>
      <c r="H2" s="4">
        <v>55</v>
      </c>
      <c r="I2" s="4" t="str">
        <f>IF(H2 &gt;= 55, "Senior", IF(H2 &gt; 45, "Junior", IF(H2 &gt;= 35, "Sophomore", IF(H2 &lt; 35, "Freshman"))))</f>
        <v>Senior</v>
      </c>
      <c r="J2" s="8">
        <v>42468</v>
      </c>
      <c r="K2" s="13">
        <v>141604</v>
      </c>
      <c r="L2" s="9">
        <v>0.15</v>
      </c>
      <c r="M2" s="4" t="s">
        <v>19</v>
      </c>
      <c r="N2" s="4" t="s">
        <v>59</v>
      </c>
      <c r="O2" s="10">
        <v>44485</v>
      </c>
    </row>
    <row r="3" spans="1:15" x14ac:dyDescent="0.25">
      <c r="A3" s="3" t="s">
        <v>112</v>
      </c>
      <c r="B3" s="4" t="s">
        <v>113</v>
      </c>
      <c r="C3" s="4" t="s">
        <v>51</v>
      </c>
      <c r="D3" s="4" t="s">
        <v>27</v>
      </c>
      <c r="E3" s="4" t="s">
        <v>36</v>
      </c>
      <c r="F3" s="4" t="s">
        <v>28</v>
      </c>
      <c r="G3" s="4" t="s">
        <v>24</v>
      </c>
      <c r="H3" s="4">
        <v>59</v>
      </c>
      <c r="I3" s="4" t="str">
        <f t="shared" ref="I3:I66" si="0">IF(H3 &gt;= 55, "Senior", IF(H3 &gt; 45, "Junior", IF(H3 &gt;= 35, "Sophomore", IF(H3 &lt; 35, "Freshman"))))</f>
        <v>Senior</v>
      </c>
      <c r="J3" s="8">
        <v>35763</v>
      </c>
      <c r="K3" s="13">
        <v>99975</v>
      </c>
      <c r="L3" s="9">
        <v>0</v>
      </c>
      <c r="M3" s="4" t="s">
        <v>33</v>
      </c>
      <c r="N3" s="4" t="s">
        <v>70</v>
      </c>
      <c r="O3" s="10" t="s">
        <v>21</v>
      </c>
    </row>
    <row r="4" spans="1:15" x14ac:dyDescent="0.25">
      <c r="A4" s="3" t="s">
        <v>53</v>
      </c>
      <c r="B4" s="4" t="s">
        <v>114</v>
      </c>
      <c r="C4" s="4" t="s">
        <v>39</v>
      </c>
      <c r="D4" s="4" t="s">
        <v>15</v>
      </c>
      <c r="E4" s="4" t="s">
        <v>42</v>
      </c>
      <c r="F4" s="4" t="s">
        <v>17</v>
      </c>
      <c r="G4" s="4" t="s">
        <v>18</v>
      </c>
      <c r="H4" s="4">
        <v>50</v>
      </c>
      <c r="I4" s="4" t="str">
        <f t="shared" si="0"/>
        <v>Junior</v>
      </c>
      <c r="J4" s="8">
        <v>39016</v>
      </c>
      <c r="K4" s="13">
        <v>163099</v>
      </c>
      <c r="L4" s="9">
        <v>0.2</v>
      </c>
      <c r="M4" s="4" t="s">
        <v>19</v>
      </c>
      <c r="N4" s="4" t="s">
        <v>20</v>
      </c>
      <c r="O4" s="10" t="s">
        <v>21</v>
      </c>
    </row>
    <row r="5" spans="1:15" x14ac:dyDescent="0.25">
      <c r="A5" s="3" t="s">
        <v>78</v>
      </c>
      <c r="B5" s="4" t="s">
        <v>115</v>
      </c>
      <c r="C5" s="4" t="s">
        <v>52</v>
      </c>
      <c r="D5" s="4" t="s">
        <v>27</v>
      </c>
      <c r="E5" s="4" t="s">
        <v>36</v>
      </c>
      <c r="F5" s="4" t="s">
        <v>17</v>
      </c>
      <c r="G5" s="4" t="s">
        <v>18</v>
      </c>
      <c r="H5" s="4">
        <v>26</v>
      </c>
      <c r="I5" s="4" t="str">
        <f t="shared" si="0"/>
        <v>Freshman</v>
      </c>
      <c r="J5" s="8">
        <v>43735</v>
      </c>
      <c r="K5" s="13">
        <v>84913</v>
      </c>
      <c r="L5" s="9">
        <v>7.0000000000000007E-2</v>
      </c>
      <c r="M5" s="4" t="s">
        <v>19</v>
      </c>
      <c r="N5" s="4" t="s">
        <v>20</v>
      </c>
      <c r="O5" s="10" t="s">
        <v>21</v>
      </c>
    </row>
    <row r="6" spans="1:15" x14ac:dyDescent="0.25">
      <c r="A6" s="3" t="s">
        <v>102</v>
      </c>
      <c r="B6" s="4" t="s">
        <v>116</v>
      </c>
      <c r="C6" s="4" t="s">
        <v>40</v>
      </c>
      <c r="D6" s="4" t="s">
        <v>15</v>
      </c>
      <c r="E6" s="4" t="s">
        <v>36</v>
      </c>
      <c r="F6" s="4" t="s">
        <v>28</v>
      </c>
      <c r="G6" s="4" t="s">
        <v>24</v>
      </c>
      <c r="H6" s="4">
        <v>55</v>
      </c>
      <c r="I6" s="4" t="str">
        <f t="shared" si="0"/>
        <v>Senior</v>
      </c>
      <c r="J6" s="8">
        <v>35023</v>
      </c>
      <c r="K6" s="13">
        <v>95409</v>
      </c>
      <c r="L6" s="9">
        <v>0</v>
      </c>
      <c r="M6" s="4" t="s">
        <v>19</v>
      </c>
      <c r="N6" s="4" t="s">
        <v>38</v>
      </c>
      <c r="O6" s="10" t="s">
        <v>21</v>
      </c>
    </row>
    <row r="7" spans="1:15" x14ac:dyDescent="0.25">
      <c r="A7" s="3" t="s">
        <v>117</v>
      </c>
      <c r="B7" s="4" t="s">
        <v>118</v>
      </c>
      <c r="C7" s="4" t="s">
        <v>75</v>
      </c>
      <c r="D7" s="4" t="s">
        <v>46</v>
      </c>
      <c r="E7" s="4" t="s">
        <v>32</v>
      </c>
      <c r="F7" s="4" t="s">
        <v>28</v>
      </c>
      <c r="G7" s="4" t="s">
        <v>24</v>
      </c>
      <c r="H7" s="4">
        <v>57</v>
      </c>
      <c r="I7" s="4" t="str">
        <f t="shared" si="0"/>
        <v>Senior</v>
      </c>
      <c r="J7" s="8">
        <v>42759</v>
      </c>
      <c r="K7" s="13">
        <v>50994</v>
      </c>
      <c r="L7" s="9">
        <v>0</v>
      </c>
      <c r="M7" s="4" t="s">
        <v>33</v>
      </c>
      <c r="N7" s="4" t="s">
        <v>70</v>
      </c>
      <c r="O7" s="10" t="s">
        <v>21</v>
      </c>
    </row>
    <row r="8" spans="1:15" x14ac:dyDescent="0.25">
      <c r="A8" s="3" t="s">
        <v>77</v>
      </c>
      <c r="B8" s="4" t="s">
        <v>92</v>
      </c>
      <c r="C8" s="4" t="s">
        <v>58</v>
      </c>
      <c r="D8" s="4" t="s">
        <v>27</v>
      </c>
      <c r="E8" s="4" t="s">
        <v>32</v>
      </c>
      <c r="F8" s="4" t="s">
        <v>17</v>
      </c>
      <c r="G8" s="4" t="s">
        <v>18</v>
      </c>
      <c r="H8" s="4">
        <v>27</v>
      </c>
      <c r="I8" s="4" t="str">
        <f t="shared" si="0"/>
        <v>Freshman</v>
      </c>
      <c r="J8" s="8">
        <v>44013</v>
      </c>
      <c r="K8" s="13">
        <v>119746</v>
      </c>
      <c r="L8" s="9">
        <v>0.1</v>
      </c>
      <c r="M8" s="4" t="s">
        <v>19</v>
      </c>
      <c r="N8" s="4" t="s">
        <v>38</v>
      </c>
      <c r="O8" s="10" t="s">
        <v>21</v>
      </c>
    </row>
    <row r="9" spans="1:15" x14ac:dyDescent="0.25">
      <c r="A9" s="3" t="s">
        <v>95</v>
      </c>
      <c r="B9" s="4" t="s">
        <v>119</v>
      </c>
      <c r="C9" s="4" t="s">
        <v>63</v>
      </c>
      <c r="D9" s="4" t="s">
        <v>15</v>
      </c>
      <c r="E9" s="4" t="s">
        <v>36</v>
      </c>
      <c r="F9" s="4" t="s">
        <v>28</v>
      </c>
      <c r="G9" s="4" t="s">
        <v>45</v>
      </c>
      <c r="H9" s="4">
        <v>25</v>
      </c>
      <c r="I9" s="4" t="str">
        <f t="shared" si="0"/>
        <v>Freshman</v>
      </c>
      <c r="J9" s="8">
        <v>43967</v>
      </c>
      <c r="K9" s="13">
        <v>41336</v>
      </c>
      <c r="L9" s="9">
        <v>0</v>
      </c>
      <c r="M9" s="4" t="s">
        <v>19</v>
      </c>
      <c r="N9" s="4" t="s">
        <v>43</v>
      </c>
      <c r="O9" s="10">
        <v>44336</v>
      </c>
    </row>
    <row r="10" spans="1:15" x14ac:dyDescent="0.25">
      <c r="A10" s="3" t="s">
        <v>120</v>
      </c>
      <c r="B10" s="4" t="s">
        <v>121</v>
      </c>
      <c r="C10" s="4" t="s">
        <v>58</v>
      </c>
      <c r="D10" s="4" t="s">
        <v>61</v>
      </c>
      <c r="E10" s="4" t="s">
        <v>36</v>
      </c>
      <c r="F10" s="4" t="s">
        <v>28</v>
      </c>
      <c r="G10" s="4" t="s">
        <v>18</v>
      </c>
      <c r="H10" s="4">
        <v>29</v>
      </c>
      <c r="I10" s="4" t="str">
        <f t="shared" si="0"/>
        <v>Freshman</v>
      </c>
      <c r="J10" s="8">
        <v>43490</v>
      </c>
      <c r="K10" s="13">
        <v>113527</v>
      </c>
      <c r="L10" s="9">
        <v>0.06</v>
      </c>
      <c r="M10" s="4" t="s">
        <v>19</v>
      </c>
      <c r="N10" s="4" t="s">
        <v>25</v>
      </c>
      <c r="O10" s="10" t="s">
        <v>21</v>
      </c>
    </row>
    <row r="11" spans="1:15" x14ac:dyDescent="0.25">
      <c r="A11" s="3" t="s">
        <v>122</v>
      </c>
      <c r="B11" s="4" t="s">
        <v>123</v>
      </c>
      <c r="C11" s="4" t="s">
        <v>40</v>
      </c>
      <c r="D11" s="4" t="s">
        <v>15</v>
      </c>
      <c r="E11" s="4" t="s">
        <v>42</v>
      </c>
      <c r="F11" s="4" t="s">
        <v>17</v>
      </c>
      <c r="G11" s="4" t="s">
        <v>18</v>
      </c>
      <c r="H11" s="4">
        <v>34</v>
      </c>
      <c r="I11" s="4" t="str">
        <f t="shared" si="0"/>
        <v>Freshman</v>
      </c>
      <c r="J11" s="8">
        <v>43264</v>
      </c>
      <c r="K11" s="13">
        <v>77203</v>
      </c>
      <c r="L11" s="9">
        <v>0</v>
      </c>
      <c r="M11" s="4" t="s">
        <v>19</v>
      </c>
      <c r="N11" s="4" t="s">
        <v>20</v>
      </c>
      <c r="O11" s="10" t="s">
        <v>21</v>
      </c>
    </row>
    <row r="12" spans="1:15" x14ac:dyDescent="0.25">
      <c r="A12" s="3" t="s">
        <v>84</v>
      </c>
      <c r="B12" s="4" t="s">
        <v>124</v>
      </c>
      <c r="C12" s="4" t="s">
        <v>57</v>
      </c>
      <c r="D12" s="4" t="s">
        <v>23</v>
      </c>
      <c r="E12" s="4" t="s">
        <v>36</v>
      </c>
      <c r="F12" s="4" t="s">
        <v>17</v>
      </c>
      <c r="G12" s="4" t="s">
        <v>24</v>
      </c>
      <c r="H12" s="4">
        <v>36</v>
      </c>
      <c r="I12" s="4" t="str">
        <f t="shared" si="0"/>
        <v>Sophomore</v>
      </c>
      <c r="J12" s="8">
        <v>39855</v>
      </c>
      <c r="K12" s="13">
        <v>157333</v>
      </c>
      <c r="L12" s="9">
        <v>0.15</v>
      </c>
      <c r="M12" s="4" t="s">
        <v>19</v>
      </c>
      <c r="N12" s="4" t="s">
        <v>43</v>
      </c>
      <c r="O12" s="10" t="s">
        <v>21</v>
      </c>
    </row>
    <row r="13" spans="1:15" x14ac:dyDescent="0.25">
      <c r="A13" s="3" t="s">
        <v>125</v>
      </c>
      <c r="B13" s="4" t="s">
        <v>126</v>
      </c>
      <c r="C13" s="4" t="s">
        <v>73</v>
      </c>
      <c r="D13" s="4" t="s">
        <v>31</v>
      </c>
      <c r="E13" s="4" t="s">
        <v>42</v>
      </c>
      <c r="F13" s="4" t="s">
        <v>17</v>
      </c>
      <c r="G13" s="4" t="s">
        <v>18</v>
      </c>
      <c r="H13" s="4">
        <v>27</v>
      </c>
      <c r="I13" s="4" t="str">
        <f t="shared" si="0"/>
        <v>Freshman</v>
      </c>
      <c r="J13" s="8">
        <v>44490</v>
      </c>
      <c r="K13" s="13">
        <v>109851</v>
      </c>
      <c r="L13" s="9">
        <v>0</v>
      </c>
      <c r="M13" s="4" t="s">
        <v>19</v>
      </c>
      <c r="N13" s="4" t="s">
        <v>59</v>
      </c>
      <c r="O13" s="10" t="s">
        <v>21</v>
      </c>
    </row>
    <row r="14" spans="1:15" x14ac:dyDescent="0.25">
      <c r="A14" s="3" t="s">
        <v>44</v>
      </c>
      <c r="B14" s="4" t="s">
        <v>127</v>
      </c>
      <c r="C14" s="4" t="s">
        <v>58</v>
      </c>
      <c r="D14" s="4" t="s">
        <v>23</v>
      </c>
      <c r="E14" s="4" t="s">
        <v>36</v>
      </c>
      <c r="F14" s="4" t="s">
        <v>28</v>
      </c>
      <c r="G14" s="4" t="s">
        <v>18</v>
      </c>
      <c r="H14" s="4">
        <v>59</v>
      </c>
      <c r="I14" s="4" t="str">
        <f t="shared" si="0"/>
        <v>Senior</v>
      </c>
      <c r="J14" s="8">
        <v>36233</v>
      </c>
      <c r="K14" s="13">
        <v>105086</v>
      </c>
      <c r="L14" s="9">
        <v>0.09</v>
      </c>
      <c r="M14" s="4" t="s">
        <v>19</v>
      </c>
      <c r="N14" s="4" t="s">
        <v>25</v>
      </c>
      <c r="O14" s="10" t="s">
        <v>21</v>
      </c>
    </row>
    <row r="15" spans="1:15" x14ac:dyDescent="0.25">
      <c r="A15" s="3" t="s">
        <v>128</v>
      </c>
      <c r="B15" s="4" t="s">
        <v>129</v>
      </c>
      <c r="C15" s="4" t="s">
        <v>57</v>
      </c>
      <c r="D15" s="4" t="s">
        <v>15</v>
      </c>
      <c r="E15" s="4" t="s">
        <v>16</v>
      </c>
      <c r="F15" s="4" t="s">
        <v>17</v>
      </c>
      <c r="G15" s="4" t="s">
        <v>24</v>
      </c>
      <c r="H15" s="4">
        <v>51</v>
      </c>
      <c r="I15" s="4" t="str">
        <f t="shared" si="0"/>
        <v>Junior</v>
      </c>
      <c r="J15" s="8">
        <v>44357</v>
      </c>
      <c r="K15" s="13">
        <v>146742</v>
      </c>
      <c r="L15" s="9">
        <v>0.1</v>
      </c>
      <c r="M15" s="4" t="s">
        <v>33</v>
      </c>
      <c r="N15" s="4" t="s">
        <v>68</v>
      </c>
      <c r="O15" s="10" t="s">
        <v>21</v>
      </c>
    </row>
    <row r="16" spans="1:15" x14ac:dyDescent="0.25">
      <c r="A16" s="3" t="s">
        <v>130</v>
      </c>
      <c r="B16" s="4" t="s">
        <v>131</v>
      </c>
      <c r="C16" s="4" t="s">
        <v>40</v>
      </c>
      <c r="D16" s="4" t="s">
        <v>61</v>
      </c>
      <c r="E16" s="4" t="s">
        <v>42</v>
      </c>
      <c r="F16" s="4" t="s">
        <v>28</v>
      </c>
      <c r="G16" s="4" t="s">
        <v>24</v>
      </c>
      <c r="H16" s="4">
        <v>31</v>
      </c>
      <c r="I16" s="4" t="str">
        <f t="shared" si="0"/>
        <v>Freshman</v>
      </c>
      <c r="J16" s="8">
        <v>43043</v>
      </c>
      <c r="K16" s="13">
        <v>97078</v>
      </c>
      <c r="L16" s="9">
        <v>0</v>
      </c>
      <c r="M16" s="4" t="s">
        <v>19</v>
      </c>
      <c r="N16" s="4" t="s">
        <v>25</v>
      </c>
      <c r="O16" s="10">
        <v>43899</v>
      </c>
    </row>
    <row r="17" spans="1:15" x14ac:dyDescent="0.25">
      <c r="A17" s="3" t="s">
        <v>132</v>
      </c>
      <c r="B17" s="4" t="s">
        <v>133</v>
      </c>
      <c r="C17" s="4" t="s">
        <v>14</v>
      </c>
      <c r="D17" s="4" t="s">
        <v>41</v>
      </c>
      <c r="E17" s="4" t="s">
        <v>16</v>
      </c>
      <c r="F17" s="4" t="s">
        <v>17</v>
      </c>
      <c r="G17" s="4" t="s">
        <v>24</v>
      </c>
      <c r="H17" s="4">
        <v>41</v>
      </c>
      <c r="I17" s="4" t="str">
        <f t="shared" si="0"/>
        <v>Sophomore</v>
      </c>
      <c r="J17" s="8">
        <v>41346</v>
      </c>
      <c r="K17" s="13">
        <v>249270</v>
      </c>
      <c r="L17" s="9">
        <v>0.3</v>
      </c>
      <c r="M17" s="4" t="s">
        <v>19</v>
      </c>
      <c r="N17" s="4" t="s">
        <v>59</v>
      </c>
      <c r="O17" s="10" t="s">
        <v>21</v>
      </c>
    </row>
    <row r="18" spans="1:15" x14ac:dyDescent="0.25">
      <c r="A18" s="3" t="s">
        <v>134</v>
      </c>
      <c r="B18" s="4" t="s">
        <v>135</v>
      </c>
      <c r="C18" s="4" t="s">
        <v>39</v>
      </c>
      <c r="D18" s="4" t="s">
        <v>15</v>
      </c>
      <c r="E18" s="4" t="s">
        <v>16</v>
      </c>
      <c r="F18" s="4" t="s">
        <v>17</v>
      </c>
      <c r="G18" s="4" t="s">
        <v>45</v>
      </c>
      <c r="H18" s="4">
        <v>65</v>
      </c>
      <c r="I18" s="4" t="str">
        <f t="shared" si="0"/>
        <v>Senior</v>
      </c>
      <c r="J18" s="8">
        <v>37319</v>
      </c>
      <c r="K18" s="13">
        <v>175837</v>
      </c>
      <c r="L18" s="9">
        <v>0.2</v>
      </c>
      <c r="M18" s="4" t="s">
        <v>19</v>
      </c>
      <c r="N18" s="4" t="s">
        <v>38</v>
      </c>
      <c r="O18" s="10" t="s">
        <v>21</v>
      </c>
    </row>
    <row r="19" spans="1:15" x14ac:dyDescent="0.25">
      <c r="A19" s="3" t="s">
        <v>136</v>
      </c>
      <c r="B19" s="4" t="s">
        <v>137</v>
      </c>
      <c r="C19" s="4" t="s">
        <v>57</v>
      </c>
      <c r="D19" s="4" t="s">
        <v>41</v>
      </c>
      <c r="E19" s="4" t="s">
        <v>42</v>
      </c>
      <c r="F19" s="4" t="s">
        <v>17</v>
      </c>
      <c r="G19" s="4" t="s">
        <v>47</v>
      </c>
      <c r="H19" s="4">
        <v>64</v>
      </c>
      <c r="I19" s="4" t="str">
        <f t="shared" si="0"/>
        <v>Senior</v>
      </c>
      <c r="J19" s="8">
        <v>37956</v>
      </c>
      <c r="K19" s="13">
        <v>154828</v>
      </c>
      <c r="L19" s="9">
        <v>0.13</v>
      </c>
      <c r="M19" s="4" t="s">
        <v>19</v>
      </c>
      <c r="N19" s="4" t="s">
        <v>59</v>
      </c>
      <c r="O19" s="10" t="s">
        <v>21</v>
      </c>
    </row>
    <row r="20" spans="1:15" x14ac:dyDescent="0.25">
      <c r="A20" s="3" t="s">
        <v>138</v>
      </c>
      <c r="B20" s="4" t="s">
        <v>139</v>
      </c>
      <c r="C20" s="4" t="s">
        <v>39</v>
      </c>
      <c r="D20" s="4" t="s">
        <v>27</v>
      </c>
      <c r="E20" s="4" t="s">
        <v>32</v>
      </c>
      <c r="F20" s="4" t="s">
        <v>28</v>
      </c>
      <c r="G20" s="4" t="s">
        <v>18</v>
      </c>
      <c r="H20" s="4">
        <v>64</v>
      </c>
      <c r="I20" s="4" t="str">
        <f t="shared" si="0"/>
        <v>Senior</v>
      </c>
      <c r="J20" s="8">
        <v>41581</v>
      </c>
      <c r="K20" s="13">
        <v>186503</v>
      </c>
      <c r="L20" s="9">
        <v>0.24</v>
      </c>
      <c r="M20" s="4" t="s">
        <v>19</v>
      </c>
      <c r="N20" s="4" t="s">
        <v>29</v>
      </c>
      <c r="O20" s="10" t="s">
        <v>21</v>
      </c>
    </row>
    <row r="21" spans="1:15" x14ac:dyDescent="0.25">
      <c r="A21" s="3" t="s">
        <v>104</v>
      </c>
      <c r="B21" s="4" t="s">
        <v>140</v>
      </c>
      <c r="C21" s="4" t="s">
        <v>39</v>
      </c>
      <c r="D21" s="4" t="s">
        <v>46</v>
      </c>
      <c r="E21" s="4" t="s">
        <v>16</v>
      </c>
      <c r="F21" s="4" t="s">
        <v>28</v>
      </c>
      <c r="G21" s="4" t="s">
        <v>24</v>
      </c>
      <c r="H21" s="4">
        <v>45</v>
      </c>
      <c r="I21" s="4" t="str">
        <f t="shared" si="0"/>
        <v>Sophomore</v>
      </c>
      <c r="J21" s="8">
        <v>37446</v>
      </c>
      <c r="K21" s="13">
        <v>166331</v>
      </c>
      <c r="L21" s="9">
        <v>0.18</v>
      </c>
      <c r="M21" s="4" t="s">
        <v>33</v>
      </c>
      <c r="N21" s="4" t="s">
        <v>70</v>
      </c>
      <c r="O21" s="10" t="s">
        <v>21</v>
      </c>
    </row>
    <row r="22" spans="1:15" x14ac:dyDescent="0.25">
      <c r="A22" s="3" t="s">
        <v>107</v>
      </c>
      <c r="B22" s="4" t="s">
        <v>141</v>
      </c>
      <c r="C22" s="4" t="s">
        <v>57</v>
      </c>
      <c r="D22" s="4" t="s">
        <v>27</v>
      </c>
      <c r="E22" s="4" t="s">
        <v>36</v>
      </c>
      <c r="F22" s="4" t="s">
        <v>28</v>
      </c>
      <c r="G22" s="4" t="s">
        <v>47</v>
      </c>
      <c r="H22" s="4">
        <v>56</v>
      </c>
      <c r="I22" s="4" t="str">
        <f t="shared" si="0"/>
        <v>Senior</v>
      </c>
      <c r="J22" s="8">
        <v>40917</v>
      </c>
      <c r="K22" s="13">
        <v>146140</v>
      </c>
      <c r="L22" s="9">
        <v>0.1</v>
      </c>
      <c r="M22" s="4" t="s">
        <v>48</v>
      </c>
      <c r="N22" s="4" t="s">
        <v>71</v>
      </c>
      <c r="O22" s="10" t="s">
        <v>21</v>
      </c>
    </row>
    <row r="23" spans="1:15" x14ac:dyDescent="0.25">
      <c r="A23" s="3" t="s">
        <v>99</v>
      </c>
      <c r="B23" s="4" t="s">
        <v>142</v>
      </c>
      <c r="C23" s="4" t="s">
        <v>39</v>
      </c>
      <c r="D23" s="4" t="s">
        <v>46</v>
      </c>
      <c r="E23" s="4" t="s">
        <v>36</v>
      </c>
      <c r="F23" s="4" t="s">
        <v>17</v>
      </c>
      <c r="G23" s="4" t="s">
        <v>47</v>
      </c>
      <c r="H23" s="4">
        <v>36</v>
      </c>
      <c r="I23" s="4" t="str">
        <f t="shared" si="0"/>
        <v>Sophomore</v>
      </c>
      <c r="J23" s="8">
        <v>44288</v>
      </c>
      <c r="K23" s="13">
        <v>151703</v>
      </c>
      <c r="L23" s="9">
        <v>0.21</v>
      </c>
      <c r="M23" s="4" t="s">
        <v>19</v>
      </c>
      <c r="N23" s="4" t="s">
        <v>43</v>
      </c>
      <c r="O23" s="10" t="s">
        <v>21</v>
      </c>
    </row>
    <row r="24" spans="1:15" x14ac:dyDescent="0.25">
      <c r="A24" s="3" t="s">
        <v>143</v>
      </c>
      <c r="B24" s="4" t="s">
        <v>144</v>
      </c>
      <c r="C24" s="4" t="s">
        <v>39</v>
      </c>
      <c r="D24" s="4" t="s">
        <v>27</v>
      </c>
      <c r="E24" s="4" t="s">
        <v>16</v>
      </c>
      <c r="F24" s="4" t="s">
        <v>28</v>
      </c>
      <c r="G24" s="4" t="s">
        <v>47</v>
      </c>
      <c r="H24" s="4">
        <v>59</v>
      </c>
      <c r="I24" s="4" t="str">
        <f t="shared" si="0"/>
        <v>Senior</v>
      </c>
      <c r="J24" s="8">
        <v>37400</v>
      </c>
      <c r="K24" s="13">
        <v>172787</v>
      </c>
      <c r="L24" s="9">
        <v>0.28000000000000003</v>
      </c>
      <c r="M24" s="4" t="s">
        <v>48</v>
      </c>
      <c r="N24" s="4" t="s">
        <v>62</v>
      </c>
      <c r="O24" s="10" t="s">
        <v>21</v>
      </c>
    </row>
    <row r="25" spans="1:15" x14ac:dyDescent="0.25">
      <c r="A25" s="3" t="s">
        <v>145</v>
      </c>
      <c r="B25" s="4" t="s">
        <v>146</v>
      </c>
      <c r="C25" s="4" t="s">
        <v>63</v>
      </c>
      <c r="D25" s="4" t="s">
        <v>46</v>
      </c>
      <c r="E25" s="4" t="s">
        <v>42</v>
      </c>
      <c r="F25" s="4" t="s">
        <v>28</v>
      </c>
      <c r="G25" s="4" t="s">
        <v>18</v>
      </c>
      <c r="H25" s="4">
        <v>37</v>
      </c>
      <c r="I25" s="4" t="str">
        <f t="shared" si="0"/>
        <v>Sophomore</v>
      </c>
      <c r="J25" s="8">
        <v>43713</v>
      </c>
      <c r="K25" s="13">
        <v>49998</v>
      </c>
      <c r="L25" s="9">
        <v>0</v>
      </c>
      <c r="M25" s="4" t="s">
        <v>19</v>
      </c>
      <c r="N25" s="4" t="s">
        <v>59</v>
      </c>
      <c r="O25" s="10" t="s">
        <v>21</v>
      </c>
    </row>
    <row r="26" spans="1:15" x14ac:dyDescent="0.25">
      <c r="A26" s="3" t="s">
        <v>90</v>
      </c>
      <c r="B26" s="4" t="s">
        <v>147</v>
      </c>
      <c r="C26" s="4" t="s">
        <v>14</v>
      </c>
      <c r="D26" s="4" t="s">
        <v>46</v>
      </c>
      <c r="E26" s="4" t="s">
        <v>42</v>
      </c>
      <c r="F26" s="4" t="s">
        <v>28</v>
      </c>
      <c r="G26" s="4" t="s">
        <v>24</v>
      </c>
      <c r="H26" s="4">
        <v>44</v>
      </c>
      <c r="I26" s="4" t="str">
        <f t="shared" si="0"/>
        <v>Sophomore</v>
      </c>
      <c r="J26" s="8">
        <v>41700</v>
      </c>
      <c r="K26" s="13">
        <v>207172</v>
      </c>
      <c r="L26" s="9">
        <v>0.31</v>
      </c>
      <c r="M26" s="4" t="s">
        <v>33</v>
      </c>
      <c r="N26" s="4" t="s">
        <v>70</v>
      </c>
      <c r="O26" s="10" t="s">
        <v>21</v>
      </c>
    </row>
    <row r="27" spans="1:15" x14ac:dyDescent="0.25">
      <c r="A27" s="3" t="s">
        <v>148</v>
      </c>
      <c r="B27" s="4" t="s">
        <v>149</v>
      </c>
      <c r="C27" s="4" t="s">
        <v>39</v>
      </c>
      <c r="D27" s="4" t="s">
        <v>23</v>
      </c>
      <c r="E27" s="4" t="s">
        <v>42</v>
      </c>
      <c r="F27" s="4" t="s">
        <v>28</v>
      </c>
      <c r="G27" s="4" t="s">
        <v>45</v>
      </c>
      <c r="H27" s="4">
        <v>41</v>
      </c>
      <c r="I27" s="4" t="str">
        <f t="shared" si="0"/>
        <v>Sophomore</v>
      </c>
      <c r="J27" s="8">
        <v>42111</v>
      </c>
      <c r="K27" s="13">
        <v>152239</v>
      </c>
      <c r="L27" s="9">
        <v>0.23</v>
      </c>
      <c r="M27" s="4" t="s">
        <v>19</v>
      </c>
      <c r="N27" s="4" t="s">
        <v>29</v>
      </c>
      <c r="O27" s="10" t="s">
        <v>21</v>
      </c>
    </row>
    <row r="28" spans="1:15" x14ac:dyDescent="0.25">
      <c r="A28" s="3" t="s">
        <v>74</v>
      </c>
      <c r="B28" s="4" t="s">
        <v>150</v>
      </c>
      <c r="C28" s="4" t="s">
        <v>30</v>
      </c>
      <c r="D28" s="4" t="s">
        <v>31</v>
      </c>
      <c r="E28" s="4" t="s">
        <v>32</v>
      </c>
      <c r="F28" s="4" t="s">
        <v>17</v>
      </c>
      <c r="G28" s="4" t="s">
        <v>47</v>
      </c>
      <c r="H28" s="4">
        <v>56</v>
      </c>
      <c r="I28" s="4" t="str">
        <f t="shared" si="0"/>
        <v>Senior</v>
      </c>
      <c r="J28" s="8">
        <v>38388</v>
      </c>
      <c r="K28" s="13">
        <v>98581</v>
      </c>
      <c r="L28" s="9">
        <v>0</v>
      </c>
      <c r="M28" s="4" t="s">
        <v>48</v>
      </c>
      <c r="N28" s="4" t="s">
        <v>62</v>
      </c>
      <c r="O28" s="10" t="s">
        <v>21</v>
      </c>
    </row>
    <row r="29" spans="1:15" x14ac:dyDescent="0.25">
      <c r="A29" s="3" t="s">
        <v>94</v>
      </c>
      <c r="B29" s="4" t="s">
        <v>151</v>
      </c>
      <c r="C29" s="4" t="s">
        <v>14</v>
      </c>
      <c r="D29" s="4" t="s">
        <v>31</v>
      </c>
      <c r="E29" s="4" t="s">
        <v>42</v>
      </c>
      <c r="F29" s="4" t="s">
        <v>28</v>
      </c>
      <c r="G29" s="4" t="s">
        <v>24</v>
      </c>
      <c r="H29" s="4">
        <v>43</v>
      </c>
      <c r="I29" s="4" t="str">
        <f t="shared" si="0"/>
        <v>Sophomore</v>
      </c>
      <c r="J29" s="8">
        <v>38145</v>
      </c>
      <c r="K29" s="13">
        <v>246231</v>
      </c>
      <c r="L29" s="9">
        <v>0.31</v>
      </c>
      <c r="M29" s="4" t="s">
        <v>19</v>
      </c>
      <c r="N29" s="4" t="s">
        <v>59</v>
      </c>
      <c r="O29" s="10" t="s">
        <v>21</v>
      </c>
    </row>
    <row r="30" spans="1:15" x14ac:dyDescent="0.25">
      <c r="A30" s="3" t="s">
        <v>152</v>
      </c>
      <c r="B30" s="4" t="s">
        <v>153</v>
      </c>
      <c r="C30" s="4" t="s">
        <v>76</v>
      </c>
      <c r="D30" s="4" t="s">
        <v>31</v>
      </c>
      <c r="E30" s="4" t="s">
        <v>42</v>
      </c>
      <c r="F30" s="4" t="s">
        <v>28</v>
      </c>
      <c r="G30" s="4" t="s">
        <v>24</v>
      </c>
      <c r="H30" s="4">
        <v>64</v>
      </c>
      <c r="I30" s="4" t="str">
        <f t="shared" si="0"/>
        <v>Senior</v>
      </c>
      <c r="J30" s="8">
        <v>35403</v>
      </c>
      <c r="K30" s="13">
        <v>99354</v>
      </c>
      <c r="L30" s="9">
        <v>0.12</v>
      </c>
      <c r="M30" s="4" t="s">
        <v>33</v>
      </c>
      <c r="N30" s="4" t="s">
        <v>56</v>
      </c>
      <c r="O30" s="10" t="s">
        <v>21</v>
      </c>
    </row>
    <row r="31" spans="1:15" x14ac:dyDescent="0.25">
      <c r="A31" s="3" t="s">
        <v>154</v>
      </c>
      <c r="B31" s="4" t="s">
        <v>155</v>
      </c>
      <c r="C31" s="4" t="s">
        <v>14</v>
      </c>
      <c r="D31" s="4" t="s">
        <v>27</v>
      </c>
      <c r="E31" s="4" t="s">
        <v>32</v>
      </c>
      <c r="F31" s="4" t="s">
        <v>28</v>
      </c>
      <c r="G31" s="4" t="s">
        <v>24</v>
      </c>
      <c r="H31" s="4">
        <v>63</v>
      </c>
      <c r="I31" s="4" t="str">
        <f t="shared" si="0"/>
        <v>Senior</v>
      </c>
      <c r="J31" s="8">
        <v>41040</v>
      </c>
      <c r="K31" s="13">
        <v>231141</v>
      </c>
      <c r="L31" s="9">
        <v>0.34</v>
      </c>
      <c r="M31" s="4" t="s">
        <v>33</v>
      </c>
      <c r="N31" s="4" t="s">
        <v>56</v>
      </c>
      <c r="O31" s="10" t="s">
        <v>21</v>
      </c>
    </row>
    <row r="32" spans="1:15" x14ac:dyDescent="0.25">
      <c r="A32" s="3" t="s">
        <v>156</v>
      </c>
      <c r="B32" s="4" t="s">
        <v>157</v>
      </c>
      <c r="C32" s="4" t="s">
        <v>67</v>
      </c>
      <c r="D32" s="4" t="s">
        <v>27</v>
      </c>
      <c r="E32" s="4" t="s">
        <v>16</v>
      </c>
      <c r="F32" s="4" t="s">
        <v>28</v>
      </c>
      <c r="G32" s="4" t="s">
        <v>24</v>
      </c>
      <c r="H32" s="4">
        <v>28</v>
      </c>
      <c r="I32" s="4" t="str">
        <f t="shared" si="0"/>
        <v>Freshman</v>
      </c>
      <c r="J32" s="8">
        <v>42911</v>
      </c>
      <c r="K32" s="13">
        <v>54775</v>
      </c>
      <c r="L32" s="9">
        <v>0</v>
      </c>
      <c r="M32" s="4" t="s">
        <v>19</v>
      </c>
      <c r="N32" s="4" t="s">
        <v>29</v>
      </c>
      <c r="O32" s="10" t="s">
        <v>21</v>
      </c>
    </row>
    <row r="33" spans="1:15" x14ac:dyDescent="0.25">
      <c r="A33" s="3" t="s">
        <v>158</v>
      </c>
      <c r="B33" s="4" t="s">
        <v>159</v>
      </c>
      <c r="C33" s="4" t="s">
        <v>63</v>
      </c>
      <c r="D33" s="4" t="s">
        <v>15</v>
      </c>
      <c r="E33" s="4" t="s">
        <v>36</v>
      </c>
      <c r="F33" s="4" t="s">
        <v>28</v>
      </c>
      <c r="G33" s="4" t="s">
        <v>47</v>
      </c>
      <c r="H33" s="4">
        <v>65</v>
      </c>
      <c r="I33" s="4" t="str">
        <f t="shared" si="0"/>
        <v>Senior</v>
      </c>
      <c r="J33" s="8">
        <v>38123</v>
      </c>
      <c r="K33" s="13">
        <v>55499</v>
      </c>
      <c r="L33" s="9">
        <v>0</v>
      </c>
      <c r="M33" s="4" t="s">
        <v>48</v>
      </c>
      <c r="N33" s="4" t="s">
        <v>71</v>
      </c>
      <c r="O33" s="10" t="s">
        <v>21</v>
      </c>
    </row>
    <row r="34" spans="1:15" x14ac:dyDescent="0.25">
      <c r="A34" s="3" t="s">
        <v>50</v>
      </c>
      <c r="B34" s="4" t="s">
        <v>160</v>
      </c>
      <c r="C34" s="4" t="s">
        <v>60</v>
      </c>
      <c r="D34" s="4" t="s">
        <v>46</v>
      </c>
      <c r="E34" s="4" t="s">
        <v>16</v>
      </c>
      <c r="F34" s="4" t="s">
        <v>28</v>
      </c>
      <c r="G34" s="4" t="s">
        <v>18</v>
      </c>
      <c r="H34" s="4">
        <v>61</v>
      </c>
      <c r="I34" s="4" t="str">
        <f t="shared" si="0"/>
        <v>Senior</v>
      </c>
      <c r="J34" s="8">
        <v>39640</v>
      </c>
      <c r="K34" s="13">
        <v>66521</v>
      </c>
      <c r="L34" s="9">
        <v>0</v>
      </c>
      <c r="M34" s="4" t="s">
        <v>19</v>
      </c>
      <c r="N34" s="4" t="s">
        <v>59</v>
      </c>
      <c r="O34" s="10" t="s">
        <v>21</v>
      </c>
    </row>
    <row r="35" spans="1:15" x14ac:dyDescent="0.25">
      <c r="A35" s="3" t="s">
        <v>161</v>
      </c>
      <c r="B35" s="4" t="s">
        <v>162</v>
      </c>
      <c r="C35" s="4" t="s">
        <v>75</v>
      </c>
      <c r="D35" s="4" t="s">
        <v>46</v>
      </c>
      <c r="E35" s="4" t="s">
        <v>42</v>
      </c>
      <c r="F35" s="4" t="s">
        <v>28</v>
      </c>
      <c r="G35" s="4" t="s">
        <v>24</v>
      </c>
      <c r="H35" s="4">
        <v>30</v>
      </c>
      <c r="I35" s="4" t="str">
        <f t="shared" si="0"/>
        <v>Freshman</v>
      </c>
      <c r="J35" s="8">
        <v>42642</v>
      </c>
      <c r="K35" s="13">
        <v>59100</v>
      </c>
      <c r="L35" s="9">
        <v>0</v>
      </c>
      <c r="M35" s="4" t="s">
        <v>33</v>
      </c>
      <c r="N35" s="4" t="s">
        <v>70</v>
      </c>
      <c r="O35" s="10" t="s">
        <v>21</v>
      </c>
    </row>
    <row r="36" spans="1:15" x14ac:dyDescent="0.25">
      <c r="A36" s="3" t="s">
        <v>163</v>
      </c>
      <c r="B36" s="4" t="s">
        <v>164</v>
      </c>
      <c r="C36" s="4" t="s">
        <v>63</v>
      </c>
      <c r="D36" s="4" t="s">
        <v>15</v>
      </c>
      <c r="E36" s="4" t="s">
        <v>16</v>
      </c>
      <c r="F36" s="4" t="s">
        <v>17</v>
      </c>
      <c r="G36" s="4" t="s">
        <v>18</v>
      </c>
      <c r="H36" s="4">
        <v>27</v>
      </c>
      <c r="I36" s="4" t="str">
        <f t="shared" si="0"/>
        <v>Freshman</v>
      </c>
      <c r="J36" s="8">
        <v>43226</v>
      </c>
      <c r="K36" s="13">
        <v>49011</v>
      </c>
      <c r="L36" s="9">
        <v>0</v>
      </c>
      <c r="M36" s="4" t="s">
        <v>19</v>
      </c>
      <c r="N36" s="4" t="s">
        <v>20</v>
      </c>
      <c r="O36" s="10" t="s">
        <v>21</v>
      </c>
    </row>
    <row r="37" spans="1:15" x14ac:dyDescent="0.25">
      <c r="A37" s="3" t="s">
        <v>89</v>
      </c>
      <c r="B37" s="4" t="s">
        <v>165</v>
      </c>
      <c r="C37" s="4" t="s">
        <v>26</v>
      </c>
      <c r="D37" s="4" t="s">
        <v>27</v>
      </c>
      <c r="E37" s="4" t="s">
        <v>36</v>
      </c>
      <c r="F37" s="4" t="s">
        <v>17</v>
      </c>
      <c r="G37" s="4" t="s">
        <v>18</v>
      </c>
      <c r="H37" s="4">
        <v>32</v>
      </c>
      <c r="I37" s="4" t="str">
        <f t="shared" si="0"/>
        <v>Freshman</v>
      </c>
      <c r="J37" s="8">
        <v>41681</v>
      </c>
      <c r="K37" s="13">
        <v>99575</v>
      </c>
      <c r="L37" s="9">
        <v>0</v>
      </c>
      <c r="M37" s="4" t="s">
        <v>19</v>
      </c>
      <c r="N37" s="4" t="s">
        <v>25</v>
      </c>
      <c r="O37" s="10" t="s">
        <v>21</v>
      </c>
    </row>
    <row r="38" spans="1:15" x14ac:dyDescent="0.25">
      <c r="A38" s="3" t="s">
        <v>166</v>
      </c>
      <c r="B38" s="4" t="s">
        <v>66</v>
      </c>
      <c r="C38" s="4" t="s">
        <v>73</v>
      </c>
      <c r="D38" s="4" t="s">
        <v>31</v>
      </c>
      <c r="E38" s="4" t="s">
        <v>36</v>
      </c>
      <c r="F38" s="4" t="s">
        <v>17</v>
      </c>
      <c r="G38" s="4" t="s">
        <v>24</v>
      </c>
      <c r="H38" s="4">
        <v>34</v>
      </c>
      <c r="I38" s="4" t="str">
        <f t="shared" si="0"/>
        <v>Freshman</v>
      </c>
      <c r="J38" s="8">
        <v>43815</v>
      </c>
      <c r="K38" s="13">
        <v>99989</v>
      </c>
      <c r="L38" s="9">
        <v>0</v>
      </c>
      <c r="M38" s="4" t="s">
        <v>33</v>
      </c>
      <c r="N38" s="4" t="s">
        <v>34</v>
      </c>
      <c r="O38" s="10" t="s">
        <v>21</v>
      </c>
    </row>
    <row r="39" spans="1:15" x14ac:dyDescent="0.25">
      <c r="A39" s="3" t="s">
        <v>167</v>
      </c>
      <c r="B39" s="4" t="s">
        <v>168</v>
      </c>
      <c r="C39" s="4" t="s">
        <v>14</v>
      </c>
      <c r="D39" s="4" t="s">
        <v>41</v>
      </c>
      <c r="E39" s="4" t="s">
        <v>16</v>
      </c>
      <c r="F39" s="4" t="s">
        <v>28</v>
      </c>
      <c r="G39" s="4" t="s">
        <v>18</v>
      </c>
      <c r="H39" s="4">
        <v>27</v>
      </c>
      <c r="I39" s="4" t="str">
        <f t="shared" si="0"/>
        <v>Freshman</v>
      </c>
      <c r="J39" s="8">
        <v>43758</v>
      </c>
      <c r="K39" s="13">
        <v>256420</v>
      </c>
      <c r="L39" s="9">
        <v>0.3</v>
      </c>
      <c r="M39" s="4" t="s">
        <v>19</v>
      </c>
      <c r="N39" s="4" t="s">
        <v>38</v>
      </c>
      <c r="O39" s="10" t="s">
        <v>21</v>
      </c>
    </row>
    <row r="40" spans="1:15" x14ac:dyDescent="0.25">
      <c r="A40" s="3" t="s">
        <v>79</v>
      </c>
      <c r="B40" s="4" t="s">
        <v>169</v>
      </c>
      <c r="C40" s="4" t="s">
        <v>51</v>
      </c>
      <c r="D40" s="4" t="s">
        <v>27</v>
      </c>
      <c r="E40" s="4" t="s">
        <v>36</v>
      </c>
      <c r="F40" s="4" t="s">
        <v>17</v>
      </c>
      <c r="G40" s="4" t="s">
        <v>47</v>
      </c>
      <c r="H40" s="4">
        <v>35</v>
      </c>
      <c r="I40" s="4" t="str">
        <f t="shared" si="0"/>
        <v>Sophomore</v>
      </c>
      <c r="J40" s="8">
        <v>41409</v>
      </c>
      <c r="K40" s="13">
        <v>78940</v>
      </c>
      <c r="L40" s="9">
        <v>0</v>
      </c>
      <c r="M40" s="4" t="s">
        <v>19</v>
      </c>
      <c r="N40" s="4" t="s">
        <v>43</v>
      </c>
      <c r="O40" s="10" t="s">
        <v>21</v>
      </c>
    </row>
    <row r="41" spans="1:15" x14ac:dyDescent="0.25">
      <c r="A41" s="3" t="s">
        <v>170</v>
      </c>
      <c r="B41" s="4" t="s">
        <v>171</v>
      </c>
      <c r="C41" s="4" t="s">
        <v>26</v>
      </c>
      <c r="D41" s="4" t="s">
        <v>27</v>
      </c>
      <c r="E41" s="4" t="s">
        <v>32</v>
      </c>
      <c r="F41" s="4" t="s">
        <v>17</v>
      </c>
      <c r="G41" s="4" t="s">
        <v>47</v>
      </c>
      <c r="H41" s="4">
        <v>57</v>
      </c>
      <c r="I41" s="4" t="str">
        <f t="shared" si="0"/>
        <v>Senior</v>
      </c>
      <c r="J41" s="8">
        <v>34337</v>
      </c>
      <c r="K41" s="13">
        <v>82872</v>
      </c>
      <c r="L41" s="9">
        <v>0</v>
      </c>
      <c r="M41" s="4" t="s">
        <v>48</v>
      </c>
      <c r="N41" s="4" t="s">
        <v>71</v>
      </c>
      <c r="O41" s="10" t="s">
        <v>21</v>
      </c>
    </row>
    <row r="42" spans="1:15" x14ac:dyDescent="0.25">
      <c r="A42" s="3" t="s">
        <v>98</v>
      </c>
      <c r="B42" s="4" t="s">
        <v>172</v>
      </c>
      <c r="C42" s="4" t="s">
        <v>69</v>
      </c>
      <c r="D42" s="4" t="s">
        <v>23</v>
      </c>
      <c r="E42" s="4" t="s">
        <v>42</v>
      </c>
      <c r="F42" s="4" t="s">
        <v>28</v>
      </c>
      <c r="G42" s="4" t="s">
        <v>24</v>
      </c>
      <c r="H42" s="4">
        <v>30</v>
      </c>
      <c r="I42" s="4" t="str">
        <f t="shared" si="0"/>
        <v>Freshman</v>
      </c>
      <c r="J42" s="8">
        <v>42884</v>
      </c>
      <c r="K42" s="13">
        <v>86317</v>
      </c>
      <c r="L42" s="9">
        <v>0</v>
      </c>
      <c r="M42" s="4" t="s">
        <v>33</v>
      </c>
      <c r="N42" s="4" t="s">
        <v>34</v>
      </c>
      <c r="O42" s="10">
        <v>42932</v>
      </c>
    </row>
    <row r="43" spans="1:15" x14ac:dyDescent="0.25">
      <c r="A43" s="3" t="s">
        <v>100</v>
      </c>
      <c r="B43" s="4" t="s">
        <v>173</v>
      </c>
      <c r="C43" s="4" t="s">
        <v>58</v>
      </c>
      <c r="D43" s="4" t="s">
        <v>41</v>
      </c>
      <c r="E43" s="4" t="s">
        <v>42</v>
      </c>
      <c r="F43" s="4" t="s">
        <v>17</v>
      </c>
      <c r="G43" s="4" t="s">
        <v>18</v>
      </c>
      <c r="H43" s="4">
        <v>53</v>
      </c>
      <c r="I43" s="4" t="str">
        <f t="shared" si="0"/>
        <v>Junior</v>
      </c>
      <c r="J43" s="8">
        <v>41601</v>
      </c>
      <c r="K43" s="13">
        <v>113135</v>
      </c>
      <c r="L43" s="9">
        <v>0.05</v>
      </c>
      <c r="M43" s="4" t="s">
        <v>19</v>
      </c>
      <c r="N43" s="4" t="s">
        <v>25</v>
      </c>
      <c r="O43" s="10" t="s">
        <v>21</v>
      </c>
    </row>
    <row r="44" spans="1:15" x14ac:dyDescent="0.25">
      <c r="A44" s="3" t="s">
        <v>93</v>
      </c>
      <c r="B44" s="4" t="s">
        <v>174</v>
      </c>
      <c r="C44" s="4" t="s">
        <v>14</v>
      </c>
      <c r="D44" s="4" t="s">
        <v>27</v>
      </c>
      <c r="E44" s="4" t="s">
        <v>42</v>
      </c>
      <c r="F44" s="4" t="s">
        <v>28</v>
      </c>
      <c r="G44" s="4" t="s">
        <v>18</v>
      </c>
      <c r="H44" s="4">
        <v>52</v>
      </c>
      <c r="I44" s="4" t="str">
        <f t="shared" si="0"/>
        <v>Junior</v>
      </c>
      <c r="J44" s="8">
        <v>38664</v>
      </c>
      <c r="K44" s="13">
        <v>199808</v>
      </c>
      <c r="L44" s="9">
        <v>0.32</v>
      </c>
      <c r="M44" s="4" t="s">
        <v>19</v>
      </c>
      <c r="N44" s="4" t="s">
        <v>59</v>
      </c>
      <c r="O44" s="10" t="s">
        <v>21</v>
      </c>
    </row>
    <row r="45" spans="1:15" x14ac:dyDescent="0.25">
      <c r="A45" s="3" t="s">
        <v>175</v>
      </c>
      <c r="B45" s="4" t="s">
        <v>176</v>
      </c>
      <c r="C45" s="4" t="s">
        <v>75</v>
      </c>
      <c r="D45" s="4" t="s">
        <v>46</v>
      </c>
      <c r="E45" s="4" t="s">
        <v>42</v>
      </c>
      <c r="F45" s="4" t="s">
        <v>28</v>
      </c>
      <c r="G45" s="4" t="s">
        <v>24</v>
      </c>
      <c r="H45" s="4">
        <v>37</v>
      </c>
      <c r="I45" s="4" t="str">
        <f t="shared" si="0"/>
        <v>Sophomore</v>
      </c>
      <c r="J45" s="8">
        <v>41592</v>
      </c>
      <c r="K45" s="13">
        <v>56037</v>
      </c>
      <c r="L45" s="9">
        <v>0</v>
      </c>
      <c r="M45" s="4" t="s">
        <v>33</v>
      </c>
      <c r="N45" s="4" t="s">
        <v>68</v>
      </c>
      <c r="O45" s="10" t="s">
        <v>21</v>
      </c>
    </row>
    <row r="46" spans="1:15" x14ac:dyDescent="0.25">
      <c r="A46" s="3" t="s">
        <v>177</v>
      </c>
      <c r="B46" s="4" t="s">
        <v>178</v>
      </c>
      <c r="C46" s="4" t="s">
        <v>57</v>
      </c>
      <c r="D46" s="4" t="s">
        <v>41</v>
      </c>
      <c r="E46" s="4" t="s">
        <v>16</v>
      </c>
      <c r="F46" s="4" t="s">
        <v>17</v>
      </c>
      <c r="G46" s="4" t="s">
        <v>18</v>
      </c>
      <c r="H46" s="4">
        <v>29</v>
      </c>
      <c r="I46" s="4" t="str">
        <f t="shared" si="0"/>
        <v>Freshman</v>
      </c>
      <c r="J46" s="8">
        <v>43609</v>
      </c>
      <c r="K46" s="13">
        <v>122350</v>
      </c>
      <c r="L46" s="9">
        <v>0.12</v>
      </c>
      <c r="M46" s="4" t="s">
        <v>19</v>
      </c>
      <c r="N46" s="4" t="s">
        <v>38</v>
      </c>
      <c r="O46" s="10" t="s">
        <v>21</v>
      </c>
    </row>
    <row r="47" spans="1:15" x14ac:dyDescent="0.25">
      <c r="A47" s="3" t="s">
        <v>179</v>
      </c>
      <c r="B47" s="4" t="s">
        <v>180</v>
      </c>
      <c r="C47" s="4" t="s">
        <v>26</v>
      </c>
      <c r="D47" s="4" t="s">
        <v>27</v>
      </c>
      <c r="E47" s="4" t="s">
        <v>16</v>
      </c>
      <c r="F47" s="4" t="s">
        <v>28</v>
      </c>
      <c r="G47" s="4" t="s">
        <v>18</v>
      </c>
      <c r="H47" s="4">
        <v>40</v>
      </c>
      <c r="I47" s="4" t="str">
        <f t="shared" si="0"/>
        <v>Sophomore</v>
      </c>
      <c r="J47" s="8">
        <v>40486</v>
      </c>
      <c r="K47" s="13">
        <v>92952</v>
      </c>
      <c r="L47" s="9">
        <v>0</v>
      </c>
      <c r="M47" s="4" t="s">
        <v>19</v>
      </c>
      <c r="N47" s="4" t="s">
        <v>59</v>
      </c>
      <c r="O47" s="10" t="s">
        <v>21</v>
      </c>
    </row>
    <row r="48" spans="1:15" x14ac:dyDescent="0.25">
      <c r="A48" s="3" t="s">
        <v>181</v>
      </c>
      <c r="B48" s="4" t="s">
        <v>182</v>
      </c>
      <c r="C48" s="4" t="s">
        <v>52</v>
      </c>
      <c r="D48" s="4" t="s">
        <v>27</v>
      </c>
      <c r="E48" s="4" t="s">
        <v>32</v>
      </c>
      <c r="F48" s="4" t="s">
        <v>28</v>
      </c>
      <c r="G48" s="4" t="s">
        <v>47</v>
      </c>
      <c r="H48" s="4">
        <v>32</v>
      </c>
      <c r="I48" s="4" t="str">
        <f t="shared" si="0"/>
        <v>Freshman</v>
      </c>
      <c r="J48" s="8">
        <v>41353</v>
      </c>
      <c r="K48" s="13">
        <v>79921</v>
      </c>
      <c r="L48" s="9">
        <v>0.05</v>
      </c>
      <c r="M48" s="4" t="s">
        <v>19</v>
      </c>
      <c r="N48" s="4" t="s">
        <v>25</v>
      </c>
      <c r="O48" s="10" t="s">
        <v>21</v>
      </c>
    </row>
    <row r="49" spans="1:15" x14ac:dyDescent="0.25">
      <c r="A49" s="3" t="s">
        <v>183</v>
      </c>
      <c r="B49" s="4" t="s">
        <v>184</v>
      </c>
      <c r="C49" s="4" t="s">
        <v>39</v>
      </c>
      <c r="D49" s="4" t="s">
        <v>27</v>
      </c>
      <c r="E49" s="4" t="s">
        <v>16</v>
      </c>
      <c r="F49" s="4" t="s">
        <v>17</v>
      </c>
      <c r="G49" s="4" t="s">
        <v>45</v>
      </c>
      <c r="H49" s="4">
        <v>37</v>
      </c>
      <c r="I49" s="4" t="str">
        <f t="shared" si="0"/>
        <v>Sophomore</v>
      </c>
      <c r="J49" s="8">
        <v>40076</v>
      </c>
      <c r="K49" s="13">
        <v>167199</v>
      </c>
      <c r="L49" s="9">
        <v>0.2</v>
      </c>
      <c r="M49" s="4" t="s">
        <v>19</v>
      </c>
      <c r="N49" s="4" t="s">
        <v>59</v>
      </c>
      <c r="O49" s="10" t="s">
        <v>21</v>
      </c>
    </row>
    <row r="50" spans="1:15" x14ac:dyDescent="0.25">
      <c r="A50" s="3" t="s">
        <v>185</v>
      </c>
      <c r="B50" s="4" t="s">
        <v>186</v>
      </c>
      <c r="C50" s="4" t="s">
        <v>30</v>
      </c>
      <c r="D50" s="4" t="s">
        <v>31</v>
      </c>
      <c r="E50" s="4" t="s">
        <v>16</v>
      </c>
      <c r="F50" s="4" t="s">
        <v>28</v>
      </c>
      <c r="G50" s="4" t="s">
        <v>18</v>
      </c>
      <c r="H50" s="4">
        <v>52</v>
      </c>
      <c r="I50" s="4" t="str">
        <f t="shared" si="0"/>
        <v>Junior</v>
      </c>
      <c r="J50" s="8">
        <v>41199</v>
      </c>
      <c r="K50" s="13">
        <v>71476</v>
      </c>
      <c r="L50" s="9">
        <v>0</v>
      </c>
      <c r="M50" s="4" t="s">
        <v>19</v>
      </c>
      <c r="N50" s="4" t="s">
        <v>38</v>
      </c>
      <c r="O50" s="10" t="s">
        <v>21</v>
      </c>
    </row>
    <row r="51" spans="1:15" x14ac:dyDescent="0.25">
      <c r="A51" s="3" t="s">
        <v>81</v>
      </c>
      <c r="B51" s="4" t="s">
        <v>187</v>
      </c>
      <c r="C51" s="4" t="s">
        <v>39</v>
      </c>
      <c r="D51" s="4" t="s">
        <v>31</v>
      </c>
      <c r="E51" s="4" t="s">
        <v>36</v>
      </c>
      <c r="F51" s="4" t="s">
        <v>17</v>
      </c>
      <c r="G51" s="4" t="s">
        <v>18</v>
      </c>
      <c r="H51" s="4">
        <v>45</v>
      </c>
      <c r="I51" s="4" t="str">
        <f t="shared" si="0"/>
        <v>Sophomore</v>
      </c>
      <c r="J51" s="8">
        <v>41941</v>
      </c>
      <c r="K51" s="13">
        <v>189420</v>
      </c>
      <c r="L51" s="9">
        <v>0.2</v>
      </c>
      <c r="M51" s="4" t="s">
        <v>19</v>
      </c>
      <c r="N51" s="4" t="s">
        <v>59</v>
      </c>
      <c r="O51" s="10" t="s">
        <v>21</v>
      </c>
    </row>
    <row r="52" spans="1:15" x14ac:dyDescent="0.25">
      <c r="A52" s="3" t="s">
        <v>188</v>
      </c>
      <c r="B52" s="4" t="s">
        <v>189</v>
      </c>
      <c r="C52" s="4" t="s">
        <v>22</v>
      </c>
      <c r="D52" s="4" t="s">
        <v>23</v>
      </c>
      <c r="E52" s="4" t="s">
        <v>16</v>
      </c>
      <c r="F52" s="4" t="s">
        <v>17</v>
      </c>
      <c r="G52" s="4" t="s">
        <v>18</v>
      </c>
      <c r="H52" s="4">
        <v>64</v>
      </c>
      <c r="I52" s="4" t="str">
        <f t="shared" si="0"/>
        <v>Senior</v>
      </c>
      <c r="J52" s="8">
        <v>37184</v>
      </c>
      <c r="K52" s="13">
        <v>64057</v>
      </c>
      <c r="L52" s="9">
        <v>0</v>
      </c>
      <c r="M52" s="4" t="s">
        <v>19</v>
      </c>
      <c r="N52" s="4" t="s">
        <v>38</v>
      </c>
      <c r="O52" s="10" t="s">
        <v>21</v>
      </c>
    </row>
    <row r="53" spans="1:15" x14ac:dyDescent="0.25">
      <c r="A53" s="3" t="s">
        <v>190</v>
      </c>
      <c r="B53" s="4" t="s">
        <v>191</v>
      </c>
      <c r="C53" s="4" t="s">
        <v>60</v>
      </c>
      <c r="D53" s="4" t="s">
        <v>41</v>
      </c>
      <c r="E53" s="4" t="s">
        <v>36</v>
      </c>
      <c r="F53" s="4" t="s">
        <v>17</v>
      </c>
      <c r="G53" s="4" t="s">
        <v>45</v>
      </c>
      <c r="H53" s="4">
        <v>27</v>
      </c>
      <c r="I53" s="4" t="str">
        <f t="shared" si="0"/>
        <v>Freshman</v>
      </c>
      <c r="J53" s="8">
        <v>44460</v>
      </c>
      <c r="K53" s="13">
        <v>68728</v>
      </c>
      <c r="L53" s="9">
        <v>0</v>
      </c>
      <c r="M53" s="4" t="s">
        <v>19</v>
      </c>
      <c r="N53" s="4" t="s">
        <v>38</v>
      </c>
      <c r="O53" s="10" t="s">
        <v>21</v>
      </c>
    </row>
    <row r="54" spans="1:15" x14ac:dyDescent="0.25">
      <c r="A54" s="3" t="s">
        <v>192</v>
      </c>
      <c r="B54" s="4" t="s">
        <v>193</v>
      </c>
      <c r="C54" s="4" t="s">
        <v>57</v>
      </c>
      <c r="D54" s="4" t="s">
        <v>27</v>
      </c>
      <c r="E54" s="4" t="s">
        <v>36</v>
      </c>
      <c r="F54" s="4" t="s">
        <v>17</v>
      </c>
      <c r="G54" s="4" t="s">
        <v>24</v>
      </c>
      <c r="H54" s="4">
        <v>25</v>
      </c>
      <c r="I54" s="4" t="str">
        <f t="shared" si="0"/>
        <v>Freshman</v>
      </c>
      <c r="J54" s="8">
        <v>44379</v>
      </c>
      <c r="K54" s="13">
        <v>125633</v>
      </c>
      <c r="L54" s="9">
        <v>0.11</v>
      </c>
      <c r="M54" s="4" t="s">
        <v>33</v>
      </c>
      <c r="N54" s="4" t="s">
        <v>56</v>
      </c>
      <c r="O54" s="10" t="s">
        <v>21</v>
      </c>
    </row>
    <row r="55" spans="1:15" x14ac:dyDescent="0.25">
      <c r="A55" s="3" t="s">
        <v>194</v>
      </c>
      <c r="B55" s="4" t="s">
        <v>195</v>
      </c>
      <c r="C55" s="4" t="s">
        <v>60</v>
      </c>
      <c r="D55" s="4" t="s">
        <v>41</v>
      </c>
      <c r="E55" s="4" t="s">
        <v>36</v>
      </c>
      <c r="F55" s="4" t="s">
        <v>28</v>
      </c>
      <c r="G55" s="4" t="s">
        <v>47</v>
      </c>
      <c r="H55" s="4">
        <v>35</v>
      </c>
      <c r="I55" s="4" t="str">
        <f t="shared" si="0"/>
        <v>Sophomore</v>
      </c>
      <c r="J55" s="8">
        <v>40678</v>
      </c>
      <c r="K55" s="13">
        <v>66889</v>
      </c>
      <c r="L55" s="9">
        <v>0</v>
      </c>
      <c r="M55" s="4" t="s">
        <v>19</v>
      </c>
      <c r="N55" s="4" t="s">
        <v>29</v>
      </c>
      <c r="O55" s="10" t="s">
        <v>21</v>
      </c>
    </row>
    <row r="56" spans="1:15" x14ac:dyDescent="0.25">
      <c r="A56" s="3" t="s">
        <v>106</v>
      </c>
      <c r="B56" s="4" t="s">
        <v>196</v>
      </c>
      <c r="C56" s="4" t="s">
        <v>39</v>
      </c>
      <c r="D56" s="4" t="s">
        <v>61</v>
      </c>
      <c r="E56" s="4" t="s">
        <v>16</v>
      </c>
      <c r="F56" s="4" t="s">
        <v>17</v>
      </c>
      <c r="G56" s="4" t="s">
        <v>24</v>
      </c>
      <c r="H56" s="4">
        <v>36</v>
      </c>
      <c r="I56" s="4" t="str">
        <f t="shared" si="0"/>
        <v>Sophomore</v>
      </c>
      <c r="J56" s="8">
        <v>42276</v>
      </c>
      <c r="K56" s="13">
        <v>178700</v>
      </c>
      <c r="L56" s="9">
        <v>0.28999999999999998</v>
      </c>
      <c r="M56" s="4" t="s">
        <v>19</v>
      </c>
      <c r="N56" s="4" t="s">
        <v>59</v>
      </c>
      <c r="O56" s="10" t="s">
        <v>21</v>
      </c>
    </row>
    <row r="57" spans="1:15" x14ac:dyDescent="0.25">
      <c r="A57" s="3" t="s">
        <v>197</v>
      </c>
      <c r="B57" s="4" t="s">
        <v>198</v>
      </c>
      <c r="C57" s="4" t="s">
        <v>80</v>
      </c>
      <c r="D57" s="4" t="s">
        <v>31</v>
      </c>
      <c r="E57" s="4" t="s">
        <v>16</v>
      </c>
      <c r="F57" s="4" t="s">
        <v>17</v>
      </c>
      <c r="G57" s="4" t="s">
        <v>18</v>
      </c>
      <c r="H57" s="4">
        <v>33</v>
      </c>
      <c r="I57" s="4" t="str">
        <f t="shared" si="0"/>
        <v>Freshman</v>
      </c>
      <c r="J57" s="8">
        <v>43456</v>
      </c>
      <c r="K57" s="13">
        <v>83990</v>
      </c>
      <c r="L57" s="9">
        <v>0</v>
      </c>
      <c r="M57" s="4" t="s">
        <v>19</v>
      </c>
      <c r="N57" s="4" t="s">
        <v>20</v>
      </c>
      <c r="O57" s="10" t="s">
        <v>21</v>
      </c>
    </row>
    <row r="58" spans="1:15" x14ac:dyDescent="0.25">
      <c r="A58" s="3" t="s">
        <v>199</v>
      </c>
      <c r="B58" s="4" t="s">
        <v>200</v>
      </c>
      <c r="C58" s="4" t="s">
        <v>55</v>
      </c>
      <c r="D58" s="4" t="s">
        <v>31</v>
      </c>
      <c r="E58" s="4" t="s">
        <v>32</v>
      </c>
      <c r="F58" s="4" t="s">
        <v>17</v>
      </c>
      <c r="G58" s="4" t="s">
        <v>18</v>
      </c>
      <c r="H58" s="4">
        <v>52</v>
      </c>
      <c r="I58" s="4" t="str">
        <f t="shared" si="0"/>
        <v>Junior</v>
      </c>
      <c r="J58" s="8">
        <v>38696</v>
      </c>
      <c r="K58" s="13">
        <v>102043</v>
      </c>
      <c r="L58" s="9">
        <v>0</v>
      </c>
      <c r="M58" s="4" t="s">
        <v>19</v>
      </c>
      <c r="N58" s="4" t="s">
        <v>20</v>
      </c>
      <c r="O58" s="10" t="s">
        <v>21</v>
      </c>
    </row>
    <row r="59" spans="1:15" x14ac:dyDescent="0.25">
      <c r="A59" s="3" t="s">
        <v>201</v>
      </c>
      <c r="B59" s="4" t="s">
        <v>202</v>
      </c>
      <c r="C59" s="4" t="s">
        <v>64</v>
      </c>
      <c r="D59" s="4" t="s">
        <v>31</v>
      </c>
      <c r="E59" s="4" t="s">
        <v>36</v>
      </c>
      <c r="F59" s="4" t="s">
        <v>17</v>
      </c>
      <c r="G59" s="4" t="s">
        <v>24</v>
      </c>
      <c r="H59" s="4">
        <v>46</v>
      </c>
      <c r="I59" s="4" t="str">
        <f t="shared" si="0"/>
        <v>Junior</v>
      </c>
      <c r="J59" s="8">
        <v>37041</v>
      </c>
      <c r="K59" s="13">
        <v>90678</v>
      </c>
      <c r="L59" s="9">
        <v>0</v>
      </c>
      <c r="M59" s="4" t="s">
        <v>19</v>
      </c>
      <c r="N59" s="4" t="s">
        <v>29</v>
      </c>
      <c r="O59" s="10" t="s">
        <v>21</v>
      </c>
    </row>
    <row r="60" spans="1:15" x14ac:dyDescent="0.25">
      <c r="A60" s="3" t="s">
        <v>203</v>
      </c>
      <c r="B60" s="4" t="s">
        <v>204</v>
      </c>
      <c r="C60" s="4" t="s">
        <v>72</v>
      </c>
      <c r="D60" s="4" t="s">
        <v>23</v>
      </c>
      <c r="E60" s="4" t="s">
        <v>36</v>
      </c>
      <c r="F60" s="4" t="s">
        <v>17</v>
      </c>
      <c r="G60" s="4" t="s">
        <v>45</v>
      </c>
      <c r="H60" s="4">
        <v>46</v>
      </c>
      <c r="I60" s="4" t="str">
        <f t="shared" si="0"/>
        <v>Junior</v>
      </c>
      <c r="J60" s="8">
        <v>39681</v>
      </c>
      <c r="K60" s="13">
        <v>59067</v>
      </c>
      <c r="L60" s="9">
        <v>0</v>
      </c>
      <c r="M60" s="4" t="s">
        <v>19</v>
      </c>
      <c r="N60" s="4" t="s">
        <v>43</v>
      </c>
      <c r="O60" s="10" t="s">
        <v>21</v>
      </c>
    </row>
    <row r="61" spans="1:15" x14ac:dyDescent="0.25">
      <c r="A61" s="3" t="s">
        <v>205</v>
      </c>
      <c r="B61" s="4" t="s">
        <v>206</v>
      </c>
      <c r="C61" s="4" t="s">
        <v>57</v>
      </c>
      <c r="D61" s="4" t="s">
        <v>41</v>
      </c>
      <c r="E61" s="4" t="s">
        <v>16</v>
      </c>
      <c r="F61" s="4" t="s">
        <v>28</v>
      </c>
      <c r="G61" s="4" t="s">
        <v>24</v>
      </c>
      <c r="H61" s="4">
        <v>45</v>
      </c>
      <c r="I61" s="4" t="str">
        <f t="shared" si="0"/>
        <v>Sophomore</v>
      </c>
      <c r="J61" s="8">
        <v>44266</v>
      </c>
      <c r="K61" s="13">
        <v>135062</v>
      </c>
      <c r="L61" s="9">
        <v>0.15</v>
      </c>
      <c r="M61" s="4" t="s">
        <v>33</v>
      </c>
      <c r="N61" s="4" t="s">
        <v>34</v>
      </c>
      <c r="O61" s="10" t="s">
        <v>21</v>
      </c>
    </row>
    <row r="62" spans="1:15" x14ac:dyDescent="0.25">
      <c r="A62" s="3" t="s">
        <v>88</v>
      </c>
      <c r="B62" s="4" t="s">
        <v>207</v>
      </c>
      <c r="C62" s="4" t="s">
        <v>57</v>
      </c>
      <c r="D62" s="4" t="s">
        <v>27</v>
      </c>
      <c r="E62" s="4" t="s">
        <v>32</v>
      </c>
      <c r="F62" s="4" t="s">
        <v>17</v>
      </c>
      <c r="G62" s="4" t="s">
        <v>47</v>
      </c>
      <c r="H62" s="4">
        <v>55</v>
      </c>
      <c r="I62" s="4" t="str">
        <f t="shared" si="0"/>
        <v>Senior</v>
      </c>
      <c r="J62" s="8">
        <v>38945</v>
      </c>
      <c r="K62" s="13">
        <v>159044</v>
      </c>
      <c r="L62" s="9">
        <v>0.1</v>
      </c>
      <c r="M62" s="4" t="s">
        <v>48</v>
      </c>
      <c r="N62" s="4" t="s">
        <v>71</v>
      </c>
      <c r="O62" s="10" t="s">
        <v>21</v>
      </c>
    </row>
    <row r="63" spans="1:15" x14ac:dyDescent="0.25">
      <c r="A63" s="3" t="s">
        <v>83</v>
      </c>
      <c r="B63" s="4" t="s">
        <v>208</v>
      </c>
      <c r="C63" s="4" t="s">
        <v>40</v>
      </c>
      <c r="D63" s="4" t="s">
        <v>61</v>
      </c>
      <c r="E63" s="4" t="s">
        <v>36</v>
      </c>
      <c r="F63" s="4" t="s">
        <v>17</v>
      </c>
      <c r="G63" s="4" t="s">
        <v>47</v>
      </c>
      <c r="H63" s="4">
        <v>44</v>
      </c>
      <c r="I63" s="4" t="str">
        <f t="shared" si="0"/>
        <v>Sophomore</v>
      </c>
      <c r="J63" s="8">
        <v>43467</v>
      </c>
      <c r="K63" s="13">
        <v>74691</v>
      </c>
      <c r="L63" s="9">
        <v>0</v>
      </c>
      <c r="M63" s="4" t="s">
        <v>48</v>
      </c>
      <c r="N63" s="4" t="s">
        <v>71</v>
      </c>
      <c r="O63" s="10">
        <v>44020</v>
      </c>
    </row>
    <row r="64" spans="1:15" x14ac:dyDescent="0.25">
      <c r="A64" s="3" t="s">
        <v>209</v>
      </c>
      <c r="B64" s="4" t="s">
        <v>210</v>
      </c>
      <c r="C64" s="4" t="s">
        <v>76</v>
      </c>
      <c r="D64" s="4" t="s">
        <v>31</v>
      </c>
      <c r="E64" s="4" t="s">
        <v>32</v>
      </c>
      <c r="F64" s="4" t="s">
        <v>17</v>
      </c>
      <c r="G64" s="4" t="s">
        <v>47</v>
      </c>
      <c r="H64" s="4">
        <v>44</v>
      </c>
      <c r="I64" s="4" t="str">
        <f t="shared" si="0"/>
        <v>Sophomore</v>
      </c>
      <c r="J64" s="8">
        <v>39800</v>
      </c>
      <c r="K64" s="13">
        <v>92753</v>
      </c>
      <c r="L64" s="9">
        <v>0.13</v>
      </c>
      <c r="M64" s="4" t="s">
        <v>19</v>
      </c>
      <c r="N64" s="4" t="s">
        <v>25</v>
      </c>
      <c r="O64" s="10">
        <v>44371</v>
      </c>
    </row>
    <row r="65" spans="1:15" x14ac:dyDescent="0.25">
      <c r="A65" s="3" t="s">
        <v>97</v>
      </c>
      <c r="B65" s="4" t="s">
        <v>211</v>
      </c>
      <c r="C65" s="4" t="s">
        <v>14</v>
      </c>
      <c r="D65" s="4" t="s">
        <v>23</v>
      </c>
      <c r="E65" s="4" t="s">
        <v>42</v>
      </c>
      <c r="F65" s="4" t="s">
        <v>28</v>
      </c>
      <c r="G65" s="4" t="s">
        <v>45</v>
      </c>
      <c r="H65" s="4">
        <v>45</v>
      </c>
      <c r="I65" s="4" t="str">
        <f t="shared" si="0"/>
        <v>Sophomore</v>
      </c>
      <c r="J65" s="8">
        <v>41493</v>
      </c>
      <c r="K65" s="13">
        <v>236946</v>
      </c>
      <c r="L65" s="9">
        <v>0.37</v>
      </c>
      <c r="M65" s="4" t="s">
        <v>19</v>
      </c>
      <c r="N65" s="4" t="s">
        <v>59</v>
      </c>
      <c r="O65" s="10" t="s">
        <v>21</v>
      </c>
    </row>
    <row r="66" spans="1:15" x14ac:dyDescent="0.25">
      <c r="A66" s="3" t="s">
        <v>212</v>
      </c>
      <c r="B66" s="4" t="s">
        <v>213</v>
      </c>
      <c r="C66" s="4" t="s">
        <v>63</v>
      </c>
      <c r="D66" s="4" t="s">
        <v>15</v>
      </c>
      <c r="E66" s="4" t="s">
        <v>32</v>
      </c>
      <c r="F66" s="4" t="s">
        <v>17</v>
      </c>
      <c r="G66" s="4" t="s">
        <v>45</v>
      </c>
      <c r="H66" s="4">
        <v>36</v>
      </c>
      <c r="I66" s="4" t="str">
        <f t="shared" si="0"/>
        <v>Sophomore</v>
      </c>
      <c r="J66" s="8">
        <v>44435</v>
      </c>
      <c r="K66" s="13">
        <v>48906</v>
      </c>
      <c r="L66" s="9">
        <v>0</v>
      </c>
      <c r="M66" s="4" t="s">
        <v>19</v>
      </c>
      <c r="N66" s="4" t="s">
        <v>43</v>
      </c>
      <c r="O66" s="10" t="s">
        <v>21</v>
      </c>
    </row>
    <row r="67" spans="1:15" x14ac:dyDescent="0.25">
      <c r="A67" s="3" t="s">
        <v>214</v>
      </c>
      <c r="B67" s="4" t="s">
        <v>109</v>
      </c>
      <c r="C67" s="4" t="s">
        <v>40</v>
      </c>
      <c r="D67" s="4" t="s">
        <v>46</v>
      </c>
      <c r="E67" s="4" t="s">
        <v>32</v>
      </c>
      <c r="F67" s="4" t="s">
        <v>17</v>
      </c>
      <c r="G67" s="4" t="s">
        <v>18</v>
      </c>
      <c r="H67" s="4">
        <v>38</v>
      </c>
      <c r="I67" s="4" t="str">
        <f t="shared" ref="I67:I100" si="1">IF(H67 &gt;= 55, "Senior", IF(H67 &gt; 45, "Junior", IF(H67 &gt;= 35, "Sophomore", IF(H67 &lt; 35, "Freshman"))))</f>
        <v>Sophomore</v>
      </c>
      <c r="J67" s="8">
        <v>39474</v>
      </c>
      <c r="K67" s="13">
        <v>80024</v>
      </c>
      <c r="L67" s="9">
        <v>0</v>
      </c>
      <c r="M67" s="4" t="s">
        <v>19</v>
      </c>
      <c r="N67" s="4" t="s">
        <v>29</v>
      </c>
      <c r="O67" s="10" t="s">
        <v>21</v>
      </c>
    </row>
    <row r="68" spans="1:15" x14ac:dyDescent="0.25">
      <c r="A68" s="3" t="s">
        <v>105</v>
      </c>
      <c r="B68" s="4" t="s">
        <v>215</v>
      </c>
      <c r="C68" s="4" t="s">
        <v>22</v>
      </c>
      <c r="D68" s="4" t="s">
        <v>23</v>
      </c>
      <c r="E68" s="4" t="s">
        <v>42</v>
      </c>
      <c r="F68" s="4" t="s">
        <v>17</v>
      </c>
      <c r="G68" s="4" t="s">
        <v>18</v>
      </c>
      <c r="H68" s="4">
        <v>41</v>
      </c>
      <c r="I68" s="4" t="str">
        <f t="shared" si="1"/>
        <v>Sophomore</v>
      </c>
      <c r="J68" s="8">
        <v>40109</v>
      </c>
      <c r="K68" s="13">
        <v>54415</v>
      </c>
      <c r="L68" s="9">
        <v>0</v>
      </c>
      <c r="M68" s="4" t="s">
        <v>19</v>
      </c>
      <c r="N68" s="4" t="s">
        <v>59</v>
      </c>
      <c r="O68" s="10">
        <v>41661</v>
      </c>
    </row>
    <row r="69" spans="1:15" x14ac:dyDescent="0.25">
      <c r="A69" s="3" t="s">
        <v>216</v>
      </c>
      <c r="B69" s="4" t="s">
        <v>217</v>
      </c>
      <c r="C69" s="4" t="s">
        <v>58</v>
      </c>
      <c r="D69" s="4" t="s">
        <v>41</v>
      </c>
      <c r="E69" s="4" t="s">
        <v>16</v>
      </c>
      <c r="F69" s="4" t="s">
        <v>17</v>
      </c>
      <c r="G69" s="4" t="s">
        <v>24</v>
      </c>
      <c r="H69" s="4">
        <v>30</v>
      </c>
      <c r="I69" s="4" t="str">
        <f t="shared" si="1"/>
        <v>Freshman</v>
      </c>
      <c r="J69" s="8">
        <v>42484</v>
      </c>
      <c r="K69" s="13">
        <v>120341</v>
      </c>
      <c r="L69" s="9">
        <v>7.0000000000000007E-2</v>
      </c>
      <c r="M69" s="4" t="s">
        <v>19</v>
      </c>
      <c r="N69" s="4" t="s">
        <v>59</v>
      </c>
      <c r="O69" s="10" t="s">
        <v>21</v>
      </c>
    </row>
    <row r="70" spans="1:15" x14ac:dyDescent="0.25">
      <c r="A70" s="3" t="s">
        <v>85</v>
      </c>
      <c r="B70" s="4" t="s">
        <v>218</v>
      </c>
      <c r="C70" s="4" t="s">
        <v>14</v>
      </c>
      <c r="D70" s="4" t="s">
        <v>27</v>
      </c>
      <c r="E70" s="4" t="s">
        <v>42</v>
      </c>
      <c r="F70" s="4" t="s">
        <v>17</v>
      </c>
      <c r="G70" s="4" t="s">
        <v>47</v>
      </c>
      <c r="H70" s="4">
        <v>43</v>
      </c>
      <c r="I70" s="4" t="str">
        <f t="shared" si="1"/>
        <v>Sophomore</v>
      </c>
      <c r="J70" s="8">
        <v>40029</v>
      </c>
      <c r="K70" s="13">
        <v>208415</v>
      </c>
      <c r="L70" s="9">
        <v>0.35</v>
      </c>
      <c r="M70" s="4" t="s">
        <v>19</v>
      </c>
      <c r="N70" s="4" t="s">
        <v>59</v>
      </c>
      <c r="O70" s="10" t="s">
        <v>21</v>
      </c>
    </row>
    <row r="71" spans="1:15" x14ac:dyDescent="0.25">
      <c r="A71" s="3" t="s">
        <v>219</v>
      </c>
      <c r="B71" s="4" t="s">
        <v>220</v>
      </c>
      <c r="C71" s="4" t="s">
        <v>37</v>
      </c>
      <c r="D71" s="4" t="s">
        <v>27</v>
      </c>
      <c r="E71" s="4" t="s">
        <v>42</v>
      </c>
      <c r="F71" s="4" t="s">
        <v>17</v>
      </c>
      <c r="G71" s="4" t="s">
        <v>24</v>
      </c>
      <c r="H71" s="4">
        <v>32</v>
      </c>
      <c r="I71" s="4" t="str">
        <f t="shared" si="1"/>
        <v>Freshman</v>
      </c>
      <c r="J71" s="8">
        <v>43835</v>
      </c>
      <c r="K71" s="13">
        <v>78844</v>
      </c>
      <c r="L71" s="9">
        <v>0</v>
      </c>
      <c r="M71" s="4" t="s">
        <v>19</v>
      </c>
      <c r="N71" s="4" t="s">
        <v>59</v>
      </c>
      <c r="O71" s="10" t="s">
        <v>21</v>
      </c>
    </row>
    <row r="72" spans="1:15" x14ac:dyDescent="0.25">
      <c r="A72" s="3" t="s">
        <v>221</v>
      </c>
      <c r="B72" s="4" t="s">
        <v>222</v>
      </c>
      <c r="C72" s="4" t="s">
        <v>80</v>
      </c>
      <c r="D72" s="4" t="s">
        <v>31</v>
      </c>
      <c r="E72" s="4" t="s">
        <v>36</v>
      </c>
      <c r="F72" s="4" t="s">
        <v>28</v>
      </c>
      <c r="G72" s="4" t="s">
        <v>18</v>
      </c>
      <c r="H72" s="4">
        <v>58</v>
      </c>
      <c r="I72" s="4" t="str">
        <f t="shared" si="1"/>
        <v>Senior</v>
      </c>
      <c r="J72" s="8">
        <v>37399</v>
      </c>
      <c r="K72" s="13">
        <v>76354</v>
      </c>
      <c r="L72" s="9">
        <v>0</v>
      </c>
      <c r="M72" s="4" t="s">
        <v>19</v>
      </c>
      <c r="N72" s="4" t="s">
        <v>38</v>
      </c>
      <c r="O72" s="10">
        <v>44465</v>
      </c>
    </row>
    <row r="73" spans="1:15" x14ac:dyDescent="0.25">
      <c r="A73" s="3" t="s">
        <v>108</v>
      </c>
      <c r="B73" s="4" t="s">
        <v>223</v>
      </c>
      <c r="C73" s="4" t="s">
        <v>39</v>
      </c>
      <c r="D73" s="4" t="s">
        <v>15</v>
      </c>
      <c r="E73" s="4" t="s">
        <v>42</v>
      </c>
      <c r="F73" s="4" t="s">
        <v>17</v>
      </c>
      <c r="G73" s="4" t="s">
        <v>47</v>
      </c>
      <c r="H73" s="4">
        <v>37</v>
      </c>
      <c r="I73" s="4" t="str">
        <f t="shared" si="1"/>
        <v>Sophomore</v>
      </c>
      <c r="J73" s="8">
        <v>43493</v>
      </c>
      <c r="K73" s="13">
        <v>165927</v>
      </c>
      <c r="L73" s="9">
        <v>0.2</v>
      </c>
      <c r="M73" s="4" t="s">
        <v>19</v>
      </c>
      <c r="N73" s="4" t="s">
        <v>38</v>
      </c>
      <c r="O73" s="10" t="s">
        <v>21</v>
      </c>
    </row>
    <row r="74" spans="1:15" x14ac:dyDescent="0.25">
      <c r="A74" s="3" t="s">
        <v>224</v>
      </c>
      <c r="B74" s="4" t="s">
        <v>225</v>
      </c>
      <c r="C74" s="4" t="s">
        <v>58</v>
      </c>
      <c r="D74" s="4" t="s">
        <v>61</v>
      </c>
      <c r="E74" s="4" t="s">
        <v>42</v>
      </c>
      <c r="F74" s="4" t="s">
        <v>17</v>
      </c>
      <c r="G74" s="4" t="s">
        <v>47</v>
      </c>
      <c r="H74" s="4">
        <v>38</v>
      </c>
      <c r="I74" s="4" t="str">
        <f t="shared" si="1"/>
        <v>Sophomore</v>
      </c>
      <c r="J74" s="8">
        <v>44516</v>
      </c>
      <c r="K74" s="13">
        <v>109812</v>
      </c>
      <c r="L74" s="9">
        <v>0.09</v>
      </c>
      <c r="M74" s="4" t="s">
        <v>48</v>
      </c>
      <c r="N74" s="4" t="s">
        <v>71</v>
      </c>
      <c r="O74" s="10" t="s">
        <v>21</v>
      </c>
    </row>
    <row r="75" spans="1:15" x14ac:dyDescent="0.25">
      <c r="A75" s="3" t="s">
        <v>226</v>
      </c>
      <c r="B75" s="4" t="s">
        <v>227</v>
      </c>
      <c r="C75" s="4" t="s">
        <v>73</v>
      </c>
      <c r="D75" s="4" t="s">
        <v>31</v>
      </c>
      <c r="E75" s="4" t="s">
        <v>32</v>
      </c>
      <c r="F75" s="4" t="s">
        <v>28</v>
      </c>
      <c r="G75" s="4" t="s">
        <v>24</v>
      </c>
      <c r="H75" s="4">
        <v>55</v>
      </c>
      <c r="I75" s="4" t="str">
        <f t="shared" si="1"/>
        <v>Senior</v>
      </c>
      <c r="J75" s="8">
        <v>36041</v>
      </c>
      <c r="K75" s="13">
        <v>86299</v>
      </c>
      <c r="L75" s="9">
        <v>0</v>
      </c>
      <c r="M75" s="4" t="s">
        <v>19</v>
      </c>
      <c r="N75" s="4" t="s">
        <v>59</v>
      </c>
      <c r="O75" s="10" t="s">
        <v>21</v>
      </c>
    </row>
    <row r="76" spans="1:15" x14ac:dyDescent="0.25">
      <c r="A76" s="3" t="s">
        <v>86</v>
      </c>
      <c r="B76" s="4" t="s">
        <v>228</v>
      </c>
      <c r="C76" s="4" t="s">
        <v>14</v>
      </c>
      <c r="D76" s="4" t="s">
        <v>41</v>
      </c>
      <c r="E76" s="4" t="s">
        <v>16</v>
      </c>
      <c r="F76" s="4" t="s">
        <v>28</v>
      </c>
      <c r="G76" s="4" t="s">
        <v>47</v>
      </c>
      <c r="H76" s="4">
        <v>57</v>
      </c>
      <c r="I76" s="4" t="str">
        <f t="shared" si="1"/>
        <v>Senior</v>
      </c>
      <c r="J76" s="8">
        <v>37828</v>
      </c>
      <c r="K76" s="13">
        <v>206624</v>
      </c>
      <c r="L76" s="9">
        <v>0.4</v>
      </c>
      <c r="M76" s="4" t="s">
        <v>48</v>
      </c>
      <c r="N76" s="4" t="s">
        <v>49</v>
      </c>
      <c r="O76" s="10" t="s">
        <v>21</v>
      </c>
    </row>
    <row r="77" spans="1:15" x14ac:dyDescent="0.25">
      <c r="A77" s="3" t="s">
        <v>82</v>
      </c>
      <c r="B77" s="4" t="s">
        <v>229</v>
      </c>
      <c r="C77" s="4" t="s">
        <v>67</v>
      </c>
      <c r="D77" s="4" t="s">
        <v>27</v>
      </c>
      <c r="E77" s="4" t="s">
        <v>36</v>
      </c>
      <c r="F77" s="4" t="s">
        <v>28</v>
      </c>
      <c r="G77" s="4" t="s">
        <v>47</v>
      </c>
      <c r="H77" s="4">
        <v>36</v>
      </c>
      <c r="I77" s="4" t="str">
        <f t="shared" si="1"/>
        <v>Sophomore</v>
      </c>
      <c r="J77" s="8">
        <v>40535</v>
      </c>
      <c r="K77" s="13">
        <v>53215</v>
      </c>
      <c r="L77" s="9">
        <v>0</v>
      </c>
      <c r="M77" s="4" t="s">
        <v>48</v>
      </c>
      <c r="N77" s="4" t="s">
        <v>49</v>
      </c>
      <c r="O77" s="10">
        <v>41725</v>
      </c>
    </row>
    <row r="78" spans="1:15" x14ac:dyDescent="0.25">
      <c r="A78" s="3" t="s">
        <v>103</v>
      </c>
      <c r="B78" s="4" t="s">
        <v>230</v>
      </c>
      <c r="C78" s="4" t="s">
        <v>54</v>
      </c>
      <c r="D78" s="4" t="s">
        <v>31</v>
      </c>
      <c r="E78" s="4" t="s">
        <v>16</v>
      </c>
      <c r="F78" s="4" t="s">
        <v>17</v>
      </c>
      <c r="G78" s="4" t="s">
        <v>24</v>
      </c>
      <c r="H78" s="4">
        <v>30</v>
      </c>
      <c r="I78" s="4" t="str">
        <f t="shared" si="1"/>
        <v>Freshman</v>
      </c>
      <c r="J78" s="8">
        <v>42877</v>
      </c>
      <c r="K78" s="13">
        <v>86858</v>
      </c>
      <c r="L78" s="9">
        <v>0</v>
      </c>
      <c r="M78" s="4" t="s">
        <v>33</v>
      </c>
      <c r="N78" s="4" t="s">
        <v>70</v>
      </c>
      <c r="O78" s="10">
        <v>43016</v>
      </c>
    </row>
    <row r="79" spans="1:15" x14ac:dyDescent="0.25">
      <c r="A79" s="3" t="s">
        <v>231</v>
      </c>
      <c r="B79" s="4" t="s">
        <v>232</v>
      </c>
      <c r="C79" s="4" t="s">
        <v>52</v>
      </c>
      <c r="D79" s="4" t="s">
        <v>27</v>
      </c>
      <c r="E79" s="4" t="s">
        <v>36</v>
      </c>
      <c r="F79" s="4" t="s">
        <v>28</v>
      </c>
      <c r="G79" s="4" t="s">
        <v>24</v>
      </c>
      <c r="H79" s="4">
        <v>40</v>
      </c>
      <c r="I79" s="4" t="str">
        <f t="shared" si="1"/>
        <v>Sophomore</v>
      </c>
      <c r="J79" s="8">
        <v>39265</v>
      </c>
      <c r="K79" s="13">
        <v>93971</v>
      </c>
      <c r="L79" s="9">
        <v>0.08</v>
      </c>
      <c r="M79" s="4" t="s">
        <v>33</v>
      </c>
      <c r="N79" s="4" t="s">
        <v>70</v>
      </c>
      <c r="O79" s="10" t="s">
        <v>21</v>
      </c>
    </row>
    <row r="80" spans="1:15" x14ac:dyDescent="0.25">
      <c r="A80" s="3" t="s">
        <v>233</v>
      </c>
      <c r="B80" s="4" t="s">
        <v>234</v>
      </c>
      <c r="C80" s="4" t="s">
        <v>60</v>
      </c>
      <c r="D80" s="4" t="s">
        <v>15</v>
      </c>
      <c r="E80" s="4" t="s">
        <v>32</v>
      </c>
      <c r="F80" s="4" t="s">
        <v>28</v>
      </c>
      <c r="G80" s="4" t="s">
        <v>47</v>
      </c>
      <c r="H80" s="4">
        <v>34</v>
      </c>
      <c r="I80" s="4" t="str">
        <f t="shared" si="1"/>
        <v>Freshman</v>
      </c>
      <c r="J80" s="8">
        <v>42182</v>
      </c>
      <c r="K80" s="13">
        <v>57008</v>
      </c>
      <c r="L80" s="9">
        <v>0</v>
      </c>
      <c r="M80" s="4" t="s">
        <v>19</v>
      </c>
      <c r="N80" s="4" t="s">
        <v>38</v>
      </c>
      <c r="O80" s="10" t="s">
        <v>21</v>
      </c>
    </row>
    <row r="81" spans="1:15" x14ac:dyDescent="0.25">
      <c r="A81" s="3" t="s">
        <v>235</v>
      </c>
      <c r="B81" s="4" t="s">
        <v>236</v>
      </c>
      <c r="C81" s="4" t="s">
        <v>57</v>
      </c>
      <c r="D81" s="4" t="s">
        <v>15</v>
      </c>
      <c r="E81" s="4" t="s">
        <v>36</v>
      </c>
      <c r="F81" s="4" t="s">
        <v>28</v>
      </c>
      <c r="G81" s="4" t="s">
        <v>47</v>
      </c>
      <c r="H81" s="4">
        <v>60</v>
      </c>
      <c r="I81" s="4" t="str">
        <f t="shared" si="1"/>
        <v>Senior</v>
      </c>
      <c r="J81" s="8">
        <v>42270</v>
      </c>
      <c r="K81" s="13">
        <v>141899</v>
      </c>
      <c r="L81" s="9">
        <v>0.15</v>
      </c>
      <c r="M81" s="4" t="s">
        <v>19</v>
      </c>
      <c r="N81" s="4" t="s">
        <v>38</v>
      </c>
      <c r="O81" s="10" t="s">
        <v>21</v>
      </c>
    </row>
    <row r="82" spans="1:15" x14ac:dyDescent="0.25">
      <c r="A82" s="3" t="s">
        <v>237</v>
      </c>
      <c r="B82" s="4" t="s">
        <v>238</v>
      </c>
      <c r="C82" s="4" t="s">
        <v>60</v>
      </c>
      <c r="D82" s="4" t="s">
        <v>41</v>
      </c>
      <c r="E82" s="4" t="s">
        <v>32</v>
      </c>
      <c r="F82" s="4" t="s">
        <v>28</v>
      </c>
      <c r="G82" s="4" t="s">
        <v>45</v>
      </c>
      <c r="H82" s="4">
        <v>41</v>
      </c>
      <c r="I82" s="4" t="str">
        <f t="shared" si="1"/>
        <v>Sophomore</v>
      </c>
      <c r="J82" s="8">
        <v>42626</v>
      </c>
      <c r="K82" s="13">
        <v>64847</v>
      </c>
      <c r="L82" s="9">
        <v>0</v>
      </c>
      <c r="M82" s="4" t="s">
        <v>19</v>
      </c>
      <c r="N82" s="4" t="s">
        <v>43</v>
      </c>
      <c r="O82" s="10" t="s">
        <v>21</v>
      </c>
    </row>
    <row r="83" spans="1:15" x14ac:dyDescent="0.25">
      <c r="A83" s="3" t="s">
        <v>239</v>
      </c>
      <c r="B83" s="4" t="s">
        <v>240</v>
      </c>
      <c r="C83" s="4" t="s">
        <v>76</v>
      </c>
      <c r="D83" s="4" t="s">
        <v>31</v>
      </c>
      <c r="E83" s="4" t="s">
        <v>16</v>
      </c>
      <c r="F83" s="4" t="s">
        <v>28</v>
      </c>
      <c r="G83" s="4" t="s">
        <v>18</v>
      </c>
      <c r="H83" s="4">
        <v>53</v>
      </c>
      <c r="I83" s="4" t="str">
        <f t="shared" si="1"/>
        <v>Junior</v>
      </c>
      <c r="J83" s="8">
        <v>33702</v>
      </c>
      <c r="K83" s="13">
        <v>116878</v>
      </c>
      <c r="L83" s="9">
        <v>0.11</v>
      </c>
      <c r="M83" s="4" t="s">
        <v>19</v>
      </c>
      <c r="N83" s="4" t="s">
        <v>43</v>
      </c>
      <c r="O83" s="10" t="s">
        <v>21</v>
      </c>
    </row>
    <row r="84" spans="1:15" x14ac:dyDescent="0.25">
      <c r="A84" s="3" t="s">
        <v>241</v>
      </c>
      <c r="B84" s="4" t="s">
        <v>242</v>
      </c>
      <c r="C84" s="4" t="s">
        <v>30</v>
      </c>
      <c r="D84" s="4" t="s">
        <v>31</v>
      </c>
      <c r="E84" s="4" t="s">
        <v>42</v>
      </c>
      <c r="F84" s="4" t="s">
        <v>28</v>
      </c>
      <c r="G84" s="4" t="s">
        <v>45</v>
      </c>
      <c r="H84" s="4">
        <v>45</v>
      </c>
      <c r="I84" s="4" t="str">
        <f t="shared" si="1"/>
        <v>Sophomore</v>
      </c>
      <c r="J84" s="8">
        <v>38388</v>
      </c>
      <c r="K84" s="13">
        <v>70505</v>
      </c>
      <c r="L84" s="9">
        <v>0</v>
      </c>
      <c r="M84" s="4" t="s">
        <v>19</v>
      </c>
      <c r="N84" s="4" t="s">
        <v>25</v>
      </c>
      <c r="O84" s="10" t="s">
        <v>21</v>
      </c>
    </row>
    <row r="85" spans="1:15" x14ac:dyDescent="0.25">
      <c r="A85" s="3" t="s">
        <v>243</v>
      </c>
      <c r="B85" s="4" t="s">
        <v>244</v>
      </c>
      <c r="C85" s="4" t="s">
        <v>39</v>
      </c>
      <c r="D85" s="4" t="s">
        <v>31</v>
      </c>
      <c r="E85" s="4" t="s">
        <v>16</v>
      </c>
      <c r="F85" s="4" t="s">
        <v>17</v>
      </c>
      <c r="G85" s="4" t="s">
        <v>47</v>
      </c>
      <c r="H85" s="4">
        <v>30</v>
      </c>
      <c r="I85" s="4" t="str">
        <f t="shared" si="1"/>
        <v>Freshman</v>
      </c>
      <c r="J85" s="8">
        <v>42512</v>
      </c>
      <c r="K85" s="13">
        <v>189702</v>
      </c>
      <c r="L85" s="9">
        <v>0.28000000000000003</v>
      </c>
      <c r="M85" s="4" t="s">
        <v>48</v>
      </c>
      <c r="N85" s="4" t="s">
        <v>71</v>
      </c>
      <c r="O85" s="10">
        <v>44186</v>
      </c>
    </row>
    <row r="86" spans="1:15" x14ac:dyDescent="0.25">
      <c r="A86" s="3" t="s">
        <v>245</v>
      </c>
      <c r="B86" s="4" t="s">
        <v>246</v>
      </c>
      <c r="C86" s="4" t="s">
        <v>39</v>
      </c>
      <c r="D86" s="4" t="s">
        <v>61</v>
      </c>
      <c r="E86" s="4" t="s">
        <v>42</v>
      </c>
      <c r="F86" s="4" t="s">
        <v>28</v>
      </c>
      <c r="G86" s="4" t="s">
        <v>18</v>
      </c>
      <c r="H86" s="4">
        <v>26</v>
      </c>
      <c r="I86" s="4" t="str">
        <f t="shared" si="1"/>
        <v>Freshman</v>
      </c>
      <c r="J86" s="8">
        <v>44040</v>
      </c>
      <c r="K86" s="13">
        <v>180664</v>
      </c>
      <c r="L86" s="9">
        <v>0.27</v>
      </c>
      <c r="M86" s="4" t="s">
        <v>19</v>
      </c>
      <c r="N86" s="4" t="s">
        <v>20</v>
      </c>
      <c r="O86" s="10" t="s">
        <v>21</v>
      </c>
    </row>
    <row r="87" spans="1:15" x14ac:dyDescent="0.25">
      <c r="A87" s="3" t="s">
        <v>247</v>
      </c>
      <c r="B87" s="4" t="s">
        <v>248</v>
      </c>
      <c r="C87" s="4" t="s">
        <v>72</v>
      </c>
      <c r="D87" s="4" t="s">
        <v>23</v>
      </c>
      <c r="E87" s="4" t="s">
        <v>36</v>
      </c>
      <c r="F87" s="4" t="s">
        <v>17</v>
      </c>
      <c r="G87" s="4" t="s">
        <v>24</v>
      </c>
      <c r="H87" s="4">
        <v>45</v>
      </c>
      <c r="I87" s="4" t="str">
        <f t="shared" si="1"/>
        <v>Sophomore</v>
      </c>
      <c r="J87" s="8">
        <v>37972</v>
      </c>
      <c r="K87" s="13">
        <v>48345</v>
      </c>
      <c r="L87" s="9">
        <v>0</v>
      </c>
      <c r="M87" s="4" t="s">
        <v>33</v>
      </c>
      <c r="N87" s="4" t="s">
        <v>34</v>
      </c>
      <c r="O87" s="10" t="s">
        <v>21</v>
      </c>
    </row>
    <row r="88" spans="1:15" x14ac:dyDescent="0.25">
      <c r="A88" s="3" t="s">
        <v>249</v>
      </c>
      <c r="B88" s="4" t="s">
        <v>250</v>
      </c>
      <c r="C88" s="4" t="s">
        <v>39</v>
      </c>
      <c r="D88" s="4" t="s">
        <v>23</v>
      </c>
      <c r="E88" s="4" t="s">
        <v>36</v>
      </c>
      <c r="F88" s="4" t="s">
        <v>28</v>
      </c>
      <c r="G88" s="4" t="s">
        <v>24</v>
      </c>
      <c r="H88" s="4">
        <v>42</v>
      </c>
      <c r="I88" s="4" t="str">
        <f t="shared" si="1"/>
        <v>Sophomore</v>
      </c>
      <c r="J88" s="8">
        <v>41655</v>
      </c>
      <c r="K88" s="13">
        <v>152214</v>
      </c>
      <c r="L88" s="9">
        <v>0.3</v>
      </c>
      <c r="M88" s="4" t="s">
        <v>33</v>
      </c>
      <c r="N88" s="4" t="s">
        <v>56</v>
      </c>
      <c r="O88" s="10" t="s">
        <v>21</v>
      </c>
    </row>
    <row r="89" spans="1:15" x14ac:dyDescent="0.25">
      <c r="A89" s="3" t="s">
        <v>96</v>
      </c>
      <c r="B89" s="4" t="s">
        <v>251</v>
      </c>
      <c r="C89" s="4" t="s">
        <v>37</v>
      </c>
      <c r="D89" s="4" t="s">
        <v>27</v>
      </c>
      <c r="E89" s="4" t="s">
        <v>32</v>
      </c>
      <c r="F89" s="4" t="s">
        <v>17</v>
      </c>
      <c r="G89" s="4" t="s">
        <v>47</v>
      </c>
      <c r="H89" s="4">
        <v>41</v>
      </c>
      <c r="I89" s="4" t="str">
        <f t="shared" si="1"/>
        <v>Sophomore</v>
      </c>
      <c r="J89" s="8">
        <v>39931</v>
      </c>
      <c r="K89" s="13">
        <v>69803</v>
      </c>
      <c r="L89" s="9">
        <v>0</v>
      </c>
      <c r="M89" s="4" t="s">
        <v>48</v>
      </c>
      <c r="N89" s="4" t="s">
        <v>71</v>
      </c>
      <c r="O89" s="10" t="s">
        <v>21</v>
      </c>
    </row>
    <row r="90" spans="1:15" x14ac:dyDescent="0.25">
      <c r="A90" s="3" t="s">
        <v>87</v>
      </c>
      <c r="B90" s="4" t="s">
        <v>252</v>
      </c>
      <c r="C90" s="4" t="s">
        <v>65</v>
      </c>
      <c r="D90" s="4" t="s">
        <v>27</v>
      </c>
      <c r="E90" s="4" t="s">
        <v>32</v>
      </c>
      <c r="F90" s="4" t="s">
        <v>17</v>
      </c>
      <c r="G90" s="4" t="s">
        <v>47</v>
      </c>
      <c r="H90" s="4">
        <v>48</v>
      </c>
      <c r="I90" s="4" t="str">
        <f t="shared" si="1"/>
        <v>Junior</v>
      </c>
      <c r="J90" s="8">
        <v>43650</v>
      </c>
      <c r="K90" s="13">
        <v>76588</v>
      </c>
      <c r="L90" s="9">
        <v>0</v>
      </c>
      <c r="M90" s="4" t="s">
        <v>48</v>
      </c>
      <c r="N90" s="4" t="s">
        <v>62</v>
      </c>
      <c r="O90" s="10" t="s">
        <v>21</v>
      </c>
    </row>
    <row r="91" spans="1:15" x14ac:dyDescent="0.25">
      <c r="A91" s="3" t="s">
        <v>253</v>
      </c>
      <c r="B91" s="4" t="s">
        <v>254</v>
      </c>
      <c r="C91" s="4" t="s">
        <v>35</v>
      </c>
      <c r="D91" s="4" t="s">
        <v>27</v>
      </c>
      <c r="E91" s="4" t="s">
        <v>36</v>
      </c>
      <c r="F91" s="4" t="s">
        <v>28</v>
      </c>
      <c r="G91" s="4" t="s">
        <v>18</v>
      </c>
      <c r="H91" s="4">
        <v>29</v>
      </c>
      <c r="I91" s="4" t="str">
        <f t="shared" si="1"/>
        <v>Freshman</v>
      </c>
      <c r="J91" s="8">
        <v>43444</v>
      </c>
      <c r="K91" s="13">
        <v>84596</v>
      </c>
      <c r="L91" s="9">
        <v>0</v>
      </c>
      <c r="M91" s="4" t="s">
        <v>19</v>
      </c>
      <c r="N91" s="4" t="s">
        <v>43</v>
      </c>
      <c r="O91" s="10" t="s">
        <v>21</v>
      </c>
    </row>
    <row r="92" spans="1:15" x14ac:dyDescent="0.25">
      <c r="A92" s="3" t="s">
        <v>255</v>
      </c>
      <c r="B92" s="4" t="s">
        <v>256</v>
      </c>
      <c r="C92" s="4" t="s">
        <v>58</v>
      </c>
      <c r="D92" s="4" t="s">
        <v>41</v>
      </c>
      <c r="E92" s="4" t="s">
        <v>16</v>
      </c>
      <c r="F92" s="4" t="s">
        <v>28</v>
      </c>
      <c r="G92" s="4" t="s">
        <v>24</v>
      </c>
      <c r="H92" s="4">
        <v>27</v>
      </c>
      <c r="I92" s="4" t="str">
        <f t="shared" si="1"/>
        <v>Freshman</v>
      </c>
      <c r="J92" s="8">
        <v>43368</v>
      </c>
      <c r="K92" s="13">
        <v>114441</v>
      </c>
      <c r="L92" s="9">
        <v>0.1</v>
      </c>
      <c r="M92" s="4" t="s">
        <v>33</v>
      </c>
      <c r="N92" s="4" t="s">
        <v>70</v>
      </c>
      <c r="O92" s="10">
        <v>43821</v>
      </c>
    </row>
    <row r="93" spans="1:15" x14ac:dyDescent="0.25">
      <c r="A93" s="3" t="s">
        <v>101</v>
      </c>
      <c r="B93" s="4" t="s">
        <v>257</v>
      </c>
      <c r="C93" s="4" t="s">
        <v>57</v>
      </c>
      <c r="D93" s="4" t="s">
        <v>15</v>
      </c>
      <c r="E93" s="4" t="s">
        <v>42</v>
      </c>
      <c r="F93" s="4" t="s">
        <v>17</v>
      </c>
      <c r="G93" s="4" t="s">
        <v>24</v>
      </c>
      <c r="H93" s="4">
        <v>33</v>
      </c>
      <c r="I93" s="4" t="str">
        <f t="shared" si="1"/>
        <v>Freshman</v>
      </c>
      <c r="J93" s="8">
        <v>43211</v>
      </c>
      <c r="K93" s="13">
        <v>140402</v>
      </c>
      <c r="L93" s="9">
        <v>0.15</v>
      </c>
      <c r="M93" s="4" t="s">
        <v>33</v>
      </c>
      <c r="N93" s="4" t="s">
        <v>56</v>
      </c>
      <c r="O93" s="10" t="s">
        <v>21</v>
      </c>
    </row>
    <row r="94" spans="1:15" x14ac:dyDescent="0.25">
      <c r="A94" s="3" t="s">
        <v>258</v>
      </c>
      <c r="B94" s="4" t="s">
        <v>259</v>
      </c>
      <c r="C94" s="4" t="s">
        <v>60</v>
      </c>
      <c r="D94" s="4" t="s">
        <v>15</v>
      </c>
      <c r="E94" s="4" t="s">
        <v>32</v>
      </c>
      <c r="F94" s="4" t="s">
        <v>17</v>
      </c>
      <c r="G94" s="4" t="s">
        <v>47</v>
      </c>
      <c r="H94" s="4">
        <v>26</v>
      </c>
      <c r="I94" s="4" t="str">
        <f t="shared" si="1"/>
        <v>Freshman</v>
      </c>
      <c r="J94" s="8">
        <v>43578</v>
      </c>
      <c r="K94" s="13">
        <v>59817</v>
      </c>
      <c r="L94" s="9">
        <v>0</v>
      </c>
      <c r="M94" s="4" t="s">
        <v>48</v>
      </c>
      <c r="N94" s="4" t="s">
        <v>49</v>
      </c>
      <c r="O94" s="10" t="s">
        <v>21</v>
      </c>
    </row>
    <row r="95" spans="1:15" x14ac:dyDescent="0.25">
      <c r="A95" s="3" t="s">
        <v>260</v>
      </c>
      <c r="B95" s="4" t="s">
        <v>261</v>
      </c>
      <c r="C95" s="4" t="s">
        <v>75</v>
      </c>
      <c r="D95" s="4" t="s">
        <v>46</v>
      </c>
      <c r="E95" s="4" t="s">
        <v>36</v>
      </c>
      <c r="F95" s="4" t="s">
        <v>28</v>
      </c>
      <c r="G95" s="4" t="s">
        <v>24</v>
      </c>
      <c r="H95" s="4">
        <v>31</v>
      </c>
      <c r="I95" s="4" t="str">
        <f t="shared" si="1"/>
        <v>Freshman</v>
      </c>
      <c r="J95" s="8">
        <v>42938</v>
      </c>
      <c r="K95" s="13">
        <v>55854</v>
      </c>
      <c r="L95" s="9">
        <v>0</v>
      </c>
      <c r="M95" s="4" t="s">
        <v>19</v>
      </c>
      <c r="N95" s="4" t="s">
        <v>25</v>
      </c>
      <c r="O95" s="10" t="s">
        <v>21</v>
      </c>
    </row>
    <row r="96" spans="1:15" x14ac:dyDescent="0.25">
      <c r="A96" s="3" t="s">
        <v>262</v>
      </c>
      <c r="B96" s="4" t="s">
        <v>263</v>
      </c>
      <c r="C96" s="4" t="s">
        <v>69</v>
      </c>
      <c r="D96" s="4" t="s">
        <v>23</v>
      </c>
      <c r="E96" s="4" t="s">
        <v>16</v>
      </c>
      <c r="F96" s="4" t="s">
        <v>28</v>
      </c>
      <c r="G96" s="4" t="s">
        <v>24</v>
      </c>
      <c r="H96" s="4">
        <v>53</v>
      </c>
      <c r="I96" s="4" t="str">
        <f t="shared" si="1"/>
        <v>Junior</v>
      </c>
      <c r="J96" s="8">
        <v>37576</v>
      </c>
      <c r="K96" s="13">
        <v>95998</v>
      </c>
      <c r="L96" s="9">
        <v>0</v>
      </c>
      <c r="M96" s="4" t="s">
        <v>19</v>
      </c>
      <c r="N96" s="4" t="s">
        <v>59</v>
      </c>
      <c r="O96" s="10" t="s">
        <v>21</v>
      </c>
    </row>
    <row r="97" spans="1:15" x14ac:dyDescent="0.25">
      <c r="A97" s="3" t="s">
        <v>264</v>
      </c>
      <c r="B97" s="4" t="s">
        <v>265</v>
      </c>
      <c r="C97" s="4" t="s">
        <v>57</v>
      </c>
      <c r="D97" s="4" t="s">
        <v>46</v>
      </c>
      <c r="E97" s="4" t="s">
        <v>36</v>
      </c>
      <c r="F97" s="4" t="s">
        <v>17</v>
      </c>
      <c r="G97" s="4" t="s">
        <v>24</v>
      </c>
      <c r="H97" s="4">
        <v>34</v>
      </c>
      <c r="I97" s="4" t="str">
        <f t="shared" si="1"/>
        <v>Freshman</v>
      </c>
      <c r="J97" s="8">
        <v>42116</v>
      </c>
      <c r="K97" s="13">
        <v>154941</v>
      </c>
      <c r="L97" s="9">
        <v>0.13</v>
      </c>
      <c r="M97" s="4" t="s">
        <v>19</v>
      </c>
      <c r="N97" s="4" t="s">
        <v>38</v>
      </c>
      <c r="O97" s="10" t="s">
        <v>21</v>
      </c>
    </row>
    <row r="98" spans="1:15" x14ac:dyDescent="0.25">
      <c r="A98" s="3" t="s">
        <v>266</v>
      </c>
      <c r="B98" s="4" t="s">
        <v>196</v>
      </c>
      <c r="C98" s="4" t="s">
        <v>14</v>
      </c>
      <c r="D98" s="4" t="s">
        <v>15</v>
      </c>
      <c r="E98" s="4" t="s">
        <v>42</v>
      </c>
      <c r="F98" s="4" t="s">
        <v>17</v>
      </c>
      <c r="G98" s="4" t="s">
        <v>24</v>
      </c>
      <c r="H98" s="4">
        <v>54</v>
      </c>
      <c r="I98" s="4" t="str">
        <f t="shared" si="1"/>
        <v>Junior</v>
      </c>
      <c r="J98" s="8">
        <v>40734</v>
      </c>
      <c r="K98" s="13">
        <v>247022</v>
      </c>
      <c r="L98" s="9">
        <v>0.3</v>
      </c>
      <c r="M98" s="4" t="s">
        <v>33</v>
      </c>
      <c r="N98" s="4" t="s">
        <v>56</v>
      </c>
      <c r="O98" s="10" t="s">
        <v>21</v>
      </c>
    </row>
    <row r="99" spans="1:15" x14ac:dyDescent="0.25">
      <c r="A99" s="3" t="s">
        <v>267</v>
      </c>
      <c r="B99" s="4" t="s">
        <v>268</v>
      </c>
      <c r="C99" s="4" t="s">
        <v>65</v>
      </c>
      <c r="D99" s="4" t="s">
        <v>27</v>
      </c>
      <c r="E99" s="4" t="s">
        <v>36</v>
      </c>
      <c r="F99" s="4" t="s">
        <v>17</v>
      </c>
      <c r="G99" s="4" t="s">
        <v>47</v>
      </c>
      <c r="H99" s="4">
        <v>32</v>
      </c>
      <c r="I99" s="4" t="str">
        <f t="shared" si="1"/>
        <v>Freshman</v>
      </c>
      <c r="J99" s="8">
        <v>44474</v>
      </c>
      <c r="K99" s="13">
        <v>88072</v>
      </c>
      <c r="L99" s="9">
        <v>0</v>
      </c>
      <c r="M99" s="4" t="s">
        <v>48</v>
      </c>
      <c r="N99" s="4" t="s">
        <v>49</v>
      </c>
      <c r="O99" s="10" t="s">
        <v>21</v>
      </c>
    </row>
    <row r="100" spans="1:15" x14ac:dyDescent="0.25">
      <c r="A100" s="3" t="s">
        <v>91</v>
      </c>
      <c r="B100" s="4" t="s">
        <v>269</v>
      </c>
      <c r="C100" s="4" t="s">
        <v>52</v>
      </c>
      <c r="D100" s="4" t="s">
        <v>27</v>
      </c>
      <c r="E100" s="4" t="s">
        <v>16</v>
      </c>
      <c r="F100" s="4" t="s">
        <v>28</v>
      </c>
      <c r="G100" s="4" t="s">
        <v>24</v>
      </c>
      <c r="H100" s="4">
        <v>28</v>
      </c>
      <c r="I100" s="4" t="str">
        <f t="shared" si="1"/>
        <v>Freshman</v>
      </c>
      <c r="J100" s="8">
        <v>43977</v>
      </c>
      <c r="K100" s="13">
        <v>67925</v>
      </c>
      <c r="L100" s="9">
        <v>0.08</v>
      </c>
      <c r="M100" s="4" t="s">
        <v>33</v>
      </c>
      <c r="N100" s="4" t="s">
        <v>68</v>
      </c>
      <c r="O100" s="10"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DAB4B-0EB6-40C0-BA77-BEE0843FE61B}">
  <dimension ref="A1:O100"/>
  <sheetViews>
    <sheetView workbookViewId="0">
      <selection sqref="A1:XFD1048576"/>
    </sheetView>
  </sheetViews>
  <sheetFormatPr defaultRowHeight="15" x14ac:dyDescent="0.25"/>
  <cols>
    <col min="10" max="10" width="10.7109375" style="1" bestFit="1" customWidth="1"/>
    <col min="11" max="11" width="9.5703125" style="14" bestFit="1" customWidth="1"/>
    <col min="15" max="15" width="10.7109375" style="1" bestFit="1" customWidth="1"/>
  </cols>
  <sheetData>
    <row r="1" spans="1:15" x14ac:dyDescent="0.25">
      <c r="A1" s="5" t="s">
        <v>0</v>
      </c>
      <c r="B1" s="6" t="s">
        <v>1</v>
      </c>
      <c r="C1" s="6" t="s">
        <v>2</v>
      </c>
      <c r="D1" s="6" t="s">
        <v>3</v>
      </c>
      <c r="E1" s="6" t="s">
        <v>4</v>
      </c>
      <c r="F1" s="6" t="s">
        <v>5</v>
      </c>
      <c r="G1" s="6" t="s">
        <v>6</v>
      </c>
      <c r="H1" s="6" t="s">
        <v>7</v>
      </c>
      <c r="I1" s="6" t="s">
        <v>270</v>
      </c>
      <c r="J1" s="11" t="s">
        <v>8</v>
      </c>
      <c r="K1" s="12" t="s">
        <v>9</v>
      </c>
      <c r="L1" s="6" t="s">
        <v>10</v>
      </c>
      <c r="M1" s="6" t="s">
        <v>11</v>
      </c>
      <c r="N1" s="6" t="s">
        <v>12</v>
      </c>
      <c r="O1" s="7" t="s">
        <v>13</v>
      </c>
    </row>
    <row r="2" spans="1:15" x14ac:dyDescent="0.25">
      <c r="A2" s="3" t="s">
        <v>110</v>
      </c>
      <c r="B2" s="4" t="s">
        <v>111</v>
      </c>
      <c r="C2" s="4" t="s">
        <v>57</v>
      </c>
      <c r="D2" s="4" t="s">
        <v>27</v>
      </c>
      <c r="E2" s="4" t="s">
        <v>16</v>
      </c>
      <c r="F2" s="4" t="s">
        <v>17</v>
      </c>
      <c r="G2" s="4" t="s">
        <v>45</v>
      </c>
      <c r="H2" s="4">
        <v>55</v>
      </c>
      <c r="I2" s="4" t="str">
        <f>IF(H2 &gt;= 55, "Senior", IF(H2 &gt; 45, "Junior", IF(H2 &gt;= 35, "Sophomore", IF(H2 &lt; 35, "Freshman"))))</f>
        <v>Senior</v>
      </c>
      <c r="J2" s="8">
        <v>42468</v>
      </c>
      <c r="K2" s="13">
        <v>141604</v>
      </c>
      <c r="L2" s="9">
        <v>0.15</v>
      </c>
      <c r="M2" s="4" t="s">
        <v>19</v>
      </c>
      <c r="N2" s="4" t="s">
        <v>59</v>
      </c>
      <c r="O2" s="10">
        <v>44485</v>
      </c>
    </row>
    <row r="3" spans="1:15" x14ac:dyDescent="0.25">
      <c r="A3" s="3" t="s">
        <v>112</v>
      </c>
      <c r="B3" s="4" t="s">
        <v>113</v>
      </c>
      <c r="C3" s="4" t="s">
        <v>51</v>
      </c>
      <c r="D3" s="4" t="s">
        <v>27</v>
      </c>
      <c r="E3" s="4" t="s">
        <v>36</v>
      </c>
      <c r="F3" s="4" t="s">
        <v>28</v>
      </c>
      <c r="G3" s="4" t="s">
        <v>24</v>
      </c>
      <c r="H3" s="4">
        <v>59</v>
      </c>
      <c r="I3" s="4" t="str">
        <f t="shared" ref="I3:I66" si="0">IF(H3 &gt;= 55, "Senior", IF(H3 &gt; 45, "Junior", IF(H3 &gt;= 35, "Sophomore", IF(H3 &lt; 35, "Freshman"))))</f>
        <v>Senior</v>
      </c>
      <c r="J3" s="8">
        <v>35763</v>
      </c>
      <c r="K3" s="13">
        <v>99975</v>
      </c>
      <c r="L3" s="9">
        <v>0</v>
      </c>
      <c r="M3" s="4" t="s">
        <v>33</v>
      </c>
      <c r="N3" s="4" t="s">
        <v>70</v>
      </c>
      <c r="O3" s="10" t="s">
        <v>21</v>
      </c>
    </row>
    <row r="4" spans="1:15" x14ac:dyDescent="0.25">
      <c r="A4" s="3" t="s">
        <v>53</v>
      </c>
      <c r="B4" s="4" t="s">
        <v>114</v>
      </c>
      <c r="C4" s="4" t="s">
        <v>39</v>
      </c>
      <c r="D4" s="4" t="s">
        <v>15</v>
      </c>
      <c r="E4" s="4" t="s">
        <v>42</v>
      </c>
      <c r="F4" s="4" t="s">
        <v>17</v>
      </c>
      <c r="G4" s="4" t="s">
        <v>18</v>
      </c>
      <c r="H4" s="4">
        <v>50</v>
      </c>
      <c r="I4" s="4" t="str">
        <f t="shared" si="0"/>
        <v>Junior</v>
      </c>
      <c r="J4" s="8">
        <v>39016</v>
      </c>
      <c r="K4" s="13">
        <v>163099</v>
      </c>
      <c r="L4" s="9">
        <v>0.2</v>
      </c>
      <c r="M4" s="4" t="s">
        <v>19</v>
      </c>
      <c r="N4" s="4" t="s">
        <v>20</v>
      </c>
      <c r="O4" s="10" t="s">
        <v>21</v>
      </c>
    </row>
    <row r="5" spans="1:15" x14ac:dyDescent="0.25">
      <c r="A5" s="3" t="s">
        <v>78</v>
      </c>
      <c r="B5" s="4" t="s">
        <v>115</v>
      </c>
      <c r="C5" s="4" t="s">
        <v>52</v>
      </c>
      <c r="D5" s="4" t="s">
        <v>27</v>
      </c>
      <c r="E5" s="4" t="s">
        <v>36</v>
      </c>
      <c r="F5" s="4" t="s">
        <v>17</v>
      </c>
      <c r="G5" s="4" t="s">
        <v>18</v>
      </c>
      <c r="H5" s="4">
        <v>26</v>
      </c>
      <c r="I5" s="4" t="str">
        <f t="shared" si="0"/>
        <v>Freshman</v>
      </c>
      <c r="J5" s="8">
        <v>43735</v>
      </c>
      <c r="K5" s="13">
        <v>84913</v>
      </c>
      <c r="L5" s="9">
        <v>7.0000000000000007E-2</v>
      </c>
      <c r="M5" s="4" t="s">
        <v>19</v>
      </c>
      <c r="N5" s="4" t="s">
        <v>20</v>
      </c>
      <c r="O5" s="10" t="s">
        <v>21</v>
      </c>
    </row>
    <row r="6" spans="1:15" x14ac:dyDescent="0.25">
      <c r="A6" s="3" t="s">
        <v>102</v>
      </c>
      <c r="B6" s="4" t="s">
        <v>116</v>
      </c>
      <c r="C6" s="4" t="s">
        <v>40</v>
      </c>
      <c r="D6" s="4" t="s">
        <v>15</v>
      </c>
      <c r="E6" s="4" t="s">
        <v>36</v>
      </c>
      <c r="F6" s="4" t="s">
        <v>28</v>
      </c>
      <c r="G6" s="4" t="s">
        <v>24</v>
      </c>
      <c r="H6" s="4">
        <v>55</v>
      </c>
      <c r="I6" s="4" t="str">
        <f t="shared" si="0"/>
        <v>Senior</v>
      </c>
      <c r="J6" s="8">
        <v>35023</v>
      </c>
      <c r="K6" s="13">
        <v>95409</v>
      </c>
      <c r="L6" s="9">
        <v>0</v>
      </c>
      <c r="M6" s="4" t="s">
        <v>19</v>
      </c>
      <c r="N6" s="4" t="s">
        <v>38</v>
      </c>
      <c r="O6" s="10" t="s">
        <v>21</v>
      </c>
    </row>
    <row r="7" spans="1:15" x14ac:dyDescent="0.25">
      <c r="A7" s="3" t="s">
        <v>117</v>
      </c>
      <c r="B7" s="4" t="s">
        <v>118</v>
      </c>
      <c r="C7" s="4" t="s">
        <v>75</v>
      </c>
      <c r="D7" s="4" t="s">
        <v>46</v>
      </c>
      <c r="E7" s="4" t="s">
        <v>32</v>
      </c>
      <c r="F7" s="4" t="s">
        <v>28</v>
      </c>
      <c r="G7" s="4" t="s">
        <v>24</v>
      </c>
      <c r="H7" s="4">
        <v>57</v>
      </c>
      <c r="I7" s="4" t="str">
        <f t="shared" si="0"/>
        <v>Senior</v>
      </c>
      <c r="J7" s="8">
        <v>42759</v>
      </c>
      <c r="K7" s="13">
        <v>50994</v>
      </c>
      <c r="L7" s="9">
        <v>0</v>
      </c>
      <c r="M7" s="4" t="s">
        <v>33</v>
      </c>
      <c r="N7" s="4" t="s">
        <v>70</v>
      </c>
      <c r="O7" s="10" t="s">
        <v>21</v>
      </c>
    </row>
    <row r="8" spans="1:15" x14ac:dyDescent="0.25">
      <c r="A8" s="3" t="s">
        <v>77</v>
      </c>
      <c r="B8" s="4" t="s">
        <v>92</v>
      </c>
      <c r="C8" s="4" t="s">
        <v>58</v>
      </c>
      <c r="D8" s="4" t="s">
        <v>27</v>
      </c>
      <c r="E8" s="4" t="s">
        <v>32</v>
      </c>
      <c r="F8" s="4" t="s">
        <v>17</v>
      </c>
      <c r="G8" s="4" t="s">
        <v>18</v>
      </c>
      <c r="H8" s="4">
        <v>27</v>
      </c>
      <c r="I8" s="4" t="str">
        <f t="shared" si="0"/>
        <v>Freshman</v>
      </c>
      <c r="J8" s="8">
        <v>44013</v>
      </c>
      <c r="K8" s="13">
        <v>119746</v>
      </c>
      <c r="L8" s="9">
        <v>0.1</v>
      </c>
      <c r="M8" s="4" t="s">
        <v>19</v>
      </c>
      <c r="N8" s="4" t="s">
        <v>38</v>
      </c>
      <c r="O8" s="10" t="s">
        <v>21</v>
      </c>
    </row>
    <row r="9" spans="1:15" x14ac:dyDescent="0.25">
      <c r="A9" s="3" t="s">
        <v>95</v>
      </c>
      <c r="B9" s="4" t="s">
        <v>119</v>
      </c>
      <c r="C9" s="4" t="s">
        <v>63</v>
      </c>
      <c r="D9" s="4" t="s">
        <v>15</v>
      </c>
      <c r="E9" s="4" t="s">
        <v>36</v>
      </c>
      <c r="F9" s="4" t="s">
        <v>28</v>
      </c>
      <c r="G9" s="4" t="s">
        <v>45</v>
      </c>
      <c r="H9" s="4">
        <v>25</v>
      </c>
      <c r="I9" s="4" t="str">
        <f t="shared" si="0"/>
        <v>Freshman</v>
      </c>
      <c r="J9" s="8">
        <v>43967</v>
      </c>
      <c r="K9" s="13">
        <v>41336</v>
      </c>
      <c r="L9" s="9">
        <v>0</v>
      </c>
      <c r="M9" s="4" t="s">
        <v>19</v>
      </c>
      <c r="N9" s="4" t="s">
        <v>43</v>
      </c>
      <c r="O9" s="10">
        <v>44336</v>
      </c>
    </row>
    <row r="10" spans="1:15" x14ac:dyDescent="0.25">
      <c r="A10" s="3" t="s">
        <v>120</v>
      </c>
      <c r="B10" s="4" t="s">
        <v>121</v>
      </c>
      <c r="C10" s="4" t="s">
        <v>58</v>
      </c>
      <c r="D10" s="4" t="s">
        <v>61</v>
      </c>
      <c r="E10" s="4" t="s">
        <v>36</v>
      </c>
      <c r="F10" s="4" t="s">
        <v>28</v>
      </c>
      <c r="G10" s="4" t="s">
        <v>18</v>
      </c>
      <c r="H10" s="4">
        <v>29</v>
      </c>
      <c r="I10" s="4" t="str">
        <f t="shared" si="0"/>
        <v>Freshman</v>
      </c>
      <c r="J10" s="8">
        <v>43490</v>
      </c>
      <c r="K10" s="13">
        <v>113527</v>
      </c>
      <c r="L10" s="9">
        <v>0.06</v>
      </c>
      <c r="M10" s="4" t="s">
        <v>19</v>
      </c>
      <c r="N10" s="4" t="s">
        <v>25</v>
      </c>
      <c r="O10" s="10" t="s">
        <v>21</v>
      </c>
    </row>
    <row r="11" spans="1:15" x14ac:dyDescent="0.25">
      <c r="A11" s="3" t="s">
        <v>122</v>
      </c>
      <c r="B11" s="4" t="s">
        <v>123</v>
      </c>
      <c r="C11" s="4" t="s">
        <v>40</v>
      </c>
      <c r="D11" s="4" t="s">
        <v>15</v>
      </c>
      <c r="E11" s="4" t="s">
        <v>42</v>
      </c>
      <c r="F11" s="4" t="s">
        <v>17</v>
      </c>
      <c r="G11" s="4" t="s">
        <v>18</v>
      </c>
      <c r="H11" s="4">
        <v>34</v>
      </c>
      <c r="I11" s="4" t="str">
        <f t="shared" si="0"/>
        <v>Freshman</v>
      </c>
      <c r="J11" s="8">
        <v>43264</v>
      </c>
      <c r="K11" s="13">
        <v>77203</v>
      </c>
      <c r="L11" s="9">
        <v>0</v>
      </c>
      <c r="M11" s="4" t="s">
        <v>19</v>
      </c>
      <c r="N11" s="4" t="s">
        <v>20</v>
      </c>
      <c r="O11" s="10" t="s">
        <v>21</v>
      </c>
    </row>
    <row r="12" spans="1:15" x14ac:dyDescent="0.25">
      <c r="A12" s="3" t="s">
        <v>84</v>
      </c>
      <c r="B12" s="4" t="s">
        <v>124</v>
      </c>
      <c r="C12" s="4" t="s">
        <v>57</v>
      </c>
      <c r="D12" s="4" t="s">
        <v>23</v>
      </c>
      <c r="E12" s="4" t="s">
        <v>36</v>
      </c>
      <c r="F12" s="4" t="s">
        <v>17</v>
      </c>
      <c r="G12" s="4" t="s">
        <v>24</v>
      </c>
      <c r="H12" s="4">
        <v>36</v>
      </c>
      <c r="I12" s="4" t="str">
        <f t="shared" si="0"/>
        <v>Sophomore</v>
      </c>
      <c r="J12" s="8">
        <v>39855</v>
      </c>
      <c r="K12" s="13">
        <v>157333</v>
      </c>
      <c r="L12" s="9">
        <v>0.15</v>
      </c>
      <c r="M12" s="4" t="s">
        <v>19</v>
      </c>
      <c r="N12" s="4" t="s">
        <v>43</v>
      </c>
      <c r="O12" s="10" t="s">
        <v>21</v>
      </c>
    </row>
    <row r="13" spans="1:15" x14ac:dyDescent="0.25">
      <c r="A13" s="3" t="s">
        <v>125</v>
      </c>
      <c r="B13" s="4" t="s">
        <v>126</v>
      </c>
      <c r="C13" s="4" t="s">
        <v>73</v>
      </c>
      <c r="D13" s="4" t="s">
        <v>31</v>
      </c>
      <c r="E13" s="4" t="s">
        <v>42</v>
      </c>
      <c r="F13" s="4" t="s">
        <v>17</v>
      </c>
      <c r="G13" s="4" t="s">
        <v>18</v>
      </c>
      <c r="H13" s="4">
        <v>27</v>
      </c>
      <c r="I13" s="4" t="str">
        <f t="shared" si="0"/>
        <v>Freshman</v>
      </c>
      <c r="J13" s="8">
        <v>44490</v>
      </c>
      <c r="K13" s="13">
        <v>109851</v>
      </c>
      <c r="L13" s="9">
        <v>0</v>
      </c>
      <c r="M13" s="4" t="s">
        <v>19</v>
      </c>
      <c r="N13" s="4" t="s">
        <v>59</v>
      </c>
      <c r="O13" s="10" t="s">
        <v>21</v>
      </c>
    </row>
    <row r="14" spans="1:15" x14ac:dyDescent="0.25">
      <c r="A14" s="3" t="s">
        <v>44</v>
      </c>
      <c r="B14" s="4" t="s">
        <v>127</v>
      </c>
      <c r="C14" s="4" t="s">
        <v>58</v>
      </c>
      <c r="D14" s="4" t="s">
        <v>23</v>
      </c>
      <c r="E14" s="4" t="s">
        <v>36</v>
      </c>
      <c r="F14" s="4" t="s">
        <v>28</v>
      </c>
      <c r="G14" s="4" t="s">
        <v>18</v>
      </c>
      <c r="H14" s="4">
        <v>59</v>
      </c>
      <c r="I14" s="4" t="str">
        <f t="shared" si="0"/>
        <v>Senior</v>
      </c>
      <c r="J14" s="8">
        <v>36233</v>
      </c>
      <c r="K14" s="13">
        <v>105086</v>
      </c>
      <c r="L14" s="9">
        <v>0.09</v>
      </c>
      <c r="M14" s="4" t="s">
        <v>19</v>
      </c>
      <c r="N14" s="4" t="s">
        <v>25</v>
      </c>
      <c r="O14" s="10" t="s">
        <v>21</v>
      </c>
    </row>
    <row r="15" spans="1:15" x14ac:dyDescent="0.25">
      <c r="A15" s="3" t="s">
        <v>128</v>
      </c>
      <c r="B15" s="4" t="s">
        <v>129</v>
      </c>
      <c r="C15" s="4" t="s">
        <v>57</v>
      </c>
      <c r="D15" s="4" t="s">
        <v>15</v>
      </c>
      <c r="E15" s="4" t="s">
        <v>16</v>
      </c>
      <c r="F15" s="4" t="s">
        <v>17</v>
      </c>
      <c r="G15" s="4" t="s">
        <v>24</v>
      </c>
      <c r="H15" s="4">
        <v>51</v>
      </c>
      <c r="I15" s="4" t="str">
        <f t="shared" si="0"/>
        <v>Junior</v>
      </c>
      <c r="J15" s="8">
        <v>44357</v>
      </c>
      <c r="K15" s="13">
        <v>146742</v>
      </c>
      <c r="L15" s="9">
        <v>0.1</v>
      </c>
      <c r="M15" s="4" t="s">
        <v>33</v>
      </c>
      <c r="N15" s="4" t="s">
        <v>68</v>
      </c>
      <c r="O15" s="10" t="s">
        <v>21</v>
      </c>
    </row>
    <row r="16" spans="1:15" x14ac:dyDescent="0.25">
      <c r="A16" s="3" t="s">
        <v>130</v>
      </c>
      <c r="B16" s="4" t="s">
        <v>131</v>
      </c>
      <c r="C16" s="4" t="s">
        <v>40</v>
      </c>
      <c r="D16" s="4" t="s">
        <v>61</v>
      </c>
      <c r="E16" s="4" t="s">
        <v>42</v>
      </c>
      <c r="F16" s="4" t="s">
        <v>28</v>
      </c>
      <c r="G16" s="4" t="s">
        <v>24</v>
      </c>
      <c r="H16" s="4">
        <v>31</v>
      </c>
      <c r="I16" s="4" t="str">
        <f t="shared" si="0"/>
        <v>Freshman</v>
      </c>
      <c r="J16" s="8">
        <v>43043</v>
      </c>
      <c r="K16" s="13">
        <v>97078</v>
      </c>
      <c r="L16" s="9">
        <v>0</v>
      </c>
      <c r="M16" s="4" t="s">
        <v>19</v>
      </c>
      <c r="N16" s="4" t="s">
        <v>25</v>
      </c>
      <c r="O16" s="10">
        <v>43899</v>
      </c>
    </row>
    <row r="17" spans="1:15" x14ac:dyDescent="0.25">
      <c r="A17" s="3" t="s">
        <v>132</v>
      </c>
      <c r="B17" s="4" t="s">
        <v>133</v>
      </c>
      <c r="C17" s="4" t="s">
        <v>14</v>
      </c>
      <c r="D17" s="4" t="s">
        <v>41</v>
      </c>
      <c r="E17" s="4" t="s">
        <v>16</v>
      </c>
      <c r="F17" s="4" t="s">
        <v>17</v>
      </c>
      <c r="G17" s="4" t="s">
        <v>24</v>
      </c>
      <c r="H17" s="4">
        <v>41</v>
      </c>
      <c r="I17" s="4" t="str">
        <f t="shared" si="0"/>
        <v>Sophomore</v>
      </c>
      <c r="J17" s="8">
        <v>41346</v>
      </c>
      <c r="K17" s="13">
        <v>249270</v>
      </c>
      <c r="L17" s="9">
        <v>0.3</v>
      </c>
      <c r="M17" s="4" t="s">
        <v>19</v>
      </c>
      <c r="N17" s="4" t="s">
        <v>59</v>
      </c>
      <c r="O17" s="10" t="s">
        <v>21</v>
      </c>
    </row>
    <row r="18" spans="1:15" x14ac:dyDescent="0.25">
      <c r="A18" s="3" t="s">
        <v>134</v>
      </c>
      <c r="B18" s="4" t="s">
        <v>135</v>
      </c>
      <c r="C18" s="4" t="s">
        <v>39</v>
      </c>
      <c r="D18" s="4" t="s">
        <v>15</v>
      </c>
      <c r="E18" s="4" t="s">
        <v>16</v>
      </c>
      <c r="F18" s="4" t="s">
        <v>17</v>
      </c>
      <c r="G18" s="4" t="s">
        <v>45</v>
      </c>
      <c r="H18" s="4">
        <v>65</v>
      </c>
      <c r="I18" s="4" t="str">
        <f t="shared" si="0"/>
        <v>Senior</v>
      </c>
      <c r="J18" s="8">
        <v>37319</v>
      </c>
      <c r="K18" s="13">
        <v>175837</v>
      </c>
      <c r="L18" s="9">
        <v>0.2</v>
      </c>
      <c r="M18" s="4" t="s">
        <v>19</v>
      </c>
      <c r="N18" s="4" t="s">
        <v>38</v>
      </c>
      <c r="O18" s="10" t="s">
        <v>21</v>
      </c>
    </row>
    <row r="19" spans="1:15" x14ac:dyDescent="0.25">
      <c r="A19" s="3" t="s">
        <v>136</v>
      </c>
      <c r="B19" s="4" t="s">
        <v>137</v>
      </c>
      <c r="C19" s="4" t="s">
        <v>57</v>
      </c>
      <c r="D19" s="4" t="s">
        <v>41</v>
      </c>
      <c r="E19" s="4" t="s">
        <v>42</v>
      </c>
      <c r="F19" s="4" t="s">
        <v>17</v>
      </c>
      <c r="G19" s="4" t="s">
        <v>47</v>
      </c>
      <c r="H19" s="4">
        <v>64</v>
      </c>
      <c r="I19" s="4" t="str">
        <f t="shared" si="0"/>
        <v>Senior</v>
      </c>
      <c r="J19" s="8">
        <v>37956</v>
      </c>
      <c r="K19" s="13">
        <v>154828</v>
      </c>
      <c r="L19" s="9">
        <v>0.13</v>
      </c>
      <c r="M19" s="4" t="s">
        <v>19</v>
      </c>
      <c r="N19" s="4" t="s">
        <v>59</v>
      </c>
      <c r="O19" s="10" t="s">
        <v>21</v>
      </c>
    </row>
    <row r="20" spans="1:15" x14ac:dyDescent="0.25">
      <c r="A20" s="3" t="s">
        <v>138</v>
      </c>
      <c r="B20" s="4" t="s">
        <v>139</v>
      </c>
      <c r="C20" s="4" t="s">
        <v>39</v>
      </c>
      <c r="D20" s="4" t="s">
        <v>27</v>
      </c>
      <c r="E20" s="4" t="s">
        <v>32</v>
      </c>
      <c r="F20" s="4" t="s">
        <v>28</v>
      </c>
      <c r="G20" s="4" t="s">
        <v>18</v>
      </c>
      <c r="H20" s="4">
        <v>64</v>
      </c>
      <c r="I20" s="4" t="str">
        <f t="shared" si="0"/>
        <v>Senior</v>
      </c>
      <c r="J20" s="8">
        <v>41581</v>
      </c>
      <c r="K20" s="13">
        <v>186503</v>
      </c>
      <c r="L20" s="9">
        <v>0.24</v>
      </c>
      <c r="M20" s="4" t="s">
        <v>19</v>
      </c>
      <c r="N20" s="4" t="s">
        <v>29</v>
      </c>
      <c r="O20" s="10" t="s">
        <v>21</v>
      </c>
    </row>
    <row r="21" spans="1:15" x14ac:dyDescent="0.25">
      <c r="A21" s="3" t="s">
        <v>104</v>
      </c>
      <c r="B21" s="4" t="s">
        <v>140</v>
      </c>
      <c r="C21" s="4" t="s">
        <v>39</v>
      </c>
      <c r="D21" s="4" t="s">
        <v>46</v>
      </c>
      <c r="E21" s="4" t="s">
        <v>16</v>
      </c>
      <c r="F21" s="4" t="s">
        <v>28</v>
      </c>
      <c r="G21" s="4" t="s">
        <v>24</v>
      </c>
      <c r="H21" s="4">
        <v>45</v>
      </c>
      <c r="I21" s="4" t="str">
        <f t="shared" si="0"/>
        <v>Sophomore</v>
      </c>
      <c r="J21" s="8">
        <v>37446</v>
      </c>
      <c r="K21" s="13">
        <v>166331</v>
      </c>
      <c r="L21" s="9">
        <v>0.18</v>
      </c>
      <c r="M21" s="4" t="s">
        <v>33</v>
      </c>
      <c r="N21" s="4" t="s">
        <v>70</v>
      </c>
      <c r="O21" s="10" t="s">
        <v>21</v>
      </c>
    </row>
    <row r="22" spans="1:15" x14ac:dyDescent="0.25">
      <c r="A22" s="3" t="s">
        <v>107</v>
      </c>
      <c r="B22" s="4" t="s">
        <v>141</v>
      </c>
      <c r="C22" s="4" t="s">
        <v>57</v>
      </c>
      <c r="D22" s="4" t="s">
        <v>27</v>
      </c>
      <c r="E22" s="4" t="s">
        <v>36</v>
      </c>
      <c r="F22" s="4" t="s">
        <v>28</v>
      </c>
      <c r="G22" s="4" t="s">
        <v>47</v>
      </c>
      <c r="H22" s="4">
        <v>56</v>
      </c>
      <c r="I22" s="4" t="str">
        <f t="shared" si="0"/>
        <v>Senior</v>
      </c>
      <c r="J22" s="8">
        <v>40917</v>
      </c>
      <c r="K22" s="13">
        <v>146140</v>
      </c>
      <c r="L22" s="9">
        <v>0.1</v>
      </c>
      <c r="M22" s="4" t="s">
        <v>48</v>
      </c>
      <c r="N22" s="4" t="s">
        <v>71</v>
      </c>
      <c r="O22" s="10" t="s">
        <v>21</v>
      </c>
    </row>
    <row r="23" spans="1:15" x14ac:dyDescent="0.25">
      <c r="A23" s="3" t="s">
        <v>99</v>
      </c>
      <c r="B23" s="4" t="s">
        <v>142</v>
      </c>
      <c r="C23" s="4" t="s">
        <v>39</v>
      </c>
      <c r="D23" s="4" t="s">
        <v>46</v>
      </c>
      <c r="E23" s="4" t="s">
        <v>36</v>
      </c>
      <c r="F23" s="4" t="s">
        <v>17</v>
      </c>
      <c r="G23" s="4" t="s">
        <v>47</v>
      </c>
      <c r="H23" s="4">
        <v>36</v>
      </c>
      <c r="I23" s="4" t="str">
        <f t="shared" si="0"/>
        <v>Sophomore</v>
      </c>
      <c r="J23" s="8">
        <v>44288</v>
      </c>
      <c r="K23" s="13">
        <v>151703</v>
      </c>
      <c r="L23" s="9">
        <v>0.21</v>
      </c>
      <c r="M23" s="4" t="s">
        <v>19</v>
      </c>
      <c r="N23" s="4" t="s">
        <v>43</v>
      </c>
      <c r="O23" s="10" t="s">
        <v>21</v>
      </c>
    </row>
    <row r="24" spans="1:15" x14ac:dyDescent="0.25">
      <c r="A24" s="3" t="s">
        <v>143</v>
      </c>
      <c r="B24" s="4" t="s">
        <v>144</v>
      </c>
      <c r="C24" s="4" t="s">
        <v>39</v>
      </c>
      <c r="D24" s="4" t="s">
        <v>27</v>
      </c>
      <c r="E24" s="4" t="s">
        <v>16</v>
      </c>
      <c r="F24" s="4" t="s">
        <v>28</v>
      </c>
      <c r="G24" s="4" t="s">
        <v>47</v>
      </c>
      <c r="H24" s="4">
        <v>59</v>
      </c>
      <c r="I24" s="4" t="str">
        <f t="shared" si="0"/>
        <v>Senior</v>
      </c>
      <c r="J24" s="8">
        <v>37400</v>
      </c>
      <c r="K24" s="13">
        <v>172787</v>
      </c>
      <c r="L24" s="9">
        <v>0.28000000000000003</v>
      </c>
      <c r="M24" s="4" t="s">
        <v>48</v>
      </c>
      <c r="N24" s="4" t="s">
        <v>62</v>
      </c>
      <c r="O24" s="10" t="s">
        <v>21</v>
      </c>
    </row>
    <row r="25" spans="1:15" x14ac:dyDescent="0.25">
      <c r="A25" s="3" t="s">
        <v>145</v>
      </c>
      <c r="B25" s="4" t="s">
        <v>146</v>
      </c>
      <c r="C25" s="4" t="s">
        <v>63</v>
      </c>
      <c r="D25" s="4" t="s">
        <v>46</v>
      </c>
      <c r="E25" s="4" t="s">
        <v>42</v>
      </c>
      <c r="F25" s="4" t="s">
        <v>28</v>
      </c>
      <c r="G25" s="4" t="s">
        <v>18</v>
      </c>
      <c r="H25" s="4">
        <v>37</v>
      </c>
      <c r="I25" s="4" t="str">
        <f t="shared" si="0"/>
        <v>Sophomore</v>
      </c>
      <c r="J25" s="8">
        <v>43713</v>
      </c>
      <c r="K25" s="13">
        <v>49998</v>
      </c>
      <c r="L25" s="9">
        <v>0</v>
      </c>
      <c r="M25" s="4" t="s">
        <v>19</v>
      </c>
      <c r="N25" s="4" t="s">
        <v>59</v>
      </c>
      <c r="O25" s="10" t="s">
        <v>21</v>
      </c>
    </row>
    <row r="26" spans="1:15" x14ac:dyDescent="0.25">
      <c r="A26" s="3" t="s">
        <v>90</v>
      </c>
      <c r="B26" s="4" t="s">
        <v>147</v>
      </c>
      <c r="C26" s="4" t="s">
        <v>14</v>
      </c>
      <c r="D26" s="4" t="s">
        <v>46</v>
      </c>
      <c r="E26" s="4" t="s">
        <v>42</v>
      </c>
      <c r="F26" s="4" t="s">
        <v>28</v>
      </c>
      <c r="G26" s="4" t="s">
        <v>24</v>
      </c>
      <c r="H26" s="4">
        <v>44</v>
      </c>
      <c r="I26" s="4" t="str">
        <f t="shared" si="0"/>
        <v>Sophomore</v>
      </c>
      <c r="J26" s="8">
        <v>41700</v>
      </c>
      <c r="K26" s="13">
        <v>207172</v>
      </c>
      <c r="L26" s="9">
        <v>0.31</v>
      </c>
      <c r="M26" s="4" t="s">
        <v>33</v>
      </c>
      <c r="N26" s="4" t="s">
        <v>70</v>
      </c>
      <c r="O26" s="10" t="s">
        <v>21</v>
      </c>
    </row>
    <row r="27" spans="1:15" x14ac:dyDescent="0.25">
      <c r="A27" s="3" t="s">
        <v>148</v>
      </c>
      <c r="B27" s="4" t="s">
        <v>149</v>
      </c>
      <c r="C27" s="4" t="s">
        <v>39</v>
      </c>
      <c r="D27" s="4" t="s">
        <v>23</v>
      </c>
      <c r="E27" s="4" t="s">
        <v>42</v>
      </c>
      <c r="F27" s="4" t="s">
        <v>28</v>
      </c>
      <c r="G27" s="4" t="s">
        <v>45</v>
      </c>
      <c r="H27" s="4">
        <v>41</v>
      </c>
      <c r="I27" s="4" t="str">
        <f t="shared" si="0"/>
        <v>Sophomore</v>
      </c>
      <c r="J27" s="8">
        <v>42111</v>
      </c>
      <c r="K27" s="13">
        <v>152239</v>
      </c>
      <c r="L27" s="9">
        <v>0.23</v>
      </c>
      <c r="M27" s="4" t="s">
        <v>19</v>
      </c>
      <c r="N27" s="4" t="s">
        <v>29</v>
      </c>
      <c r="O27" s="10" t="s">
        <v>21</v>
      </c>
    </row>
    <row r="28" spans="1:15" x14ac:dyDescent="0.25">
      <c r="A28" s="3" t="s">
        <v>74</v>
      </c>
      <c r="B28" s="4" t="s">
        <v>150</v>
      </c>
      <c r="C28" s="4" t="s">
        <v>30</v>
      </c>
      <c r="D28" s="4" t="s">
        <v>31</v>
      </c>
      <c r="E28" s="4" t="s">
        <v>32</v>
      </c>
      <c r="F28" s="4" t="s">
        <v>17</v>
      </c>
      <c r="G28" s="4" t="s">
        <v>47</v>
      </c>
      <c r="H28" s="4">
        <v>56</v>
      </c>
      <c r="I28" s="4" t="str">
        <f t="shared" si="0"/>
        <v>Senior</v>
      </c>
      <c r="J28" s="8">
        <v>38388</v>
      </c>
      <c r="K28" s="13">
        <v>98581</v>
      </c>
      <c r="L28" s="9">
        <v>0</v>
      </c>
      <c r="M28" s="4" t="s">
        <v>48</v>
      </c>
      <c r="N28" s="4" t="s">
        <v>62</v>
      </c>
      <c r="O28" s="10" t="s">
        <v>21</v>
      </c>
    </row>
    <row r="29" spans="1:15" x14ac:dyDescent="0.25">
      <c r="A29" s="3" t="s">
        <v>94</v>
      </c>
      <c r="B29" s="4" t="s">
        <v>151</v>
      </c>
      <c r="C29" s="4" t="s">
        <v>14</v>
      </c>
      <c r="D29" s="4" t="s">
        <v>31</v>
      </c>
      <c r="E29" s="4" t="s">
        <v>42</v>
      </c>
      <c r="F29" s="4" t="s">
        <v>28</v>
      </c>
      <c r="G29" s="4" t="s">
        <v>24</v>
      </c>
      <c r="H29" s="4">
        <v>43</v>
      </c>
      <c r="I29" s="4" t="str">
        <f t="shared" si="0"/>
        <v>Sophomore</v>
      </c>
      <c r="J29" s="8">
        <v>38145</v>
      </c>
      <c r="K29" s="13">
        <v>246231</v>
      </c>
      <c r="L29" s="9">
        <v>0.31</v>
      </c>
      <c r="M29" s="4" t="s">
        <v>19</v>
      </c>
      <c r="N29" s="4" t="s">
        <v>59</v>
      </c>
      <c r="O29" s="10" t="s">
        <v>21</v>
      </c>
    </row>
    <row r="30" spans="1:15" x14ac:dyDescent="0.25">
      <c r="A30" s="3" t="s">
        <v>152</v>
      </c>
      <c r="B30" s="4" t="s">
        <v>153</v>
      </c>
      <c r="C30" s="4" t="s">
        <v>76</v>
      </c>
      <c r="D30" s="4" t="s">
        <v>31</v>
      </c>
      <c r="E30" s="4" t="s">
        <v>42</v>
      </c>
      <c r="F30" s="4" t="s">
        <v>28</v>
      </c>
      <c r="G30" s="4" t="s">
        <v>24</v>
      </c>
      <c r="H30" s="4">
        <v>64</v>
      </c>
      <c r="I30" s="4" t="str">
        <f t="shared" si="0"/>
        <v>Senior</v>
      </c>
      <c r="J30" s="8">
        <v>35403</v>
      </c>
      <c r="K30" s="13">
        <v>99354</v>
      </c>
      <c r="L30" s="9">
        <v>0.12</v>
      </c>
      <c r="M30" s="4" t="s">
        <v>33</v>
      </c>
      <c r="N30" s="4" t="s">
        <v>56</v>
      </c>
      <c r="O30" s="10" t="s">
        <v>21</v>
      </c>
    </row>
    <row r="31" spans="1:15" x14ac:dyDescent="0.25">
      <c r="A31" s="3" t="s">
        <v>154</v>
      </c>
      <c r="B31" s="4" t="s">
        <v>155</v>
      </c>
      <c r="C31" s="4" t="s">
        <v>14</v>
      </c>
      <c r="D31" s="4" t="s">
        <v>27</v>
      </c>
      <c r="E31" s="4" t="s">
        <v>32</v>
      </c>
      <c r="F31" s="4" t="s">
        <v>28</v>
      </c>
      <c r="G31" s="4" t="s">
        <v>24</v>
      </c>
      <c r="H31" s="4">
        <v>63</v>
      </c>
      <c r="I31" s="4" t="str">
        <f t="shared" si="0"/>
        <v>Senior</v>
      </c>
      <c r="J31" s="8">
        <v>41040</v>
      </c>
      <c r="K31" s="13">
        <v>231141</v>
      </c>
      <c r="L31" s="9">
        <v>0.34</v>
      </c>
      <c r="M31" s="4" t="s">
        <v>33</v>
      </c>
      <c r="N31" s="4" t="s">
        <v>56</v>
      </c>
      <c r="O31" s="10" t="s">
        <v>21</v>
      </c>
    </row>
    <row r="32" spans="1:15" x14ac:dyDescent="0.25">
      <c r="A32" s="3" t="s">
        <v>156</v>
      </c>
      <c r="B32" s="4" t="s">
        <v>157</v>
      </c>
      <c r="C32" s="4" t="s">
        <v>67</v>
      </c>
      <c r="D32" s="4" t="s">
        <v>27</v>
      </c>
      <c r="E32" s="4" t="s">
        <v>16</v>
      </c>
      <c r="F32" s="4" t="s">
        <v>28</v>
      </c>
      <c r="G32" s="4" t="s">
        <v>24</v>
      </c>
      <c r="H32" s="4">
        <v>28</v>
      </c>
      <c r="I32" s="4" t="str">
        <f t="shared" si="0"/>
        <v>Freshman</v>
      </c>
      <c r="J32" s="8">
        <v>42911</v>
      </c>
      <c r="K32" s="13">
        <v>54775</v>
      </c>
      <c r="L32" s="9">
        <v>0</v>
      </c>
      <c r="M32" s="4" t="s">
        <v>19</v>
      </c>
      <c r="N32" s="4" t="s">
        <v>29</v>
      </c>
      <c r="O32" s="10" t="s">
        <v>21</v>
      </c>
    </row>
    <row r="33" spans="1:15" x14ac:dyDescent="0.25">
      <c r="A33" s="3" t="s">
        <v>158</v>
      </c>
      <c r="B33" s="4" t="s">
        <v>159</v>
      </c>
      <c r="C33" s="4" t="s">
        <v>63</v>
      </c>
      <c r="D33" s="4" t="s">
        <v>15</v>
      </c>
      <c r="E33" s="4" t="s">
        <v>36</v>
      </c>
      <c r="F33" s="4" t="s">
        <v>28</v>
      </c>
      <c r="G33" s="4" t="s">
        <v>47</v>
      </c>
      <c r="H33" s="4">
        <v>65</v>
      </c>
      <c r="I33" s="4" t="str">
        <f t="shared" si="0"/>
        <v>Senior</v>
      </c>
      <c r="J33" s="8">
        <v>38123</v>
      </c>
      <c r="K33" s="13">
        <v>55499</v>
      </c>
      <c r="L33" s="9">
        <v>0</v>
      </c>
      <c r="M33" s="4" t="s">
        <v>48</v>
      </c>
      <c r="N33" s="4" t="s">
        <v>71</v>
      </c>
      <c r="O33" s="10" t="s">
        <v>21</v>
      </c>
    </row>
    <row r="34" spans="1:15" x14ac:dyDescent="0.25">
      <c r="A34" s="3" t="s">
        <v>50</v>
      </c>
      <c r="B34" s="4" t="s">
        <v>160</v>
      </c>
      <c r="C34" s="4" t="s">
        <v>60</v>
      </c>
      <c r="D34" s="4" t="s">
        <v>46</v>
      </c>
      <c r="E34" s="4" t="s">
        <v>16</v>
      </c>
      <c r="F34" s="4" t="s">
        <v>28</v>
      </c>
      <c r="G34" s="4" t="s">
        <v>18</v>
      </c>
      <c r="H34" s="4">
        <v>61</v>
      </c>
      <c r="I34" s="4" t="str">
        <f t="shared" si="0"/>
        <v>Senior</v>
      </c>
      <c r="J34" s="8">
        <v>39640</v>
      </c>
      <c r="K34" s="13">
        <v>66521</v>
      </c>
      <c r="L34" s="9">
        <v>0</v>
      </c>
      <c r="M34" s="4" t="s">
        <v>19</v>
      </c>
      <c r="N34" s="4" t="s">
        <v>59</v>
      </c>
      <c r="O34" s="10" t="s">
        <v>21</v>
      </c>
    </row>
    <row r="35" spans="1:15" x14ac:dyDescent="0.25">
      <c r="A35" s="3" t="s">
        <v>161</v>
      </c>
      <c r="B35" s="4" t="s">
        <v>162</v>
      </c>
      <c r="C35" s="4" t="s">
        <v>75</v>
      </c>
      <c r="D35" s="4" t="s">
        <v>46</v>
      </c>
      <c r="E35" s="4" t="s">
        <v>42</v>
      </c>
      <c r="F35" s="4" t="s">
        <v>28</v>
      </c>
      <c r="G35" s="4" t="s">
        <v>24</v>
      </c>
      <c r="H35" s="4">
        <v>30</v>
      </c>
      <c r="I35" s="4" t="str">
        <f t="shared" si="0"/>
        <v>Freshman</v>
      </c>
      <c r="J35" s="8">
        <v>42642</v>
      </c>
      <c r="K35" s="13">
        <v>59100</v>
      </c>
      <c r="L35" s="9">
        <v>0</v>
      </c>
      <c r="M35" s="4" t="s">
        <v>33</v>
      </c>
      <c r="N35" s="4" t="s">
        <v>70</v>
      </c>
      <c r="O35" s="10" t="s">
        <v>21</v>
      </c>
    </row>
    <row r="36" spans="1:15" x14ac:dyDescent="0.25">
      <c r="A36" s="3" t="s">
        <v>163</v>
      </c>
      <c r="B36" s="4" t="s">
        <v>164</v>
      </c>
      <c r="C36" s="4" t="s">
        <v>63</v>
      </c>
      <c r="D36" s="4" t="s">
        <v>15</v>
      </c>
      <c r="E36" s="4" t="s">
        <v>16</v>
      </c>
      <c r="F36" s="4" t="s">
        <v>17</v>
      </c>
      <c r="G36" s="4" t="s">
        <v>18</v>
      </c>
      <c r="H36" s="4">
        <v>27</v>
      </c>
      <c r="I36" s="4" t="str">
        <f t="shared" si="0"/>
        <v>Freshman</v>
      </c>
      <c r="J36" s="8">
        <v>43226</v>
      </c>
      <c r="K36" s="13">
        <v>49011</v>
      </c>
      <c r="L36" s="9">
        <v>0</v>
      </c>
      <c r="M36" s="4" t="s">
        <v>19</v>
      </c>
      <c r="N36" s="4" t="s">
        <v>20</v>
      </c>
      <c r="O36" s="10" t="s">
        <v>21</v>
      </c>
    </row>
    <row r="37" spans="1:15" x14ac:dyDescent="0.25">
      <c r="A37" s="3" t="s">
        <v>89</v>
      </c>
      <c r="B37" s="4" t="s">
        <v>165</v>
      </c>
      <c r="C37" s="4" t="s">
        <v>26</v>
      </c>
      <c r="D37" s="4" t="s">
        <v>27</v>
      </c>
      <c r="E37" s="4" t="s">
        <v>36</v>
      </c>
      <c r="F37" s="4" t="s">
        <v>17</v>
      </c>
      <c r="G37" s="4" t="s">
        <v>18</v>
      </c>
      <c r="H37" s="4">
        <v>32</v>
      </c>
      <c r="I37" s="4" t="str">
        <f t="shared" si="0"/>
        <v>Freshman</v>
      </c>
      <c r="J37" s="8">
        <v>41681</v>
      </c>
      <c r="K37" s="13">
        <v>99575</v>
      </c>
      <c r="L37" s="9">
        <v>0</v>
      </c>
      <c r="M37" s="4" t="s">
        <v>19</v>
      </c>
      <c r="N37" s="4" t="s">
        <v>25</v>
      </c>
      <c r="O37" s="10" t="s">
        <v>21</v>
      </c>
    </row>
    <row r="38" spans="1:15" x14ac:dyDescent="0.25">
      <c r="A38" s="3" t="s">
        <v>166</v>
      </c>
      <c r="B38" s="4" t="s">
        <v>66</v>
      </c>
      <c r="C38" s="4" t="s">
        <v>73</v>
      </c>
      <c r="D38" s="4" t="s">
        <v>31</v>
      </c>
      <c r="E38" s="4" t="s">
        <v>36</v>
      </c>
      <c r="F38" s="4" t="s">
        <v>17</v>
      </c>
      <c r="G38" s="4" t="s">
        <v>24</v>
      </c>
      <c r="H38" s="4">
        <v>34</v>
      </c>
      <c r="I38" s="4" t="str">
        <f t="shared" si="0"/>
        <v>Freshman</v>
      </c>
      <c r="J38" s="8">
        <v>43815</v>
      </c>
      <c r="K38" s="13">
        <v>99989</v>
      </c>
      <c r="L38" s="9">
        <v>0</v>
      </c>
      <c r="M38" s="4" t="s">
        <v>33</v>
      </c>
      <c r="N38" s="4" t="s">
        <v>34</v>
      </c>
      <c r="O38" s="10" t="s">
        <v>21</v>
      </c>
    </row>
    <row r="39" spans="1:15" x14ac:dyDescent="0.25">
      <c r="A39" s="3" t="s">
        <v>167</v>
      </c>
      <c r="B39" s="4" t="s">
        <v>168</v>
      </c>
      <c r="C39" s="4" t="s">
        <v>14</v>
      </c>
      <c r="D39" s="4" t="s">
        <v>41</v>
      </c>
      <c r="E39" s="4" t="s">
        <v>16</v>
      </c>
      <c r="F39" s="4" t="s">
        <v>28</v>
      </c>
      <c r="G39" s="4" t="s">
        <v>18</v>
      </c>
      <c r="H39" s="4">
        <v>27</v>
      </c>
      <c r="I39" s="4" t="str">
        <f t="shared" si="0"/>
        <v>Freshman</v>
      </c>
      <c r="J39" s="8">
        <v>43758</v>
      </c>
      <c r="K39" s="13">
        <v>256420</v>
      </c>
      <c r="L39" s="9">
        <v>0.3</v>
      </c>
      <c r="M39" s="4" t="s">
        <v>19</v>
      </c>
      <c r="N39" s="4" t="s">
        <v>38</v>
      </c>
      <c r="O39" s="10" t="s">
        <v>21</v>
      </c>
    </row>
    <row r="40" spans="1:15" x14ac:dyDescent="0.25">
      <c r="A40" s="3" t="s">
        <v>79</v>
      </c>
      <c r="B40" s="4" t="s">
        <v>169</v>
      </c>
      <c r="C40" s="4" t="s">
        <v>51</v>
      </c>
      <c r="D40" s="4" t="s">
        <v>27</v>
      </c>
      <c r="E40" s="4" t="s">
        <v>36</v>
      </c>
      <c r="F40" s="4" t="s">
        <v>17</v>
      </c>
      <c r="G40" s="4" t="s">
        <v>47</v>
      </c>
      <c r="H40" s="4">
        <v>35</v>
      </c>
      <c r="I40" s="4" t="str">
        <f t="shared" si="0"/>
        <v>Sophomore</v>
      </c>
      <c r="J40" s="8">
        <v>41409</v>
      </c>
      <c r="K40" s="13">
        <v>78940</v>
      </c>
      <c r="L40" s="9">
        <v>0</v>
      </c>
      <c r="M40" s="4" t="s">
        <v>19</v>
      </c>
      <c r="N40" s="4" t="s">
        <v>43</v>
      </c>
      <c r="O40" s="10" t="s">
        <v>21</v>
      </c>
    </row>
    <row r="41" spans="1:15" x14ac:dyDescent="0.25">
      <c r="A41" s="3" t="s">
        <v>170</v>
      </c>
      <c r="B41" s="4" t="s">
        <v>171</v>
      </c>
      <c r="C41" s="4" t="s">
        <v>26</v>
      </c>
      <c r="D41" s="4" t="s">
        <v>27</v>
      </c>
      <c r="E41" s="4" t="s">
        <v>32</v>
      </c>
      <c r="F41" s="4" t="s">
        <v>17</v>
      </c>
      <c r="G41" s="4" t="s">
        <v>47</v>
      </c>
      <c r="H41" s="4">
        <v>57</v>
      </c>
      <c r="I41" s="4" t="str">
        <f t="shared" si="0"/>
        <v>Senior</v>
      </c>
      <c r="J41" s="8">
        <v>34337</v>
      </c>
      <c r="K41" s="13">
        <v>82872</v>
      </c>
      <c r="L41" s="9">
        <v>0</v>
      </c>
      <c r="M41" s="4" t="s">
        <v>48</v>
      </c>
      <c r="N41" s="4" t="s">
        <v>71</v>
      </c>
      <c r="O41" s="10" t="s">
        <v>21</v>
      </c>
    </row>
    <row r="42" spans="1:15" x14ac:dyDescent="0.25">
      <c r="A42" s="3" t="s">
        <v>98</v>
      </c>
      <c r="B42" s="4" t="s">
        <v>172</v>
      </c>
      <c r="C42" s="4" t="s">
        <v>69</v>
      </c>
      <c r="D42" s="4" t="s">
        <v>23</v>
      </c>
      <c r="E42" s="4" t="s">
        <v>42</v>
      </c>
      <c r="F42" s="4" t="s">
        <v>28</v>
      </c>
      <c r="G42" s="4" t="s">
        <v>24</v>
      </c>
      <c r="H42" s="4">
        <v>30</v>
      </c>
      <c r="I42" s="4" t="str">
        <f t="shared" si="0"/>
        <v>Freshman</v>
      </c>
      <c r="J42" s="8">
        <v>42884</v>
      </c>
      <c r="K42" s="13">
        <v>86317</v>
      </c>
      <c r="L42" s="9">
        <v>0</v>
      </c>
      <c r="M42" s="4" t="s">
        <v>33</v>
      </c>
      <c r="N42" s="4" t="s">
        <v>34</v>
      </c>
      <c r="O42" s="10">
        <v>42932</v>
      </c>
    </row>
    <row r="43" spans="1:15" x14ac:dyDescent="0.25">
      <c r="A43" s="3" t="s">
        <v>100</v>
      </c>
      <c r="B43" s="4" t="s">
        <v>173</v>
      </c>
      <c r="C43" s="4" t="s">
        <v>58</v>
      </c>
      <c r="D43" s="4" t="s">
        <v>41</v>
      </c>
      <c r="E43" s="4" t="s">
        <v>42</v>
      </c>
      <c r="F43" s="4" t="s">
        <v>17</v>
      </c>
      <c r="G43" s="4" t="s">
        <v>18</v>
      </c>
      <c r="H43" s="4">
        <v>53</v>
      </c>
      <c r="I43" s="4" t="str">
        <f t="shared" si="0"/>
        <v>Junior</v>
      </c>
      <c r="J43" s="8">
        <v>41601</v>
      </c>
      <c r="K43" s="13">
        <v>113135</v>
      </c>
      <c r="L43" s="9">
        <v>0.05</v>
      </c>
      <c r="M43" s="4" t="s">
        <v>19</v>
      </c>
      <c r="N43" s="4" t="s">
        <v>25</v>
      </c>
      <c r="O43" s="10" t="s">
        <v>21</v>
      </c>
    </row>
    <row r="44" spans="1:15" x14ac:dyDescent="0.25">
      <c r="A44" s="3" t="s">
        <v>93</v>
      </c>
      <c r="B44" s="4" t="s">
        <v>174</v>
      </c>
      <c r="C44" s="4" t="s">
        <v>14</v>
      </c>
      <c r="D44" s="4" t="s">
        <v>27</v>
      </c>
      <c r="E44" s="4" t="s">
        <v>42</v>
      </c>
      <c r="F44" s="4" t="s">
        <v>28</v>
      </c>
      <c r="G44" s="4" t="s">
        <v>18</v>
      </c>
      <c r="H44" s="4">
        <v>52</v>
      </c>
      <c r="I44" s="4" t="str">
        <f t="shared" si="0"/>
        <v>Junior</v>
      </c>
      <c r="J44" s="8">
        <v>38664</v>
      </c>
      <c r="K44" s="13">
        <v>199808</v>
      </c>
      <c r="L44" s="9">
        <v>0.32</v>
      </c>
      <c r="M44" s="4" t="s">
        <v>19</v>
      </c>
      <c r="N44" s="4" t="s">
        <v>59</v>
      </c>
      <c r="O44" s="10" t="s">
        <v>21</v>
      </c>
    </row>
    <row r="45" spans="1:15" x14ac:dyDescent="0.25">
      <c r="A45" s="3" t="s">
        <v>175</v>
      </c>
      <c r="B45" s="4" t="s">
        <v>176</v>
      </c>
      <c r="C45" s="4" t="s">
        <v>75</v>
      </c>
      <c r="D45" s="4" t="s">
        <v>46</v>
      </c>
      <c r="E45" s="4" t="s">
        <v>42</v>
      </c>
      <c r="F45" s="4" t="s">
        <v>28</v>
      </c>
      <c r="G45" s="4" t="s">
        <v>24</v>
      </c>
      <c r="H45" s="4">
        <v>37</v>
      </c>
      <c r="I45" s="4" t="str">
        <f t="shared" si="0"/>
        <v>Sophomore</v>
      </c>
      <c r="J45" s="8">
        <v>41592</v>
      </c>
      <c r="K45" s="13">
        <v>56037</v>
      </c>
      <c r="L45" s="9">
        <v>0</v>
      </c>
      <c r="M45" s="4" t="s">
        <v>33</v>
      </c>
      <c r="N45" s="4" t="s">
        <v>68</v>
      </c>
      <c r="O45" s="10" t="s">
        <v>21</v>
      </c>
    </row>
    <row r="46" spans="1:15" x14ac:dyDescent="0.25">
      <c r="A46" s="3" t="s">
        <v>177</v>
      </c>
      <c r="B46" s="4" t="s">
        <v>178</v>
      </c>
      <c r="C46" s="4" t="s">
        <v>57</v>
      </c>
      <c r="D46" s="4" t="s">
        <v>41</v>
      </c>
      <c r="E46" s="4" t="s">
        <v>16</v>
      </c>
      <c r="F46" s="4" t="s">
        <v>17</v>
      </c>
      <c r="G46" s="4" t="s">
        <v>18</v>
      </c>
      <c r="H46" s="4">
        <v>29</v>
      </c>
      <c r="I46" s="4" t="str">
        <f t="shared" si="0"/>
        <v>Freshman</v>
      </c>
      <c r="J46" s="8">
        <v>43609</v>
      </c>
      <c r="K46" s="13">
        <v>122350</v>
      </c>
      <c r="L46" s="9">
        <v>0.12</v>
      </c>
      <c r="M46" s="4" t="s">
        <v>19</v>
      </c>
      <c r="N46" s="4" t="s">
        <v>38</v>
      </c>
      <c r="O46" s="10" t="s">
        <v>21</v>
      </c>
    </row>
    <row r="47" spans="1:15" x14ac:dyDescent="0.25">
      <c r="A47" s="3" t="s">
        <v>179</v>
      </c>
      <c r="B47" s="4" t="s">
        <v>180</v>
      </c>
      <c r="C47" s="4" t="s">
        <v>26</v>
      </c>
      <c r="D47" s="4" t="s">
        <v>27</v>
      </c>
      <c r="E47" s="4" t="s">
        <v>16</v>
      </c>
      <c r="F47" s="4" t="s">
        <v>28</v>
      </c>
      <c r="G47" s="4" t="s">
        <v>18</v>
      </c>
      <c r="H47" s="4">
        <v>40</v>
      </c>
      <c r="I47" s="4" t="str">
        <f t="shared" si="0"/>
        <v>Sophomore</v>
      </c>
      <c r="J47" s="8">
        <v>40486</v>
      </c>
      <c r="K47" s="13">
        <v>92952</v>
      </c>
      <c r="L47" s="9">
        <v>0</v>
      </c>
      <c r="M47" s="4" t="s">
        <v>19</v>
      </c>
      <c r="N47" s="4" t="s">
        <v>59</v>
      </c>
      <c r="O47" s="10" t="s">
        <v>21</v>
      </c>
    </row>
    <row r="48" spans="1:15" x14ac:dyDescent="0.25">
      <c r="A48" s="3" t="s">
        <v>181</v>
      </c>
      <c r="B48" s="4" t="s">
        <v>182</v>
      </c>
      <c r="C48" s="4" t="s">
        <v>52</v>
      </c>
      <c r="D48" s="4" t="s">
        <v>27</v>
      </c>
      <c r="E48" s="4" t="s">
        <v>32</v>
      </c>
      <c r="F48" s="4" t="s">
        <v>28</v>
      </c>
      <c r="G48" s="4" t="s">
        <v>47</v>
      </c>
      <c r="H48" s="4">
        <v>32</v>
      </c>
      <c r="I48" s="4" t="str">
        <f t="shared" si="0"/>
        <v>Freshman</v>
      </c>
      <c r="J48" s="8">
        <v>41353</v>
      </c>
      <c r="K48" s="13">
        <v>79921</v>
      </c>
      <c r="L48" s="9">
        <v>0.05</v>
      </c>
      <c r="M48" s="4" t="s">
        <v>19</v>
      </c>
      <c r="N48" s="4" t="s">
        <v>25</v>
      </c>
      <c r="O48" s="10" t="s">
        <v>21</v>
      </c>
    </row>
    <row r="49" spans="1:15" x14ac:dyDescent="0.25">
      <c r="A49" s="3" t="s">
        <v>183</v>
      </c>
      <c r="B49" s="4" t="s">
        <v>184</v>
      </c>
      <c r="C49" s="4" t="s">
        <v>39</v>
      </c>
      <c r="D49" s="4" t="s">
        <v>27</v>
      </c>
      <c r="E49" s="4" t="s">
        <v>16</v>
      </c>
      <c r="F49" s="4" t="s">
        <v>17</v>
      </c>
      <c r="G49" s="4" t="s">
        <v>45</v>
      </c>
      <c r="H49" s="4">
        <v>37</v>
      </c>
      <c r="I49" s="4" t="str">
        <f t="shared" si="0"/>
        <v>Sophomore</v>
      </c>
      <c r="J49" s="8">
        <v>40076</v>
      </c>
      <c r="K49" s="13">
        <v>167199</v>
      </c>
      <c r="L49" s="9">
        <v>0.2</v>
      </c>
      <c r="M49" s="4" t="s">
        <v>19</v>
      </c>
      <c r="N49" s="4" t="s">
        <v>59</v>
      </c>
      <c r="O49" s="10" t="s">
        <v>21</v>
      </c>
    </row>
    <row r="50" spans="1:15" x14ac:dyDescent="0.25">
      <c r="A50" s="3" t="s">
        <v>185</v>
      </c>
      <c r="B50" s="4" t="s">
        <v>186</v>
      </c>
      <c r="C50" s="4" t="s">
        <v>30</v>
      </c>
      <c r="D50" s="4" t="s">
        <v>31</v>
      </c>
      <c r="E50" s="4" t="s">
        <v>16</v>
      </c>
      <c r="F50" s="4" t="s">
        <v>28</v>
      </c>
      <c r="G50" s="4" t="s">
        <v>18</v>
      </c>
      <c r="H50" s="4">
        <v>52</v>
      </c>
      <c r="I50" s="4" t="str">
        <f t="shared" si="0"/>
        <v>Junior</v>
      </c>
      <c r="J50" s="8">
        <v>41199</v>
      </c>
      <c r="K50" s="13">
        <v>71476</v>
      </c>
      <c r="L50" s="9">
        <v>0</v>
      </c>
      <c r="M50" s="4" t="s">
        <v>19</v>
      </c>
      <c r="N50" s="4" t="s">
        <v>38</v>
      </c>
      <c r="O50" s="10" t="s">
        <v>21</v>
      </c>
    </row>
    <row r="51" spans="1:15" x14ac:dyDescent="0.25">
      <c r="A51" s="3" t="s">
        <v>81</v>
      </c>
      <c r="B51" s="4" t="s">
        <v>187</v>
      </c>
      <c r="C51" s="4" t="s">
        <v>39</v>
      </c>
      <c r="D51" s="4" t="s">
        <v>31</v>
      </c>
      <c r="E51" s="4" t="s">
        <v>36</v>
      </c>
      <c r="F51" s="4" t="s">
        <v>17</v>
      </c>
      <c r="G51" s="4" t="s">
        <v>18</v>
      </c>
      <c r="H51" s="4">
        <v>45</v>
      </c>
      <c r="I51" s="4" t="str">
        <f t="shared" si="0"/>
        <v>Sophomore</v>
      </c>
      <c r="J51" s="8">
        <v>41941</v>
      </c>
      <c r="K51" s="13">
        <v>189420</v>
      </c>
      <c r="L51" s="9">
        <v>0.2</v>
      </c>
      <c r="M51" s="4" t="s">
        <v>19</v>
      </c>
      <c r="N51" s="4" t="s">
        <v>59</v>
      </c>
      <c r="O51" s="10" t="s">
        <v>21</v>
      </c>
    </row>
    <row r="52" spans="1:15" x14ac:dyDescent="0.25">
      <c r="A52" s="3" t="s">
        <v>188</v>
      </c>
      <c r="B52" s="4" t="s">
        <v>189</v>
      </c>
      <c r="C52" s="4" t="s">
        <v>22</v>
      </c>
      <c r="D52" s="4" t="s">
        <v>23</v>
      </c>
      <c r="E52" s="4" t="s">
        <v>16</v>
      </c>
      <c r="F52" s="4" t="s">
        <v>17</v>
      </c>
      <c r="G52" s="4" t="s">
        <v>18</v>
      </c>
      <c r="H52" s="4">
        <v>64</v>
      </c>
      <c r="I52" s="4" t="str">
        <f t="shared" si="0"/>
        <v>Senior</v>
      </c>
      <c r="J52" s="8">
        <v>37184</v>
      </c>
      <c r="K52" s="13">
        <v>64057</v>
      </c>
      <c r="L52" s="9">
        <v>0</v>
      </c>
      <c r="M52" s="4" t="s">
        <v>19</v>
      </c>
      <c r="N52" s="4" t="s">
        <v>38</v>
      </c>
      <c r="O52" s="10" t="s">
        <v>21</v>
      </c>
    </row>
    <row r="53" spans="1:15" x14ac:dyDescent="0.25">
      <c r="A53" s="3" t="s">
        <v>190</v>
      </c>
      <c r="B53" s="4" t="s">
        <v>191</v>
      </c>
      <c r="C53" s="4" t="s">
        <v>60</v>
      </c>
      <c r="D53" s="4" t="s">
        <v>41</v>
      </c>
      <c r="E53" s="4" t="s">
        <v>36</v>
      </c>
      <c r="F53" s="4" t="s">
        <v>17</v>
      </c>
      <c r="G53" s="4" t="s">
        <v>45</v>
      </c>
      <c r="H53" s="4">
        <v>27</v>
      </c>
      <c r="I53" s="4" t="str">
        <f t="shared" si="0"/>
        <v>Freshman</v>
      </c>
      <c r="J53" s="8">
        <v>44460</v>
      </c>
      <c r="K53" s="13">
        <v>68728</v>
      </c>
      <c r="L53" s="9">
        <v>0</v>
      </c>
      <c r="M53" s="4" t="s">
        <v>19</v>
      </c>
      <c r="N53" s="4" t="s">
        <v>38</v>
      </c>
      <c r="O53" s="10" t="s">
        <v>21</v>
      </c>
    </row>
    <row r="54" spans="1:15" x14ac:dyDescent="0.25">
      <c r="A54" s="3" t="s">
        <v>192</v>
      </c>
      <c r="B54" s="4" t="s">
        <v>193</v>
      </c>
      <c r="C54" s="4" t="s">
        <v>57</v>
      </c>
      <c r="D54" s="4" t="s">
        <v>27</v>
      </c>
      <c r="E54" s="4" t="s">
        <v>36</v>
      </c>
      <c r="F54" s="4" t="s">
        <v>17</v>
      </c>
      <c r="G54" s="4" t="s">
        <v>24</v>
      </c>
      <c r="H54" s="4">
        <v>25</v>
      </c>
      <c r="I54" s="4" t="str">
        <f t="shared" si="0"/>
        <v>Freshman</v>
      </c>
      <c r="J54" s="8">
        <v>44379</v>
      </c>
      <c r="K54" s="13">
        <v>125633</v>
      </c>
      <c r="L54" s="9">
        <v>0.11</v>
      </c>
      <c r="M54" s="4" t="s">
        <v>33</v>
      </c>
      <c r="N54" s="4" t="s">
        <v>56</v>
      </c>
      <c r="O54" s="10" t="s">
        <v>21</v>
      </c>
    </row>
    <row r="55" spans="1:15" x14ac:dyDescent="0.25">
      <c r="A55" s="3" t="s">
        <v>194</v>
      </c>
      <c r="B55" s="4" t="s">
        <v>195</v>
      </c>
      <c r="C55" s="4" t="s">
        <v>60</v>
      </c>
      <c r="D55" s="4" t="s">
        <v>41</v>
      </c>
      <c r="E55" s="4" t="s">
        <v>36</v>
      </c>
      <c r="F55" s="4" t="s">
        <v>28</v>
      </c>
      <c r="G55" s="4" t="s">
        <v>47</v>
      </c>
      <c r="H55" s="4">
        <v>35</v>
      </c>
      <c r="I55" s="4" t="str">
        <f t="shared" si="0"/>
        <v>Sophomore</v>
      </c>
      <c r="J55" s="8">
        <v>40678</v>
      </c>
      <c r="K55" s="13">
        <v>66889</v>
      </c>
      <c r="L55" s="9">
        <v>0</v>
      </c>
      <c r="M55" s="4" t="s">
        <v>19</v>
      </c>
      <c r="N55" s="4" t="s">
        <v>29</v>
      </c>
      <c r="O55" s="10" t="s">
        <v>21</v>
      </c>
    </row>
    <row r="56" spans="1:15" x14ac:dyDescent="0.25">
      <c r="A56" s="3" t="s">
        <v>106</v>
      </c>
      <c r="B56" s="4" t="s">
        <v>196</v>
      </c>
      <c r="C56" s="4" t="s">
        <v>39</v>
      </c>
      <c r="D56" s="4" t="s">
        <v>61</v>
      </c>
      <c r="E56" s="4" t="s">
        <v>16</v>
      </c>
      <c r="F56" s="4" t="s">
        <v>17</v>
      </c>
      <c r="G56" s="4" t="s">
        <v>24</v>
      </c>
      <c r="H56" s="4">
        <v>36</v>
      </c>
      <c r="I56" s="4" t="str">
        <f t="shared" si="0"/>
        <v>Sophomore</v>
      </c>
      <c r="J56" s="8">
        <v>42276</v>
      </c>
      <c r="K56" s="13">
        <v>178700</v>
      </c>
      <c r="L56" s="9">
        <v>0.28999999999999998</v>
      </c>
      <c r="M56" s="4" t="s">
        <v>19</v>
      </c>
      <c r="N56" s="4" t="s">
        <v>59</v>
      </c>
      <c r="O56" s="10" t="s">
        <v>21</v>
      </c>
    </row>
    <row r="57" spans="1:15" x14ac:dyDescent="0.25">
      <c r="A57" s="3" t="s">
        <v>197</v>
      </c>
      <c r="B57" s="4" t="s">
        <v>198</v>
      </c>
      <c r="C57" s="4" t="s">
        <v>80</v>
      </c>
      <c r="D57" s="4" t="s">
        <v>31</v>
      </c>
      <c r="E57" s="4" t="s">
        <v>16</v>
      </c>
      <c r="F57" s="4" t="s">
        <v>17</v>
      </c>
      <c r="G57" s="4" t="s">
        <v>18</v>
      </c>
      <c r="H57" s="4">
        <v>33</v>
      </c>
      <c r="I57" s="4" t="str">
        <f t="shared" si="0"/>
        <v>Freshman</v>
      </c>
      <c r="J57" s="8">
        <v>43456</v>
      </c>
      <c r="K57" s="13">
        <v>83990</v>
      </c>
      <c r="L57" s="9">
        <v>0</v>
      </c>
      <c r="M57" s="4" t="s">
        <v>19</v>
      </c>
      <c r="N57" s="4" t="s">
        <v>20</v>
      </c>
      <c r="O57" s="10" t="s">
        <v>21</v>
      </c>
    </row>
    <row r="58" spans="1:15" x14ac:dyDescent="0.25">
      <c r="A58" s="3" t="s">
        <v>199</v>
      </c>
      <c r="B58" s="4" t="s">
        <v>200</v>
      </c>
      <c r="C58" s="4" t="s">
        <v>55</v>
      </c>
      <c r="D58" s="4" t="s">
        <v>31</v>
      </c>
      <c r="E58" s="4" t="s">
        <v>32</v>
      </c>
      <c r="F58" s="4" t="s">
        <v>17</v>
      </c>
      <c r="G58" s="4" t="s">
        <v>18</v>
      </c>
      <c r="H58" s="4">
        <v>52</v>
      </c>
      <c r="I58" s="4" t="str">
        <f t="shared" si="0"/>
        <v>Junior</v>
      </c>
      <c r="J58" s="8">
        <v>38696</v>
      </c>
      <c r="K58" s="13">
        <v>102043</v>
      </c>
      <c r="L58" s="9">
        <v>0</v>
      </c>
      <c r="M58" s="4" t="s">
        <v>19</v>
      </c>
      <c r="N58" s="4" t="s">
        <v>20</v>
      </c>
      <c r="O58" s="10" t="s">
        <v>21</v>
      </c>
    </row>
    <row r="59" spans="1:15" x14ac:dyDescent="0.25">
      <c r="A59" s="3" t="s">
        <v>201</v>
      </c>
      <c r="B59" s="4" t="s">
        <v>202</v>
      </c>
      <c r="C59" s="4" t="s">
        <v>64</v>
      </c>
      <c r="D59" s="4" t="s">
        <v>31</v>
      </c>
      <c r="E59" s="4" t="s">
        <v>36</v>
      </c>
      <c r="F59" s="4" t="s">
        <v>17</v>
      </c>
      <c r="G59" s="4" t="s">
        <v>24</v>
      </c>
      <c r="H59" s="4">
        <v>46</v>
      </c>
      <c r="I59" s="4" t="str">
        <f t="shared" si="0"/>
        <v>Junior</v>
      </c>
      <c r="J59" s="8">
        <v>37041</v>
      </c>
      <c r="K59" s="13">
        <v>90678</v>
      </c>
      <c r="L59" s="9">
        <v>0</v>
      </c>
      <c r="M59" s="4" t="s">
        <v>19</v>
      </c>
      <c r="N59" s="4" t="s">
        <v>29</v>
      </c>
      <c r="O59" s="10" t="s">
        <v>21</v>
      </c>
    </row>
    <row r="60" spans="1:15" x14ac:dyDescent="0.25">
      <c r="A60" s="3" t="s">
        <v>203</v>
      </c>
      <c r="B60" s="4" t="s">
        <v>204</v>
      </c>
      <c r="C60" s="4" t="s">
        <v>72</v>
      </c>
      <c r="D60" s="4" t="s">
        <v>23</v>
      </c>
      <c r="E60" s="4" t="s">
        <v>36</v>
      </c>
      <c r="F60" s="4" t="s">
        <v>17</v>
      </c>
      <c r="G60" s="4" t="s">
        <v>45</v>
      </c>
      <c r="H60" s="4">
        <v>46</v>
      </c>
      <c r="I60" s="4" t="str">
        <f t="shared" si="0"/>
        <v>Junior</v>
      </c>
      <c r="J60" s="8">
        <v>39681</v>
      </c>
      <c r="K60" s="13">
        <v>59067</v>
      </c>
      <c r="L60" s="9">
        <v>0</v>
      </c>
      <c r="M60" s="4" t="s">
        <v>19</v>
      </c>
      <c r="N60" s="4" t="s">
        <v>43</v>
      </c>
      <c r="O60" s="10" t="s">
        <v>21</v>
      </c>
    </row>
    <row r="61" spans="1:15" x14ac:dyDescent="0.25">
      <c r="A61" s="3" t="s">
        <v>205</v>
      </c>
      <c r="B61" s="4" t="s">
        <v>206</v>
      </c>
      <c r="C61" s="4" t="s">
        <v>57</v>
      </c>
      <c r="D61" s="4" t="s">
        <v>41</v>
      </c>
      <c r="E61" s="4" t="s">
        <v>16</v>
      </c>
      <c r="F61" s="4" t="s">
        <v>28</v>
      </c>
      <c r="G61" s="4" t="s">
        <v>24</v>
      </c>
      <c r="H61" s="4">
        <v>45</v>
      </c>
      <c r="I61" s="4" t="str">
        <f t="shared" si="0"/>
        <v>Sophomore</v>
      </c>
      <c r="J61" s="8">
        <v>44266</v>
      </c>
      <c r="K61" s="13">
        <v>135062</v>
      </c>
      <c r="L61" s="9">
        <v>0.15</v>
      </c>
      <c r="M61" s="4" t="s">
        <v>33</v>
      </c>
      <c r="N61" s="4" t="s">
        <v>34</v>
      </c>
      <c r="O61" s="10" t="s">
        <v>21</v>
      </c>
    </row>
    <row r="62" spans="1:15" x14ac:dyDescent="0.25">
      <c r="A62" s="3" t="s">
        <v>88</v>
      </c>
      <c r="B62" s="4" t="s">
        <v>207</v>
      </c>
      <c r="C62" s="4" t="s">
        <v>57</v>
      </c>
      <c r="D62" s="4" t="s">
        <v>27</v>
      </c>
      <c r="E62" s="4" t="s">
        <v>32</v>
      </c>
      <c r="F62" s="4" t="s">
        <v>17</v>
      </c>
      <c r="G62" s="4" t="s">
        <v>47</v>
      </c>
      <c r="H62" s="4">
        <v>55</v>
      </c>
      <c r="I62" s="4" t="str">
        <f t="shared" si="0"/>
        <v>Senior</v>
      </c>
      <c r="J62" s="8">
        <v>38945</v>
      </c>
      <c r="K62" s="13">
        <v>159044</v>
      </c>
      <c r="L62" s="9">
        <v>0.1</v>
      </c>
      <c r="M62" s="4" t="s">
        <v>48</v>
      </c>
      <c r="N62" s="4" t="s">
        <v>71</v>
      </c>
      <c r="O62" s="10" t="s">
        <v>21</v>
      </c>
    </row>
    <row r="63" spans="1:15" x14ac:dyDescent="0.25">
      <c r="A63" s="3" t="s">
        <v>83</v>
      </c>
      <c r="B63" s="4" t="s">
        <v>208</v>
      </c>
      <c r="C63" s="4" t="s">
        <v>40</v>
      </c>
      <c r="D63" s="4" t="s">
        <v>61</v>
      </c>
      <c r="E63" s="4" t="s">
        <v>36</v>
      </c>
      <c r="F63" s="4" t="s">
        <v>17</v>
      </c>
      <c r="G63" s="4" t="s">
        <v>47</v>
      </c>
      <c r="H63" s="4">
        <v>44</v>
      </c>
      <c r="I63" s="4" t="str">
        <f t="shared" si="0"/>
        <v>Sophomore</v>
      </c>
      <c r="J63" s="8">
        <v>43467</v>
      </c>
      <c r="K63" s="13">
        <v>74691</v>
      </c>
      <c r="L63" s="9">
        <v>0</v>
      </c>
      <c r="M63" s="4" t="s">
        <v>48</v>
      </c>
      <c r="N63" s="4" t="s">
        <v>71</v>
      </c>
      <c r="O63" s="10">
        <v>44020</v>
      </c>
    </row>
    <row r="64" spans="1:15" x14ac:dyDescent="0.25">
      <c r="A64" s="3" t="s">
        <v>209</v>
      </c>
      <c r="B64" s="4" t="s">
        <v>210</v>
      </c>
      <c r="C64" s="4" t="s">
        <v>76</v>
      </c>
      <c r="D64" s="4" t="s">
        <v>31</v>
      </c>
      <c r="E64" s="4" t="s">
        <v>32</v>
      </c>
      <c r="F64" s="4" t="s">
        <v>17</v>
      </c>
      <c r="G64" s="4" t="s">
        <v>47</v>
      </c>
      <c r="H64" s="4">
        <v>44</v>
      </c>
      <c r="I64" s="4" t="str">
        <f t="shared" si="0"/>
        <v>Sophomore</v>
      </c>
      <c r="J64" s="8">
        <v>39800</v>
      </c>
      <c r="K64" s="13">
        <v>92753</v>
      </c>
      <c r="L64" s="9">
        <v>0.13</v>
      </c>
      <c r="M64" s="4" t="s">
        <v>19</v>
      </c>
      <c r="N64" s="4" t="s">
        <v>25</v>
      </c>
      <c r="O64" s="10">
        <v>44371</v>
      </c>
    </row>
    <row r="65" spans="1:15" x14ac:dyDescent="0.25">
      <c r="A65" s="3" t="s">
        <v>97</v>
      </c>
      <c r="B65" s="4" t="s">
        <v>211</v>
      </c>
      <c r="C65" s="4" t="s">
        <v>14</v>
      </c>
      <c r="D65" s="4" t="s">
        <v>23</v>
      </c>
      <c r="E65" s="4" t="s">
        <v>42</v>
      </c>
      <c r="F65" s="4" t="s">
        <v>28</v>
      </c>
      <c r="G65" s="4" t="s">
        <v>45</v>
      </c>
      <c r="H65" s="4">
        <v>45</v>
      </c>
      <c r="I65" s="4" t="str">
        <f t="shared" si="0"/>
        <v>Sophomore</v>
      </c>
      <c r="J65" s="8">
        <v>41493</v>
      </c>
      <c r="K65" s="13">
        <v>236946</v>
      </c>
      <c r="L65" s="9">
        <v>0.37</v>
      </c>
      <c r="M65" s="4" t="s">
        <v>19</v>
      </c>
      <c r="N65" s="4" t="s">
        <v>59</v>
      </c>
      <c r="O65" s="10" t="s">
        <v>21</v>
      </c>
    </row>
    <row r="66" spans="1:15" x14ac:dyDescent="0.25">
      <c r="A66" s="3" t="s">
        <v>212</v>
      </c>
      <c r="B66" s="4" t="s">
        <v>213</v>
      </c>
      <c r="C66" s="4" t="s">
        <v>63</v>
      </c>
      <c r="D66" s="4" t="s">
        <v>15</v>
      </c>
      <c r="E66" s="4" t="s">
        <v>32</v>
      </c>
      <c r="F66" s="4" t="s">
        <v>17</v>
      </c>
      <c r="G66" s="4" t="s">
        <v>45</v>
      </c>
      <c r="H66" s="4">
        <v>36</v>
      </c>
      <c r="I66" s="4" t="str">
        <f t="shared" si="0"/>
        <v>Sophomore</v>
      </c>
      <c r="J66" s="8">
        <v>44435</v>
      </c>
      <c r="K66" s="13">
        <v>48906</v>
      </c>
      <c r="L66" s="9">
        <v>0</v>
      </c>
      <c r="M66" s="4" t="s">
        <v>19</v>
      </c>
      <c r="N66" s="4" t="s">
        <v>43</v>
      </c>
      <c r="O66" s="10" t="s">
        <v>21</v>
      </c>
    </row>
    <row r="67" spans="1:15" x14ac:dyDescent="0.25">
      <c r="A67" s="3" t="s">
        <v>214</v>
      </c>
      <c r="B67" s="4" t="s">
        <v>109</v>
      </c>
      <c r="C67" s="4" t="s">
        <v>40</v>
      </c>
      <c r="D67" s="4" t="s">
        <v>46</v>
      </c>
      <c r="E67" s="4" t="s">
        <v>32</v>
      </c>
      <c r="F67" s="4" t="s">
        <v>17</v>
      </c>
      <c r="G67" s="4" t="s">
        <v>18</v>
      </c>
      <c r="H67" s="4">
        <v>38</v>
      </c>
      <c r="I67" s="4" t="str">
        <f t="shared" ref="I67:I100" si="1">IF(H67 &gt;= 55, "Senior", IF(H67 &gt; 45, "Junior", IF(H67 &gt;= 35, "Sophomore", IF(H67 &lt; 35, "Freshman"))))</f>
        <v>Sophomore</v>
      </c>
      <c r="J67" s="8">
        <v>39474</v>
      </c>
      <c r="K67" s="13">
        <v>80024</v>
      </c>
      <c r="L67" s="9">
        <v>0</v>
      </c>
      <c r="M67" s="4" t="s">
        <v>19</v>
      </c>
      <c r="N67" s="4" t="s">
        <v>29</v>
      </c>
      <c r="O67" s="10" t="s">
        <v>21</v>
      </c>
    </row>
    <row r="68" spans="1:15" x14ac:dyDescent="0.25">
      <c r="A68" s="3" t="s">
        <v>105</v>
      </c>
      <c r="B68" s="4" t="s">
        <v>215</v>
      </c>
      <c r="C68" s="4" t="s">
        <v>22</v>
      </c>
      <c r="D68" s="4" t="s">
        <v>23</v>
      </c>
      <c r="E68" s="4" t="s">
        <v>42</v>
      </c>
      <c r="F68" s="4" t="s">
        <v>17</v>
      </c>
      <c r="G68" s="4" t="s">
        <v>18</v>
      </c>
      <c r="H68" s="4">
        <v>41</v>
      </c>
      <c r="I68" s="4" t="str">
        <f t="shared" si="1"/>
        <v>Sophomore</v>
      </c>
      <c r="J68" s="8">
        <v>40109</v>
      </c>
      <c r="K68" s="13">
        <v>54415</v>
      </c>
      <c r="L68" s="9">
        <v>0</v>
      </c>
      <c r="M68" s="4" t="s">
        <v>19</v>
      </c>
      <c r="N68" s="4" t="s">
        <v>59</v>
      </c>
      <c r="O68" s="10">
        <v>41661</v>
      </c>
    </row>
    <row r="69" spans="1:15" x14ac:dyDescent="0.25">
      <c r="A69" s="3" t="s">
        <v>216</v>
      </c>
      <c r="B69" s="4" t="s">
        <v>217</v>
      </c>
      <c r="C69" s="4" t="s">
        <v>58</v>
      </c>
      <c r="D69" s="4" t="s">
        <v>41</v>
      </c>
      <c r="E69" s="4" t="s">
        <v>16</v>
      </c>
      <c r="F69" s="4" t="s">
        <v>17</v>
      </c>
      <c r="G69" s="4" t="s">
        <v>24</v>
      </c>
      <c r="H69" s="4">
        <v>30</v>
      </c>
      <c r="I69" s="4" t="str">
        <f t="shared" si="1"/>
        <v>Freshman</v>
      </c>
      <c r="J69" s="8">
        <v>42484</v>
      </c>
      <c r="K69" s="13">
        <v>120341</v>
      </c>
      <c r="L69" s="9">
        <v>7.0000000000000007E-2</v>
      </c>
      <c r="M69" s="4" t="s">
        <v>19</v>
      </c>
      <c r="N69" s="4" t="s">
        <v>59</v>
      </c>
      <c r="O69" s="10" t="s">
        <v>21</v>
      </c>
    </row>
    <row r="70" spans="1:15" x14ac:dyDescent="0.25">
      <c r="A70" s="3" t="s">
        <v>85</v>
      </c>
      <c r="B70" s="4" t="s">
        <v>218</v>
      </c>
      <c r="C70" s="4" t="s">
        <v>14</v>
      </c>
      <c r="D70" s="4" t="s">
        <v>27</v>
      </c>
      <c r="E70" s="4" t="s">
        <v>42</v>
      </c>
      <c r="F70" s="4" t="s">
        <v>17</v>
      </c>
      <c r="G70" s="4" t="s">
        <v>47</v>
      </c>
      <c r="H70" s="4">
        <v>43</v>
      </c>
      <c r="I70" s="4" t="str">
        <f t="shared" si="1"/>
        <v>Sophomore</v>
      </c>
      <c r="J70" s="8">
        <v>40029</v>
      </c>
      <c r="K70" s="13">
        <v>208415</v>
      </c>
      <c r="L70" s="9">
        <v>0.35</v>
      </c>
      <c r="M70" s="4" t="s">
        <v>19</v>
      </c>
      <c r="N70" s="4" t="s">
        <v>59</v>
      </c>
      <c r="O70" s="10" t="s">
        <v>21</v>
      </c>
    </row>
    <row r="71" spans="1:15" x14ac:dyDescent="0.25">
      <c r="A71" s="3" t="s">
        <v>219</v>
      </c>
      <c r="B71" s="4" t="s">
        <v>220</v>
      </c>
      <c r="C71" s="4" t="s">
        <v>37</v>
      </c>
      <c r="D71" s="4" t="s">
        <v>27</v>
      </c>
      <c r="E71" s="4" t="s">
        <v>42</v>
      </c>
      <c r="F71" s="4" t="s">
        <v>17</v>
      </c>
      <c r="G71" s="4" t="s">
        <v>24</v>
      </c>
      <c r="H71" s="4">
        <v>32</v>
      </c>
      <c r="I71" s="4" t="str">
        <f t="shared" si="1"/>
        <v>Freshman</v>
      </c>
      <c r="J71" s="8">
        <v>43835</v>
      </c>
      <c r="K71" s="13">
        <v>78844</v>
      </c>
      <c r="L71" s="9">
        <v>0</v>
      </c>
      <c r="M71" s="4" t="s">
        <v>19</v>
      </c>
      <c r="N71" s="4" t="s">
        <v>59</v>
      </c>
      <c r="O71" s="10" t="s">
        <v>21</v>
      </c>
    </row>
    <row r="72" spans="1:15" x14ac:dyDescent="0.25">
      <c r="A72" s="3" t="s">
        <v>221</v>
      </c>
      <c r="B72" s="4" t="s">
        <v>222</v>
      </c>
      <c r="C72" s="4" t="s">
        <v>80</v>
      </c>
      <c r="D72" s="4" t="s">
        <v>31</v>
      </c>
      <c r="E72" s="4" t="s">
        <v>36</v>
      </c>
      <c r="F72" s="4" t="s">
        <v>28</v>
      </c>
      <c r="G72" s="4" t="s">
        <v>18</v>
      </c>
      <c r="H72" s="4">
        <v>58</v>
      </c>
      <c r="I72" s="4" t="str">
        <f t="shared" si="1"/>
        <v>Senior</v>
      </c>
      <c r="J72" s="8">
        <v>37399</v>
      </c>
      <c r="K72" s="13">
        <v>76354</v>
      </c>
      <c r="L72" s="9">
        <v>0</v>
      </c>
      <c r="M72" s="4" t="s">
        <v>19</v>
      </c>
      <c r="N72" s="4" t="s">
        <v>38</v>
      </c>
      <c r="O72" s="10">
        <v>44465</v>
      </c>
    </row>
    <row r="73" spans="1:15" x14ac:dyDescent="0.25">
      <c r="A73" s="3" t="s">
        <v>108</v>
      </c>
      <c r="B73" s="4" t="s">
        <v>223</v>
      </c>
      <c r="C73" s="4" t="s">
        <v>39</v>
      </c>
      <c r="D73" s="4" t="s">
        <v>15</v>
      </c>
      <c r="E73" s="4" t="s">
        <v>42</v>
      </c>
      <c r="F73" s="4" t="s">
        <v>17</v>
      </c>
      <c r="G73" s="4" t="s">
        <v>47</v>
      </c>
      <c r="H73" s="4">
        <v>37</v>
      </c>
      <c r="I73" s="4" t="str">
        <f t="shared" si="1"/>
        <v>Sophomore</v>
      </c>
      <c r="J73" s="8">
        <v>43493</v>
      </c>
      <c r="K73" s="13">
        <v>165927</v>
      </c>
      <c r="L73" s="9">
        <v>0.2</v>
      </c>
      <c r="M73" s="4" t="s">
        <v>19</v>
      </c>
      <c r="N73" s="4" t="s">
        <v>38</v>
      </c>
      <c r="O73" s="10" t="s">
        <v>21</v>
      </c>
    </row>
    <row r="74" spans="1:15" x14ac:dyDescent="0.25">
      <c r="A74" s="3" t="s">
        <v>224</v>
      </c>
      <c r="B74" s="4" t="s">
        <v>225</v>
      </c>
      <c r="C74" s="4" t="s">
        <v>58</v>
      </c>
      <c r="D74" s="4" t="s">
        <v>61</v>
      </c>
      <c r="E74" s="4" t="s">
        <v>42</v>
      </c>
      <c r="F74" s="4" t="s">
        <v>17</v>
      </c>
      <c r="G74" s="4" t="s">
        <v>47</v>
      </c>
      <c r="H74" s="4">
        <v>38</v>
      </c>
      <c r="I74" s="4" t="str">
        <f t="shared" si="1"/>
        <v>Sophomore</v>
      </c>
      <c r="J74" s="8">
        <v>44516</v>
      </c>
      <c r="K74" s="13">
        <v>109812</v>
      </c>
      <c r="L74" s="9">
        <v>0.09</v>
      </c>
      <c r="M74" s="4" t="s">
        <v>48</v>
      </c>
      <c r="N74" s="4" t="s">
        <v>71</v>
      </c>
      <c r="O74" s="10" t="s">
        <v>21</v>
      </c>
    </row>
    <row r="75" spans="1:15" x14ac:dyDescent="0.25">
      <c r="A75" s="3" t="s">
        <v>226</v>
      </c>
      <c r="B75" s="4" t="s">
        <v>227</v>
      </c>
      <c r="C75" s="4" t="s">
        <v>73</v>
      </c>
      <c r="D75" s="4" t="s">
        <v>31</v>
      </c>
      <c r="E75" s="4" t="s">
        <v>32</v>
      </c>
      <c r="F75" s="4" t="s">
        <v>28</v>
      </c>
      <c r="G75" s="4" t="s">
        <v>24</v>
      </c>
      <c r="H75" s="4">
        <v>55</v>
      </c>
      <c r="I75" s="4" t="str">
        <f t="shared" si="1"/>
        <v>Senior</v>
      </c>
      <c r="J75" s="8">
        <v>36041</v>
      </c>
      <c r="K75" s="13">
        <v>86299</v>
      </c>
      <c r="L75" s="9">
        <v>0</v>
      </c>
      <c r="M75" s="4" t="s">
        <v>19</v>
      </c>
      <c r="N75" s="4" t="s">
        <v>59</v>
      </c>
      <c r="O75" s="10" t="s">
        <v>21</v>
      </c>
    </row>
    <row r="76" spans="1:15" x14ac:dyDescent="0.25">
      <c r="A76" s="3" t="s">
        <v>86</v>
      </c>
      <c r="B76" s="4" t="s">
        <v>228</v>
      </c>
      <c r="C76" s="4" t="s">
        <v>14</v>
      </c>
      <c r="D76" s="4" t="s">
        <v>41</v>
      </c>
      <c r="E76" s="4" t="s">
        <v>16</v>
      </c>
      <c r="F76" s="4" t="s">
        <v>28</v>
      </c>
      <c r="G76" s="4" t="s">
        <v>47</v>
      </c>
      <c r="H76" s="4">
        <v>57</v>
      </c>
      <c r="I76" s="4" t="str">
        <f t="shared" si="1"/>
        <v>Senior</v>
      </c>
      <c r="J76" s="8">
        <v>37828</v>
      </c>
      <c r="K76" s="13">
        <v>206624</v>
      </c>
      <c r="L76" s="9">
        <v>0.4</v>
      </c>
      <c r="M76" s="4" t="s">
        <v>48</v>
      </c>
      <c r="N76" s="4" t="s">
        <v>49</v>
      </c>
      <c r="O76" s="10" t="s">
        <v>21</v>
      </c>
    </row>
    <row r="77" spans="1:15" x14ac:dyDescent="0.25">
      <c r="A77" s="3" t="s">
        <v>82</v>
      </c>
      <c r="B77" s="4" t="s">
        <v>229</v>
      </c>
      <c r="C77" s="4" t="s">
        <v>67</v>
      </c>
      <c r="D77" s="4" t="s">
        <v>27</v>
      </c>
      <c r="E77" s="4" t="s">
        <v>36</v>
      </c>
      <c r="F77" s="4" t="s">
        <v>28</v>
      </c>
      <c r="G77" s="4" t="s">
        <v>47</v>
      </c>
      <c r="H77" s="4">
        <v>36</v>
      </c>
      <c r="I77" s="4" t="str">
        <f t="shared" si="1"/>
        <v>Sophomore</v>
      </c>
      <c r="J77" s="8">
        <v>40535</v>
      </c>
      <c r="K77" s="13">
        <v>53215</v>
      </c>
      <c r="L77" s="9">
        <v>0</v>
      </c>
      <c r="M77" s="4" t="s">
        <v>48</v>
      </c>
      <c r="N77" s="4" t="s">
        <v>49</v>
      </c>
      <c r="O77" s="10">
        <v>41725</v>
      </c>
    </row>
    <row r="78" spans="1:15" x14ac:dyDescent="0.25">
      <c r="A78" s="3" t="s">
        <v>103</v>
      </c>
      <c r="B78" s="4" t="s">
        <v>230</v>
      </c>
      <c r="C78" s="4" t="s">
        <v>54</v>
      </c>
      <c r="D78" s="4" t="s">
        <v>31</v>
      </c>
      <c r="E78" s="4" t="s">
        <v>16</v>
      </c>
      <c r="F78" s="4" t="s">
        <v>17</v>
      </c>
      <c r="G78" s="4" t="s">
        <v>24</v>
      </c>
      <c r="H78" s="4">
        <v>30</v>
      </c>
      <c r="I78" s="4" t="str">
        <f t="shared" si="1"/>
        <v>Freshman</v>
      </c>
      <c r="J78" s="8">
        <v>42877</v>
      </c>
      <c r="K78" s="13">
        <v>86858</v>
      </c>
      <c r="L78" s="9">
        <v>0</v>
      </c>
      <c r="M78" s="4" t="s">
        <v>33</v>
      </c>
      <c r="N78" s="4" t="s">
        <v>70</v>
      </c>
      <c r="O78" s="10">
        <v>43016</v>
      </c>
    </row>
    <row r="79" spans="1:15" x14ac:dyDescent="0.25">
      <c r="A79" s="3" t="s">
        <v>231</v>
      </c>
      <c r="B79" s="4" t="s">
        <v>232</v>
      </c>
      <c r="C79" s="4" t="s">
        <v>52</v>
      </c>
      <c r="D79" s="4" t="s">
        <v>27</v>
      </c>
      <c r="E79" s="4" t="s">
        <v>36</v>
      </c>
      <c r="F79" s="4" t="s">
        <v>28</v>
      </c>
      <c r="G79" s="4" t="s">
        <v>24</v>
      </c>
      <c r="H79" s="4">
        <v>40</v>
      </c>
      <c r="I79" s="4" t="str">
        <f t="shared" si="1"/>
        <v>Sophomore</v>
      </c>
      <c r="J79" s="8">
        <v>39265</v>
      </c>
      <c r="K79" s="13">
        <v>93971</v>
      </c>
      <c r="L79" s="9">
        <v>0.08</v>
      </c>
      <c r="M79" s="4" t="s">
        <v>33</v>
      </c>
      <c r="N79" s="4" t="s">
        <v>70</v>
      </c>
      <c r="O79" s="10" t="s">
        <v>21</v>
      </c>
    </row>
    <row r="80" spans="1:15" x14ac:dyDescent="0.25">
      <c r="A80" s="3" t="s">
        <v>233</v>
      </c>
      <c r="B80" s="4" t="s">
        <v>234</v>
      </c>
      <c r="C80" s="4" t="s">
        <v>60</v>
      </c>
      <c r="D80" s="4" t="s">
        <v>15</v>
      </c>
      <c r="E80" s="4" t="s">
        <v>32</v>
      </c>
      <c r="F80" s="4" t="s">
        <v>28</v>
      </c>
      <c r="G80" s="4" t="s">
        <v>47</v>
      </c>
      <c r="H80" s="4">
        <v>34</v>
      </c>
      <c r="I80" s="4" t="str">
        <f t="shared" si="1"/>
        <v>Freshman</v>
      </c>
      <c r="J80" s="8">
        <v>42182</v>
      </c>
      <c r="K80" s="13">
        <v>57008</v>
      </c>
      <c r="L80" s="9">
        <v>0</v>
      </c>
      <c r="M80" s="4" t="s">
        <v>19</v>
      </c>
      <c r="N80" s="4" t="s">
        <v>38</v>
      </c>
      <c r="O80" s="10" t="s">
        <v>21</v>
      </c>
    </row>
    <row r="81" spans="1:15" x14ac:dyDescent="0.25">
      <c r="A81" s="3" t="s">
        <v>235</v>
      </c>
      <c r="B81" s="4" t="s">
        <v>236</v>
      </c>
      <c r="C81" s="4" t="s">
        <v>57</v>
      </c>
      <c r="D81" s="4" t="s">
        <v>15</v>
      </c>
      <c r="E81" s="4" t="s">
        <v>36</v>
      </c>
      <c r="F81" s="4" t="s">
        <v>28</v>
      </c>
      <c r="G81" s="4" t="s">
        <v>47</v>
      </c>
      <c r="H81" s="4">
        <v>60</v>
      </c>
      <c r="I81" s="4" t="str">
        <f t="shared" si="1"/>
        <v>Senior</v>
      </c>
      <c r="J81" s="8">
        <v>42270</v>
      </c>
      <c r="K81" s="13">
        <v>141899</v>
      </c>
      <c r="L81" s="9">
        <v>0.15</v>
      </c>
      <c r="M81" s="4" t="s">
        <v>19</v>
      </c>
      <c r="N81" s="4" t="s">
        <v>38</v>
      </c>
      <c r="O81" s="10" t="s">
        <v>21</v>
      </c>
    </row>
    <row r="82" spans="1:15" x14ac:dyDescent="0.25">
      <c r="A82" s="3" t="s">
        <v>237</v>
      </c>
      <c r="B82" s="4" t="s">
        <v>238</v>
      </c>
      <c r="C82" s="4" t="s">
        <v>60</v>
      </c>
      <c r="D82" s="4" t="s">
        <v>41</v>
      </c>
      <c r="E82" s="4" t="s">
        <v>32</v>
      </c>
      <c r="F82" s="4" t="s">
        <v>28</v>
      </c>
      <c r="G82" s="4" t="s">
        <v>45</v>
      </c>
      <c r="H82" s="4">
        <v>41</v>
      </c>
      <c r="I82" s="4" t="str">
        <f t="shared" si="1"/>
        <v>Sophomore</v>
      </c>
      <c r="J82" s="8">
        <v>42626</v>
      </c>
      <c r="K82" s="13">
        <v>64847</v>
      </c>
      <c r="L82" s="9">
        <v>0</v>
      </c>
      <c r="M82" s="4" t="s">
        <v>19</v>
      </c>
      <c r="N82" s="4" t="s">
        <v>43</v>
      </c>
      <c r="O82" s="10" t="s">
        <v>21</v>
      </c>
    </row>
    <row r="83" spans="1:15" x14ac:dyDescent="0.25">
      <c r="A83" s="3" t="s">
        <v>239</v>
      </c>
      <c r="B83" s="4" t="s">
        <v>240</v>
      </c>
      <c r="C83" s="4" t="s">
        <v>76</v>
      </c>
      <c r="D83" s="4" t="s">
        <v>31</v>
      </c>
      <c r="E83" s="4" t="s">
        <v>16</v>
      </c>
      <c r="F83" s="4" t="s">
        <v>28</v>
      </c>
      <c r="G83" s="4" t="s">
        <v>18</v>
      </c>
      <c r="H83" s="4">
        <v>53</v>
      </c>
      <c r="I83" s="4" t="str">
        <f t="shared" si="1"/>
        <v>Junior</v>
      </c>
      <c r="J83" s="8">
        <v>33702</v>
      </c>
      <c r="K83" s="13">
        <v>116878</v>
      </c>
      <c r="L83" s="9">
        <v>0.11</v>
      </c>
      <c r="M83" s="4" t="s">
        <v>19</v>
      </c>
      <c r="N83" s="4" t="s">
        <v>43</v>
      </c>
      <c r="O83" s="10" t="s">
        <v>21</v>
      </c>
    </row>
    <row r="84" spans="1:15" x14ac:dyDescent="0.25">
      <c r="A84" s="3" t="s">
        <v>241</v>
      </c>
      <c r="B84" s="4" t="s">
        <v>242</v>
      </c>
      <c r="C84" s="4" t="s">
        <v>30</v>
      </c>
      <c r="D84" s="4" t="s">
        <v>31</v>
      </c>
      <c r="E84" s="4" t="s">
        <v>42</v>
      </c>
      <c r="F84" s="4" t="s">
        <v>28</v>
      </c>
      <c r="G84" s="4" t="s">
        <v>45</v>
      </c>
      <c r="H84" s="4">
        <v>45</v>
      </c>
      <c r="I84" s="4" t="str">
        <f t="shared" si="1"/>
        <v>Sophomore</v>
      </c>
      <c r="J84" s="8">
        <v>38388</v>
      </c>
      <c r="K84" s="13">
        <v>70505</v>
      </c>
      <c r="L84" s="9">
        <v>0</v>
      </c>
      <c r="M84" s="4" t="s">
        <v>19</v>
      </c>
      <c r="N84" s="4" t="s">
        <v>25</v>
      </c>
      <c r="O84" s="10" t="s">
        <v>21</v>
      </c>
    </row>
    <row r="85" spans="1:15" x14ac:dyDescent="0.25">
      <c r="A85" s="3" t="s">
        <v>243</v>
      </c>
      <c r="B85" s="4" t="s">
        <v>244</v>
      </c>
      <c r="C85" s="4" t="s">
        <v>39</v>
      </c>
      <c r="D85" s="4" t="s">
        <v>31</v>
      </c>
      <c r="E85" s="4" t="s">
        <v>16</v>
      </c>
      <c r="F85" s="4" t="s">
        <v>17</v>
      </c>
      <c r="G85" s="4" t="s">
        <v>47</v>
      </c>
      <c r="H85" s="4">
        <v>30</v>
      </c>
      <c r="I85" s="4" t="str">
        <f t="shared" si="1"/>
        <v>Freshman</v>
      </c>
      <c r="J85" s="8">
        <v>42512</v>
      </c>
      <c r="K85" s="13">
        <v>189702</v>
      </c>
      <c r="L85" s="9">
        <v>0.28000000000000003</v>
      </c>
      <c r="M85" s="4" t="s">
        <v>48</v>
      </c>
      <c r="N85" s="4" t="s">
        <v>71</v>
      </c>
      <c r="O85" s="10">
        <v>44186</v>
      </c>
    </row>
    <row r="86" spans="1:15" x14ac:dyDescent="0.25">
      <c r="A86" s="3" t="s">
        <v>245</v>
      </c>
      <c r="B86" s="4" t="s">
        <v>246</v>
      </c>
      <c r="C86" s="4" t="s">
        <v>39</v>
      </c>
      <c r="D86" s="4" t="s">
        <v>61</v>
      </c>
      <c r="E86" s="4" t="s">
        <v>42</v>
      </c>
      <c r="F86" s="4" t="s">
        <v>28</v>
      </c>
      <c r="G86" s="4" t="s">
        <v>18</v>
      </c>
      <c r="H86" s="4">
        <v>26</v>
      </c>
      <c r="I86" s="4" t="str">
        <f t="shared" si="1"/>
        <v>Freshman</v>
      </c>
      <c r="J86" s="8">
        <v>44040</v>
      </c>
      <c r="K86" s="13">
        <v>180664</v>
      </c>
      <c r="L86" s="9">
        <v>0.27</v>
      </c>
      <c r="M86" s="4" t="s">
        <v>19</v>
      </c>
      <c r="N86" s="4" t="s">
        <v>20</v>
      </c>
      <c r="O86" s="10" t="s">
        <v>21</v>
      </c>
    </row>
    <row r="87" spans="1:15" x14ac:dyDescent="0.25">
      <c r="A87" s="3" t="s">
        <v>247</v>
      </c>
      <c r="B87" s="4" t="s">
        <v>248</v>
      </c>
      <c r="C87" s="4" t="s">
        <v>72</v>
      </c>
      <c r="D87" s="4" t="s">
        <v>23</v>
      </c>
      <c r="E87" s="4" t="s">
        <v>36</v>
      </c>
      <c r="F87" s="4" t="s">
        <v>17</v>
      </c>
      <c r="G87" s="4" t="s">
        <v>24</v>
      </c>
      <c r="H87" s="4">
        <v>45</v>
      </c>
      <c r="I87" s="4" t="str">
        <f t="shared" si="1"/>
        <v>Sophomore</v>
      </c>
      <c r="J87" s="8">
        <v>37972</v>
      </c>
      <c r="K87" s="13">
        <v>48345</v>
      </c>
      <c r="L87" s="9">
        <v>0</v>
      </c>
      <c r="M87" s="4" t="s">
        <v>33</v>
      </c>
      <c r="N87" s="4" t="s">
        <v>34</v>
      </c>
      <c r="O87" s="10" t="s">
        <v>21</v>
      </c>
    </row>
    <row r="88" spans="1:15" x14ac:dyDescent="0.25">
      <c r="A88" s="3" t="s">
        <v>249</v>
      </c>
      <c r="B88" s="4" t="s">
        <v>250</v>
      </c>
      <c r="C88" s="4" t="s">
        <v>39</v>
      </c>
      <c r="D88" s="4" t="s">
        <v>23</v>
      </c>
      <c r="E88" s="4" t="s">
        <v>36</v>
      </c>
      <c r="F88" s="4" t="s">
        <v>28</v>
      </c>
      <c r="G88" s="4" t="s">
        <v>24</v>
      </c>
      <c r="H88" s="4">
        <v>42</v>
      </c>
      <c r="I88" s="4" t="str">
        <f t="shared" si="1"/>
        <v>Sophomore</v>
      </c>
      <c r="J88" s="8">
        <v>41655</v>
      </c>
      <c r="K88" s="13">
        <v>152214</v>
      </c>
      <c r="L88" s="9">
        <v>0.3</v>
      </c>
      <c r="M88" s="4" t="s">
        <v>33</v>
      </c>
      <c r="N88" s="4" t="s">
        <v>56</v>
      </c>
      <c r="O88" s="10" t="s">
        <v>21</v>
      </c>
    </row>
    <row r="89" spans="1:15" x14ac:dyDescent="0.25">
      <c r="A89" s="3" t="s">
        <v>96</v>
      </c>
      <c r="B89" s="4" t="s">
        <v>251</v>
      </c>
      <c r="C89" s="4" t="s">
        <v>37</v>
      </c>
      <c r="D89" s="4" t="s">
        <v>27</v>
      </c>
      <c r="E89" s="4" t="s">
        <v>32</v>
      </c>
      <c r="F89" s="4" t="s">
        <v>17</v>
      </c>
      <c r="G89" s="4" t="s">
        <v>47</v>
      </c>
      <c r="H89" s="4">
        <v>41</v>
      </c>
      <c r="I89" s="4" t="str">
        <f t="shared" si="1"/>
        <v>Sophomore</v>
      </c>
      <c r="J89" s="8">
        <v>39931</v>
      </c>
      <c r="K89" s="13">
        <v>69803</v>
      </c>
      <c r="L89" s="9">
        <v>0</v>
      </c>
      <c r="M89" s="4" t="s">
        <v>48</v>
      </c>
      <c r="N89" s="4" t="s">
        <v>71</v>
      </c>
      <c r="O89" s="10" t="s">
        <v>21</v>
      </c>
    </row>
    <row r="90" spans="1:15" x14ac:dyDescent="0.25">
      <c r="A90" s="3" t="s">
        <v>87</v>
      </c>
      <c r="B90" s="4" t="s">
        <v>252</v>
      </c>
      <c r="C90" s="4" t="s">
        <v>65</v>
      </c>
      <c r="D90" s="4" t="s">
        <v>27</v>
      </c>
      <c r="E90" s="4" t="s">
        <v>32</v>
      </c>
      <c r="F90" s="4" t="s">
        <v>17</v>
      </c>
      <c r="G90" s="4" t="s">
        <v>47</v>
      </c>
      <c r="H90" s="4">
        <v>48</v>
      </c>
      <c r="I90" s="4" t="str">
        <f t="shared" si="1"/>
        <v>Junior</v>
      </c>
      <c r="J90" s="8">
        <v>43650</v>
      </c>
      <c r="K90" s="13">
        <v>76588</v>
      </c>
      <c r="L90" s="9">
        <v>0</v>
      </c>
      <c r="M90" s="4" t="s">
        <v>48</v>
      </c>
      <c r="N90" s="4" t="s">
        <v>62</v>
      </c>
      <c r="O90" s="10" t="s">
        <v>21</v>
      </c>
    </row>
    <row r="91" spans="1:15" x14ac:dyDescent="0.25">
      <c r="A91" s="3" t="s">
        <v>253</v>
      </c>
      <c r="B91" s="4" t="s">
        <v>254</v>
      </c>
      <c r="C91" s="4" t="s">
        <v>35</v>
      </c>
      <c r="D91" s="4" t="s">
        <v>27</v>
      </c>
      <c r="E91" s="4" t="s">
        <v>36</v>
      </c>
      <c r="F91" s="4" t="s">
        <v>28</v>
      </c>
      <c r="G91" s="4" t="s">
        <v>18</v>
      </c>
      <c r="H91" s="4">
        <v>29</v>
      </c>
      <c r="I91" s="4" t="str">
        <f t="shared" si="1"/>
        <v>Freshman</v>
      </c>
      <c r="J91" s="8">
        <v>43444</v>
      </c>
      <c r="K91" s="13">
        <v>84596</v>
      </c>
      <c r="L91" s="9">
        <v>0</v>
      </c>
      <c r="M91" s="4" t="s">
        <v>19</v>
      </c>
      <c r="N91" s="4" t="s">
        <v>43</v>
      </c>
      <c r="O91" s="10" t="s">
        <v>21</v>
      </c>
    </row>
    <row r="92" spans="1:15" x14ac:dyDescent="0.25">
      <c r="A92" s="3" t="s">
        <v>255</v>
      </c>
      <c r="B92" s="4" t="s">
        <v>256</v>
      </c>
      <c r="C92" s="4" t="s">
        <v>58</v>
      </c>
      <c r="D92" s="4" t="s">
        <v>41</v>
      </c>
      <c r="E92" s="4" t="s">
        <v>16</v>
      </c>
      <c r="F92" s="4" t="s">
        <v>28</v>
      </c>
      <c r="G92" s="4" t="s">
        <v>24</v>
      </c>
      <c r="H92" s="4">
        <v>27</v>
      </c>
      <c r="I92" s="4" t="str">
        <f t="shared" si="1"/>
        <v>Freshman</v>
      </c>
      <c r="J92" s="8">
        <v>43368</v>
      </c>
      <c r="K92" s="13">
        <v>114441</v>
      </c>
      <c r="L92" s="9">
        <v>0.1</v>
      </c>
      <c r="M92" s="4" t="s">
        <v>33</v>
      </c>
      <c r="N92" s="4" t="s">
        <v>70</v>
      </c>
      <c r="O92" s="10">
        <v>43821</v>
      </c>
    </row>
    <row r="93" spans="1:15" x14ac:dyDescent="0.25">
      <c r="A93" s="3" t="s">
        <v>101</v>
      </c>
      <c r="B93" s="4" t="s">
        <v>257</v>
      </c>
      <c r="C93" s="4" t="s">
        <v>57</v>
      </c>
      <c r="D93" s="4" t="s">
        <v>15</v>
      </c>
      <c r="E93" s="4" t="s">
        <v>42</v>
      </c>
      <c r="F93" s="4" t="s">
        <v>17</v>
      </c>
      <c r="G93" s="4" t="s">
        <v>24</v>
      </c>
      <c r="H93" s="4">
        <v>33</v>
      </c>
      <c r="I93" s="4" t="str">
        <f t="shared" si="1"/>
        <v>Freshman</v>
      </c>
      <c r="J93" s="8">
        <v>43211</v>
      </c>
      <c r="K93" s="13">
        <v>140402</v>
      </c>
      <c r="L93" s="9">
        <v>0.15</v>
      </c>
      <c r="M93" s="4" t="s">
        <v>33</v>
      </c>
      <c r="N93" s="4" t="s">
        <v>56</v>
      </c>
      <c r="O93" s="10" t="s">
        <v>21</v>
      </c>
    </row>
    <row r="94" spans="1:15" x14ac:dyDescent="0.25">
      <c r="A94" s="3" t="s">
        <v>258</v>
      </c>
      <c r="B94" s="4" t="s">
        <v>259</v>
      </c>
      <c r="C94" s="4" t="s">
        <v>60</v>
      </c>
      <c r="D94" s="4" t="s">
        <v>15</v>
      </c>
      <c r="E94" s="4" t="s">
        <v>32</v>
      </c>
      <c r="F94" s="4" t="s">
        <v>17</v>
      </c>
      <c r="G94" s="4" t="s">
        <v>47</v>
      </c>
      <c r="H94" s="4">
        <v>26</v>
      </c>
      <c r="I94" s="4" t="str">
        <f t="shared" si="1"/>
        <v>Freshman</v>
      </c>
      <c r="J94" s="8">
        <v>43578</v>
      </c>
      <c r="K94" s="13">
        <v>59817</v>
      </c>
      <c r="L94" s="9">
        <v>0</v>
      </c>
      <c r="M94" s="4" t="s">
        <v>48</v>
      </c>
      <c r="N94" s="4" t="s">
        <v>49</v>
      </c>
      <c r="O94" s="10" t="s">
        <v>21</v>
      </c>
    </row>
    <row r="95" spans="1:15" x14ac:dyDescent="0.25">
      <c r="A95" s="3" t="s">
        <v>260</v>
      </c>
      <c r="B95" s="4" t="s">
        <v>261</v>
      </c>
      <c r="C95" s="4" t="s">
        <v>75</v>
      </c>
      <c r="D95" s="4" t="s">
        <v>46</v>
      </c>
      <c r="E95" s="4" t="s">
        <v>36</v>
      </c>
      <c r="F95" s="4" t="s">
        <v>28</v>
      </c>
      <c r="G95" s="4" t="s">
        <v>24</v>
      </c>
      <c r="H95" s="4">
        <v>31</v>
      </c>
      <c r="I95" s="4" t="str">
        <f t="shared" si="1"/>
        <v>Freshman</v>
      </c>
      <c r="J95" s="8">
        <v>42938</v>
      </c>
      <c r="K95" s="13">
        <v>55854</v>
      </c>
      <c r="L95" s="9">
        <v>0</v>
      </c>
      <c r="M95" s="4" t="s">
        <v>19</v>
      </c>
      <c r="N95" s="4" t="s">
        <v>25</v>
      </c>
      <c r="O95" s="10" t="s">
        <v>21</v>
      </c>
    </row>
    <row r="96" spans="1:15" x14ac:dyDescent="0.25">
      <c r="A96" s="3" t="s">
        <v>262</v>
      </c>
      <c r="B96" s="4" t="s">
        <v>263</v>
      </c>
      <c r="C96" s="4" t="s">
        <v>69</v>
      </c>
      <c r="D96" s="4" t="s">
        <v>23</v>
      </c>
      <c r="E96" s="4" t="s">
        <v>16</v>
      </c>
      <c r="F96" s="4" t="s">
        <v>28</v>
      </c>
      <c r="G96" s="4" t="s">
        <v>24</v>
      </c>
      <c r="H96" s="4">
        <v>53</v>
      </c>
      <c r="I96" s="4" t="str">
        <f t="shared" si="1"/>
        <v>Junior</v>
      </c>
      <c r="J96" s="8">
        <v>37576</v>
      </c>
      <c r="K96" s="13">
        <v>95998</v>
      </c>
      <c r="L96" s="9">
        <v>0</v>
      </c>
      <c r="M96" s="4" t="s">
        <v>19</v>
      </c>
      <c r="N96" s="4" t="s">
        <v>59</v>
      </c>
      <c r="O96" s="10" t="s">
        <v>21</v>
      </c>
    </row>
    <row r="97" spans="1:15" x14ac:dyDescent="0.25">
      <c r="A97" s="3" t="s">
        <v>264</v>
      </c>
      <c r="B97" s="4" t="s">
        <v>265</v>
      </c>
      <c r="C97" s="4" t="s">
        <v>57</v>
      </c>
      <c r="D97" s="4" t="s">
        <v>46</v>
      </c>
      <c r="E97" s="4" t="s">
        <v>36</v>
      </c>
      <c r="F97" s="4" t="s">
        <v>17</v>
      </c>
      <c r="G97" s="4" t="s">
        <v>24</v>
      </c>
      <c r="H97" s="4">
        <v>34</v>
      </c>
      <c r="I97" s="4" t="str">
        <f t="shared" si="1"/>
        <v>Freshman</v>
      </c>
      <c r="J97" s="8">
        <v>42116</v>
      </c>
      <c r="K97" s="13">
        <v>154941</v>
      </c>
      <c r="L97" s="9">
        <v>0.13</v>
      </c>
      <c r="M97" s="4" t="s">
        <v>19</v>
      </c>
      <c r="N97" s="4" t="s">
        <v>38</v>
      </c>
      <c r="O97" s="10" t="s">
        <v>21</v>
      </c>
    </row>
    <row r="98" spans="1:15" x14ac:dyDescent="0.25">
      <c r="A98" s="3" t="s">
        <v>266</v>
      </c>
      <c r="B98" s="4" t="s">
        <v>196</v>
      </c>
      <c r="C98" s="4" t="s">
        <v>14</v>
      </c>
      <c r="D98" s="4" t="s">
        <v>15</v>
      </c>
      <c r="E98" s="4" t="s">
        <v>42</v>
      </c>
      <c r="F98" s="4" t="s">
        <v>17</v>
      </c>
      <c r="G98" s="4" t="s">
        <v>24</v>
      </c>
      <c r="H98" s="4">
        <v>54</v>
      </c>
      <c r="I98" s="4" t="str">
        <f t="shared" si="1"/>
        <v>Junior</v>
      </c>
      <c r="J98" s="8">
        <v>40734</v>
      </c>
      <c r="K98" s="13">
        <v>247022</v>
      </c>
      <c r="L98" s="9">
        <v>0.3</v>
      </c>
      <c r="M98" s="4" t="s">
        <v>33</v>
      </c>
      <c r="N98" s="4" t="s">
        <v>56</v>
      </c>
      <c r="O98" s="10" t="s">
        <v>21</v>
      </c>
    </row>
    <row r="99" spans="1:15" x14ac:dyDescent="0.25">
      <c r="A99" s="3" t="s">
        <v>267</v>
      </c>
      <c r="B99" s="4" t="s">
        <v>268</v>
      </c>
      <c r="C99" s="4" t="s">
        <v>65</v>
      </c>
      <c r="D99" s="4" t="s">
        <v>27</v>
      </c>
      <c r="E99" s="4" t="s">
        <v>36</v>
      </c>
      <c r="F99" s="4" t="s">
        <v>17</v>
      </c>
      <c r="G99" s="4" t="s">
        <v>47</v>
      </c>
      <c r="H99" s="4">
        <v>32</v>
      </c>
      <c r="I99" s="4" t="str">
        <f t="shared" si="1"/>
        <v>Freshman</v>
      </c>
      <c r="J99" s="8">
        <v>44474</v>
      </c>
      <c r="K99" s="13">
        <v>88072</v>
      </c>
      <c r="L99" s="9">
        <v>0</v>
      </c>
      <c r="M99" s="4" t="s">
        <v>48</v>
      </c>
      <c r="N99" s="4" t="s">
        <v>49</v>
      </c>
      <c r="O99" s="10" t="s">
        <v>21</v>
      </c>
    </row>
    <row r="100" spans="1:15" x14ac:dyDescent="0.25">
      <c r="A100" s="3" t="s">
        <v>91</v>
      </c>
      <c r="B100" s="4" t="s">
        <v>269</v>
      </c>
      <c r="C100" s="4" t="s">
        <v>52</v>
      </c>
      <c r="D100" s="4" t="s">
        <v>27</v>
      </c>
      <c r="E100" s="4" t="s">
        <v>16</v>
      </c>
      <c r="F100" s="4" t="s">
        <v>28</v>
      </c>
      <c r="G100" s="4" t="s">
        <v>24</v>
      </c>
      <c r="H100" s="4">
        <v>28</v>
      </c>
      <c r="I100" s="4" t="str">
        <f t="shared" si="1"/>
        <v>Freshman</v>
      </c>
      <c r="J100" s="8">
        <v>43977</v>
      </c>
      <c r="K100" s="13">
        <v>67925</v>
      </c>
      <c r="L100" s="9">
        <v>0.08</v>
      </c>
      <c r="M100" s="4" t="s">
        <v>33</v>
      </c>
      <c r="N100" s="4" t="s">
        <v>68</v>
      </c>
      <c r="O100" s="10" t="s">
        <v>21</v>
      </c>
    </row>
  </sheetData>
  <autoFilter ref="N1:N100" xr:uid="{ECEDAB4B-0EB6-40C0-BA77-BEE0843FE61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D1574-E427-4D88-8E13-36265BC6B5D9}">
  <dimension ref="B3:G56"/>
  <sheetViews>
    <sheetView topLeftCell="A38" workbookViewId="0">
      <selection activeCell="F9" sqref="F9"/>
    </sheetView>
  </sheetViews>
  <sheetFormatPr defaultRowHeight="15" x14ac:dyDescent="0.25"/>
  <cols>
    <col min="2" max="2" width="19.85546875" bestFit="1" customWidth="1"/>
    <col min="3" max="3" width="16.28515625" bestFit="1" customWidth="1"/>
    <col min="4" max="4" width="8" bestFit="1" customWidth="1"/>
    <col min="5" max="5" width="11.28515625" bestFit="1" customWidth="1"/>
    <col min="6" max="6" width="8" bestFit="1" customWidth="1"/>
    <col min="7" max="7" width="11.28515625" bestFit="1" customWidth="1"/>
  </cols>
  <sheetData>
    <row r="3" spans="2:5" x14ac:dyDescent="0.25">
      <c r="B3" s="15" t="s">
        <v>273</v>
      </c>
      <c r="C3" s="15" t="s">
        <v>274</v>
      </c>
    </row>
    <row r="4" spans="2:5" x14ac:dyDescent="0.25">
      <c r="B4" s="15" t="s">
        <v>271</v>
      </c>
      <c r="C4" t="s">
        <v>17</v>
      </c>
      <c r="D4" t="s">
        <v>28</v>
      </c>
      <c r="E4" t="s">
        <v>272</v>
      </c>
    </row>
    <row r="5" spans="2:5" x14ac:dyDescent="0.25">
      <c r="B5" s="2" t="s">
        <v>61</v>
      </c>
      <c r="C5">
        <v>363203</v>
      </c>
      <c r="D5" s="14">
        <v>391269</v>
      </c>
      <c r="E5">
        <v>754472</v>
      </c>
    </row>
    <row r="6" spans="2:5" x14ac:dyDescent="0.25">
      <c r="B6" s="2" t="s">
        <v>31</v>
      </c>
      <c r="C6">
        <v>1143865</v>
      </c>
      <c r="D6" s="14">
        <v>767097</v>
      </c>
      <c r="E6">
        <v>1910962</v>
      </c>
    </row>
    <row r="7" spans="2:5" x14ac:dyDescent="0.25">
      <c r="B7" s="2" t="s">
        <v>15</v>
      </c>
      <c r="C7">
        <v>1273966</v>
      </c>
      <c r="D7" s="14">
        <v>391151</v>
      </c>
      <c r="E7">
        <v>1665117</v>
      </c>
    </row>
    <row r="8" spans="2:5" x14ac:dyDescent="0.25">
      <c r="B8" s="2" t="s">
        <v>23</v>
      </c>
      <c r="C8">
        <v>383217</v>
      </c>
      <c r="D8" s="14">
        <v>828800</v>
      </c>
      <c r="E8">
        <v>1212017</v>
      </c>
    </row>
    <row r="9" spans="2:5" x14ac:dyDescent="0.25">
      <c r="B9" s="2" t="s">
        <v>27</v>
      </c>
      <c r="C9">
        <v>1581248</v>
      </c>
      <c r="D9" s="14">
        <v>1563709</v>
      </c>
      <c r="E9">
        <v>3144957</v>
      </c>
    </row>
    <row r="10" spans="2:5" x14ac:dyDescent="0.25">
      <c r="B10" s="2" t="s">
        <v>41</v>
      </c>
      <c r="C10">
        <v>828652</v>
      </c>
      <c r="D10" s="14">
        <v>844283</v>
      </c>
      <c r="E10">
        <v>1672935</v>
      </c>
    </row>
    <row r="11" spans="2:5" x14ac:dyDescent="0.25">
      <c r="B11" s="2" t="s">
        <v>46</v>
      </c>
      <c r="C11">
        <v>386668</v>
      </c>
      <c r="D11" s="14">
        <v>712007</v>
      </c>
      <c r="E11">
        <v>1098675</v>
      </c>
    </row>
    <row r="12" spans="2:5" x14ac:dyDescent="0.25">
      <c r="B12" s="2" t="s">
        <v>272</v>
      </c>
      <c r="C12">
        <v>5960819</v>
      </c>
      <c r="D12" s="14">
        <v>5498316</v>
      </c>
      <c r="E12">
        <v>11459135</v>
      </c>
    </row>
    <row r="32" spans="2:3" x14ac:dyDescent="0.25">
      <c r="B32" s="15" t="s">
        <v>275</v>
      </c>
      <c r="C32" s="15" t="s">
        <v>274</v>
      </c>
    </row>
    <row r="33" spans="2:5" x14ac:dyDescent="0.25">
      <c r="B33" s="15" t="s">
        <v>271</v>
      </c>
      <c r="C33" t="s">
        <v>17</v>
      </c>
      <c r="D33" t="s">
        <v>28</v>
      </c>
      <c r="E33" t="s">
        <v>272</v>
      </c>
    </row>
    <row r="34" spans="2:5" x14ac:dyDescent="0.25">
      <c r="B34" s="2" t="s">
        <v>61</v>
      </c>
      <c r="C34">
        <v>0.38</v>
      </c>
      <c r="D34">
        <v>0.33</v>
      </c>
      <c r="E34">
        <v>0.71</v>
      </c>
    </row>
    <row r="35" spans="2:5" x14ac:dyDescent="0.25">
      <c r="B35" s="2" t="s">
        <v>31</v>
      </c>
      <c r="C35">
        <v>0.6100000000000001</v>
      </c>
      <c r="D35">
        <v>0.54</v>
      </c>
      <c r="E35">
        <v>1.1500000000000001</v>
      </c>
    </row>
    <row r="36" spans="2:5" x14ac:dyDescent="0.25">
      <c r="B36" s="2" t="s">
        <v>15</v>
      </c>
      <c r="C36">
        <v>1.1499999999999999</v>
      </c>
      <c r="D36">
        <v>0.15</v>
      </c>
      <c r="E36">
        <v>1.2999999999999998</v>
      </c>
    </row>
    <row r="37" spans="2:5" x14ac:dyDescent="0.25">
      <c r="B37" s="2" t="s">
        <v>23</v>
      </c>
      <c r="C37">
        <v>0.15</v>
      </c>
      <c r="D37">
        <v>0.99</v>
      </c>
      <c r="E37">
        <v>1.1399999999999999</v>
      </c>
    </row>
    <row r="38" spans="2:5" x14ac:dyDescent="0.25">
      <c r="B38" s="2" t="s">
        <v>27</v>
      </c>
      <c r="C38">
        <v>1.08</v>
      </c>
      <c r="D38">
        <v>1.4900000000000002</v>
      </c>
      <c r="E38">
        <v>2.5700000000000003</v>
      </c>
    </row>
    <row r="39" spans="2:5" x14ac:dyDescent="0.25">
      <c r="B39" s="2" t="s">
        <v>41</v>
      </c>
      <c r="C39">
        <v>0.66999999999999993</v>
      </c>
      <c r="D39">
        <v>0.95</v>
      </c>
      <c r="E39">
        <v>1.6199999999999999</v>
      </c>
    </row>
    <row r="40" spans="2:5" x14ac:dyDescent="0.25">
      <c r="B40" s="2" t="s">
        <v>46</v>
      </c>
      <c r="C40">
        <v>0.33999999999999997</v>
      </c>
      <c r="D40">
        <v>0.49</v>
      </c>
      <c r="E40">
        <v>0.83</v>
      </c>
    </row>
    <row r="41" spans="2:5" x14ac:dyDescent="0.25">
      <c r="B41" s="2" t="s">
        <v>272</v>
      </c>
      <c r="C41">
        <v>4.38</v>
      </c>
      <c r="D41">
        <v>4.9400000000000004</v>
      </c>
      <c r="E41">
        <v>9.32</v>
      </c>
    </row>
    <row r="50" spans="2:7" x14ac:dyDescent="0.25">
      <c r="B50" s="15" t="s">
        <v>273</v>
      </c>
      <c r="C50" s="15" t="s">
        <v>274</v>
      </c>
    </row>
    <row r="51" spans="2:7" x14ac:dyDescent="0.25">
      <c r="B51" s="15" t="s">
        <v>271</v>
      </c>
      <c r="C51" t="s">
        <v>24</v>
      </c>
      <c r="D51" t="s">
        <v>45</v>
      </c>
      <c r="E51" t="s">
        <v>18</v>
      </c>
      <c r="F51" t="s">
        <v>47</v>
      </c>
      <c r="G51" t="s">
        <v>272</v>
      </c>
    </row>
    <row r="52" spans="2:7" x14ac:dyDescent="0.25">
      <c r="B52" s="2" t="s">
        <v>276</v>
      </c>
      <c r="C52">
        <v>1342498</v>
      </c>
      <c r="D52">
        <v>110064</v>
      </c>
      <c r="E52">
        <v>1381846</v>
      </c>
      <c r="F52">
        <v>474520</v>
      </c>
      <c r="G52">
        <v>3308928</v>
      </c>
    </row>
    <row r="53" spans="2:7" x14ac:dyDescent="0.25">
      <c r="B53" s="2" t="s">
        <v>278</v>
      </c>
      <c r="C53">
        <v>580440</v>
      </c>
      <c r="D53">
        <v>59067</v>
      </c>
      <c r="E53">
        <v>766439</v>
      </c>
      <c r="F53">
        <v>76588</v>
      </c>
      <c r="G53">
        <v>1482534</v>
      </c>
    </row>
    <row r="54" spans="2:7" x14ac:dyDescent="0.25">
      <c r="B54" s="2" t="s">
        <v>279</v>
      </c>
      <c r="C54">
        <v>663172</v>
      </c>
      <c r="D54">
        <v>317441</v>
      </c>
      <c r="E54">
        <v>498521</v>
      </c>
      <c r="F54">
        <v>1218274</v>
      </c>
      <c r="G54">
        <v>2697408</v>
      </c>
    </row>
    <row r="55" spans="2:7" x14ac:dyDescent="0.25">
      <c r="B55" s="2" t="s">
        <v>277</v>
      </c>
      <c r="C55">
        <v>1690666</v>
      </c>
      <c r="D55">
        <v>740642</v>
      </c>
      <c r="E55">
        <v>466809</v>
      </c>
      <c r="F55">
        <v>1072148</v>
      </c>
      <c r="G55">
        <v>3970265</v>
      </c>
    </row>
    <row r="56" spans="2:7" x14ac:dyDescent="0.25">
      <c r="B56" s="2" t="s">
        <v>272</v>
      </c>
      <c r="C56">
        <v>4276776</v>
      </c>
      <c r="D56">
        <v>1227214</v>
      </c>
      <c r="E56">
        <v>3113615</v>
      </c>
      <c r="F56">
        <v>2841530</v>
      </c>
      <c r="G56">
        <v>11459135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A4B6A-87ED-4FE6-A533-FBE155BEB4AB}">
  <dimension ref="A1:Z6"/>
  <sheetViews>
    <sheetView showGridLines="0" zoomScaleNormal="60" workbookViewId="0">
      <selection activeCell="Y14" sqref="Y14"/>
    </sheetView>
  </sheetViews>
  <sheetFormatPr defaultRowHeight="15" x14ac:dyDescent="0.25"/>
  <sheetData>
    <row r="1" spans="1:26" ht="15" customHeight="1" x14ac:dyDescent="0.25">
      <c r="A1" s="17" t="s">
        <v>280</v>
      </c>
      <c r="B1" s="17"/>
      <c r="C1" s="17"/>
      <c r="D1" s="17"/>
      <c r="E1" s="17"/>
      <c r="F1" s="17"/>
      <c r="G1" s="17"/>
      <c r="H1" s="17"/>
      <c r="I1" s="17"/>
      <c r="J1" s="17"/>
      <c r="K1" s="17"/>
      <c r="L1" s="17"/>
      <c r="M1" s="17"/>
      <c r="N1" s="17"/>
      <c r="O1" s="17"/>
      <c r="P1" s="17"/>
      <c r="Q1" s="17"/>
      <c r="R1" s="17"/>
      <c r="S1" s="17"/>
      <c r="T1" s="17"/>
      <c r="U1" s="17"/>
      <c r="V1" s="17"/>
      <c r="W1" s="17"/>
      <c r="X1" s="16"/>
      <c r="Y1" s="16"/>
      <c r="Z1" s="16"/>
    </row>
    <row r="2" spans="1:26" ht="15" customHeight="1" x14ac:dyDescent="0.25">
      <c r="A2" s="17"/>
      <c r="B2" s="17"/>
      <c r="C2" s="17"/>
      <c r="D2" s="17"/>
      <c r="E2" s="17"/>
      <c r="F2" s="17"/>
      <c r="G2" s="17"/>
      <c r="H2" s="17"/>
      <c r="I2" s="17"/>
      <c r="J2" s="17"/>
      <c r="K2" s="17"/>
      <c r="L2" s="17"/>
      <c r="M2" s="17"/>
      <c r="N2" s="17"/>
      <c r="O2" s="17"/>
      <c r="P2" s="17"/>
      <c r="Q2" s="17"/>
      <c r="R2" s="17"/>
      <c r="S2" s="17"/>
      <c r="T2" s="17"/>
      <c r="U2" s="17"/>
      <c r="V2" s="17"/>
      <c r="W2" s="17"/>
      <c r="X2" s="16"/>
      <c r="Y2" s="16"/>
      <c r="Z2" s="16"/>
    </row>
    <row r="3" spans="1:26" ht="15" customHeight="1" x14ac:dyDescent="0.25">
      <c r="A3" s="17"/>
      <c r="B3" s="17"/>
      <c r="C3" s="17"/>
      <c r="D3" s="17"/>
      <c r="E3" s="17"/>
      <c r="F3" s="17"/>
      <c r="G3" s="17"/>
      <c r="H3" s="17"/>
      <c r="I3" s="17"/>
      <c r="J3" s="17"/>
      <c r="K3" s="17"/>
      <c r="L3" s="17"/>
      <c r="M3" s="17"/>
      <c r="N3" s="17"/>
      <c r="O3" s="17"/>
      <c r="P3" s="17"/>
      <c r="Q3" s="17"/>
      <c r="R3" s="17"/>
      <c r="S3" s="17"/>
      <c r="T3" s="17"/>
      <c r="U3" s="17"/>
      <c r="V3" s="17"/>
      <c r="W3" s="17"/>
      <c r="X3" s="16"/>
      <c r="Y3" s="16"/>
      <c r="Z3" s="16"/>
    </row>
    <row r="4" spans="1:26" ht="61.5" customHeight="1" x14ac:dyDescent="0.25">
      <c r="A4" s="17"/>
      <c r="B4" s="17"/>
      <c r="C4" s="17"/>
      <c r="D4" s="17"/>
      <c r="E4" s="17"/>
      <c r="F4" s="17"/>
      <c r="G4" s="17"/>
      <c r="H4" s="17"/>
      <c r="I4" s="17"/>
      <c r="J4" s="17"/>
      <c r="K4" s="17"/>
      <c r="L4" s="17"/>
      <c r="M4" s="17"/>
      <c r="N4" s="17"/>
      <c r="O4" s="17"/>
      <c r="P4" s="17"/>
      <c r="Q4" s="17"/>
      <c r="R4" s="17"/>
      <c r="S4" s="17"/>
      <c r="T4" s="17"/>
      <c r="U4" s="17"/>
      <c r="V4" s="17"/>
      <c r="W4" s="17"/>
      <c r="X4" s="16"/>
      <c r="Y4" s="16"/>
      <c r="Z4" s="16"/>
    </row>
    <row r="5" spans="1:26" ht="15" customHeight="1" x14ac:dyDescent="0.25">
      <c r="A5" s="17"/>
      <c r="B5" s="17"/>
      <c r="C5" s="17"/>
      <c r="D5" s="17"/>
      <c r="E5" s="17"/>
      <c r="F5" s="17"/>
      <c r="G5" s="17"/>
      <c r="H5" s="17"/>
      <c r="I5" s="17"/>
      <c r="J5" s="17"/>
      <c r="K5" s="17"/>
      <c r="L5" s="17"/>
      <c r="M5" s="17"/>
      <c r="N5" s="17"/>
      <c r="O5" s="17"/>
      <c r="P5" s="17"/>
      <c r="Q5" s="17"/>
      <c r="R5" s="17"/>
      <c r="S5" s="17"/>
      <c r="T5" s="17"/>
      <c r="U5" s="17"/>
      <c r="V5" s="17"/>
      <c r="W5" s="17"/>
      <c r="X5" s="16"/>
      <c r="Y5" s="16"/>
      <c r="Z5" s="16"/>
    </row>
    <row r="6" spans="1:26" ht="15" customHeight="1" x14ac:dyDescent="0.25">
      <c r="A6" s="17"/>
      <c r="B6" s="17"/>
      <c r="C6" s="17"/>
      <c r="D6" s="17"/>
      <c r="E6" s="17"/>
      <c r="F6" s="17"/>
      <c r="G6" s="17"/>
      <c r="H6" s="17"/>
      <c r="I6" s="17"/>
      <c r="J6" s="17"/>
      <c r="K6" s="17"/>
      <c r="L6" s="17"/>
      <c r="M6" s="17"/>
      <c r="N6" s="17"/>
      <c r="O6" s="17"/>
      <c r="P6" s="17"/>
      <c r="Q6" s="17"/>
      <c r="R6" s="17"/>
      <c r="S6" s="17"/>
      <c r="T6" s="17"/>
      <c r="U6" s="17"/>
      <c r="V6" s="17"/>
      <c r="W6" s="17"/>
      <c r="X6" s="16"/>
      <c r="Y6" s="16"/>
      <c r="Z6" s="16"/>
    </row>
  </sheetData>
  <mergeCells count="1">
    <mergeCell ref="A1:W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Employee_data</vt:lpstr>
      <vt:lpstr>Worksheet</vt:lpstr>
      <vt:lpstr>Pivot Tabels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Hubert Brzoza</cp:lastModifiedBy>
  <dcterms:created xsi:type="dcterms:W3CDTF">2022-08-29T14:02:56Z</dcterms:created>
  <dcterms:modified xsi:type="dcterms:W3CDTF">2023-08-01T20:57:14Z</dcterms:modified>
</cp:coreProperties>
</file>