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hidePivotFieldList="1"/>
  <bookViews>
    <workbookView xWindow="0" yWindow="0" windowWidth="21840" windowHeight="12435" activeTab="1"/>
  </bookViews>
  <sheets>
    <sheet name="Wyniki" sheetId="1" r:id="rId1"/>
    <sheet name="Obliczenia" sheetId="4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4" l="1" a="1"/>
  <c r="D19" i="4" s="1"/>
  <c r="C3" i="4" a="1"/>
  <c r="C3" i="4" s="1"/>
  <c r="D6" i="4" l="1"/>
  <c r="B8" i="1" s="1"/>
  <c r="C18" i="4"/>
  <c r="C20" i="4"/>
  <c r="D3" i="4"/>
  <c r="D7" i="4" s="1"/>
  <c r="B9" i="1" s="1"/>
  <c r="D16" i="4"/>
  <c r="D18" i="4"/>
  <c r="D20" i="4"/>
  <c r="C17" i="4"/>
  <c r="C19" i="4"/>
  <c r="C16" i="4"/>
  <c r="D17" i="4"/>
  <c r="C22" i="4" l="1" a="1"/>
  <c r="C28" i="4" a="1"/>
  <c r="D32" i="4" l="1"/>
  <c r="D30" i="4"/>
  <c r="D28" i="4"/>
  <c r="C32" i="4"/>
  <c r="C30" i="4"/>
  <c r="D31" i="4"/>
  <c r="D29" i="4"/>
  <c r="C28" i="4"/>
  <c r="C31" i="4"/>
  <c r="C29" i="4"/>
  <c r="C26" i="4"/>
  <c r="C24" i="4"/>
  <c r="D25" i="4"/>
  <c r="D23" i="4"/>
  <c r="C22" i="4"/>
  <c r="C25" i="4"/>
  <c r="C23" i="4"/>
  <c r="D26" i="4"/>
  <c r="D24" i="4"/>
  <c r="D22" i="4"/>
</calcChain>
</file>

<file path=xl/sharedStrings.xml><?xml version="1.0" encoding="utf-8"?>
<sst xmlns="http://schemas.openxmlformats.org/spreadsheetml/2006/main" count="29" uniqueCount="20">
  <si>
    <t>Number</t>
  </si>
  <si>
    <t>BRAKUJE DWÓCH WYNIKÓW</t>
  </si>
  <si>
    <t>PrimeNumbersPositive - Time</t>
  </si>
  <si>
    <t>PrimeNumbers - Time</t>
  </si>
  <si>
    <t>PrimeNumbers - Instr</t>
  </si>
  <si>
    <t>PrimeNumbersPositive - Instr</t>
  </si>
  <si>
    <t>PrimeNumbersOptimal - Time</t>
  </si>
  <si>
    <t>PrimeNumbersOptimal - Instr</t>
  </si>
  <si>
    <t>a</t>
  </si>
  <si>
    <t>b</t>
  </si>
  <si>
    <t>n = a*p + b</t>
  </si>
  <si>
    <t>p</t>
  </si>
  <si>
    <t>n</t>
  </si>
  <si>
    <t>wynik funkcji LINEST() z danych liczb 1-7</t>
  </si>
  <si>
    <t>wynik funkcji LINEST() z danych liczb 1-6</t>
  </si>
  <si>
    <t>&lt;-- współczynnik b</t>
  </si>
  <si>
    <t>współczynnik a --&gt;</t>
  </si>
  <si>
    <t>wynik funkcji LINEST() z danych liczb 1-8</t>
  </si>
  <si>
    <t>wsp. wyznaczania --&gt;</t>
  </si>
  <si>
    <t>&lt;-- błąd oceny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</si>
</sst>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-* #,##0.00\ _z_ł_-;\-* #,##0.00\ _z_ł_-;_-* &quot;-&quot;??\ _z_ł_-;_-@_-"/>
    <numFmt numFmtId="169" formatCode="_-* #,##0.0000000\ _z_ł_-;\-* #,##0.0000000\ _z_ł_-;_-* &quot;-&quot;??\ _z_ł_-;_-@_-"/>
    <numFmt numFmtId="184" formatCode="0.0"/>
    <numFmt numFmtId="189" formatCode="0.0000000"/>
    <numFmt numFmtId="190" formatCode="0.00000000"/>
    <numFmt numFmtId="191" formatCode="0.000000000"/>
    <numFmt numFmtId="192" formatCode="0.0000000000"/>
    <numFmt numFmtId="199" formatCode="0.00000000000000000"/>
    <numFmt numFmtId="201" formatCode="0.0000000000000000000"/>
  </numFmts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8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/>
    <xf numFmtId="1" fontId="0" fillId="0" borderId="0" xfId="0" applyNumberFormat="1" applyAlignment="1">
      <alignment horizontal="right"/>
    </xf>
    <xf numFmtId="0" fontId="2" fillId="0" borderId="0" xfId="0" applyFont="1" applyAlignment="1">
      <alignment horizontal="center"/>
    </xf>
    <xf numFmtId="1" fontId="0" fillId="0" borderId="0" xfId="0" applyNumberFormat="1" applyAlignment="1"/>
    <xf numFmtId="1" fontId="0" fillId="0" borderId="5" xfId="1" applyNumberFormat="1" applyFon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NumberFormat="1" applyBorder="1" applyAlignment="1"/>
    <xf numFmtId="0" fontId="0" fillId="0" borderId="0" xfId="0" applyNumberFormat="1" applyAlignment="1"/>
    <xf numFmtId="192" fontId="0" fillId="0" borderId="0" xfId="0" applyNumberFormat="1"/>
    <xf numFmtId="184" fontId="0" fillId="0" borderId="8" xfId="1" applyNumberFormat="1" applyFont="1" applyBorder="1" applyAlignment="1">
      <alignment horizontal="center" vertical="center"/>
    </xf>
    <xf numFmtId="199" fontId="0" fillId="0" borderId="7" xfId="1" applyNumberFormat="1" applyFont="1" applyBorder="1" applyAlignment="1">
      <alignment horizontal="center" vertical="center"/>
    </xf>
    <xf numFmtId="0" fontId="0" fillId="0" borderId="0" xfId="0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1" fontId="0" fillId="0" borderId="6" xfId="0" applyNumberFormat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2" fontId="0" fillId="0" borderId="3" xfId="0" applyNumberFormat="1" applyBorder="1"/>
    <xf numFmtId="2" fontId="0" fillId="0" borderId="4" xfId="0" applyNumberFormat="1" applyBorder="1"/>
    <xf numFmtId="190" fontId="0" fillId="0" borderId="3" xfId="0" applyNumberFormat="1" applyBorder="1"/>
    <xf numFmtId="191" fontId="0" fillId="0" borderId="3" xfId="0" applyNumberFormat="1" applyBorder="1"/>
    <xf numFmtId="192" fontId="0" fillId="0" borderId="3" xfId="0" applyNumberFormat="1" applyBorder="1"/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9" fontId="1" fillId="0" borderId="4" xfId="1" applyNumberFormat="1" applyFont="1" applyBorder="1" applyAlignment="1">
      <alignment horizontal="center" vertical="center"/>
    </xf>
    <xf numFmtId="1" fontId="0" fillId="0" borderId="9" xfId="1" applyNumberFormat="1" applyFont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1" fontId="0" fillId="0" borderId="5" xfId="0" applyNumberFormat="1" applyBorder="1"/>
    <xf numFmtId="1" fontId="0" fillId="0" borderId="6" xfId="0" applyNumberFormat="1" applyBorder="1"/>
    <xf numFmtId="1" fontId="0" fillId="0" borderId="4" xfId="0" applyNumberFormat="1" applyBorder="1"/>
    <xf numFmtId="201" fontId="0" fillId="2" borderId="3" xfId="0" applyNumberFormat="1" applyFill="1" applyBorder="1"/>
    <xf numFmtId="201" fontId="0" fillId="2" borderId="1" xfId="0" applyNumberFormat="1" applyFill="1" applyBorder="1"/>
    <xf numFmtId="191" fontId="0" fillId="3" borderId="3" xfId="0" applyNumberFormat="1" applyFill="1" applyBorder="1"/>
    <xf numFmtId="0" fontId="0" fillId="3" borderId="3" xfId="0" applyFill="1" applyBorder="1"/>
    <xf numFmtId="2" fontId="0" fillId="4" borderId="4" xfId="0" applyNumberFormat="1" applyFill="1" applyBorder="1"/>
    <xf numFmtId="2" fontId="0" fillId="5" borderId="4" xfId="0" applyNumberFormat="1" applyFill="1" applyBorder="1"/>
    <xf numFmtId="0" fontId="0" fillId="5" borderId="4" xfId="0" applyFill="1" applyBorder="1"/>
    <xf numFmtId="189" fontId="0" fillId="5" borderId="2" xfId="0" applyNumberForma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activeCell="B9" sqref="B9"/>
    </sheetView>
  </sheetViews>
  <sheetFormatPr defaultRowHeight="15" x14ac:dyDescent="0.25"/>
  <cols>
    <col min="1" max="1" width="19.7109375" bestFit="1" customWidth="1"/>
    <col min="2" max="2" width="28.85546875" bestFit="1" customWidth="1"/>
    <col min="3" max="3" width="39" bestFit="1" customWidth="1"/>
    <col min="4" max="4" width="39.140625" bestFit="1" customWidth="1"/>
    <col min="5" max="5" width="24.28515625" customWidth="1"/>
    <col min="6" max="6" width="14" customWidth="1"/>
    <col min="10" max="10" width="18.7109375" customWidth="1"/>
    <col min="11" max="11" width="13" customWidth="1"/>
    <col min="12" max="17" width="17.7109375" bestFit="1" customWidth="1"/>
    <col min="18" max="18" width="14.28515625" bestFit="1" customWidth="1"/>
  </cols>
  <sheetData>
    <row r="1" spans="1:6" ht="21" x14ac:dyDescent="0.35">
      <c r="A1" s="7" t="s">
        <v>0</v>
      </c>
      <c r="B1" s="7" t="s">
        <v>3</v>
      </c>
      <c r="C1" s="7" t="s">
        <v>2</v>
      </c>
      <c r="D1" s="7" t="s">
        <v>6</v>
      </c>
      <c r="E1" s="5"/>
      <c r="F1" s="5"/>
    </row>
    <row r="2" spans="1:6" x14ac:dyDescent="0.25">
      <c r="A2" s="13">
        <v>100913</v>
      </c>
      <c r="B2" s="14">
        <v>2</v>
      </c>
      <c r="C2" s="6">
        <v>0</v>
      </c>
      <c r="D2" s="1">
        <v>0</v>
      </c>
      <c r="E2" s="2"/>
    </row>
    <row r="3" spans="1:6" x14ac:dyDescent="0.25">
      <c r="A3" s="13">
        <v>1009139</v>
      </c>
      <c r="B3" s="14">
        <v>15</v>
      </c>
      <c r="C3" s="6">
        <v>0</v>
      </c>
      <c r="D3" s="1">
        <v>0</v>
      </c>
      <c r="E3" s="1"/>
    </row>
    <row r="4" spans="1:6" x14ac:dyDescent="0.25">
      <c r="A4" s="13">
        <v>10091401</v>
      </c>
      <c r="B4" s="14">
        <v>112</v>
      </c>
      <c r="C4" s="6">
        <v>0</v>
      </c>
      <c r="D4" s="1">
        <v>0</v>
      </c>
      <c r="E4" s="1"/>
    </row>
    <row r="5" spans="1:6" x14ac:dyDescent="0.25">
      <c r="A5" s="13">
        <v>100914061</v>
      </c>
      <c r="B5" s="14">
        <v>848</v>
      </c>
      <c r="C5" s="6">
        <v>0</v>
      </c>
      <c r="D5" s="1">
        <v>0</v>
      </c>
      <c r="E5" s="1"/>
    </row>
    <row r="6" spans="1:6" x14ac:dyDescent="0.25">
      <c r="A6" s="13">
        <v>1009140611</v>
      </c>
      <c r="B6" s="14">
        <v>6846</v>
      </c>
      <c r="C6" s="6">
        <v>0</v>
      </c>
      <c r="D6" s="1">
        <v>0</v>
      </c>
      <c r="E6" s="1"/>
    </row>
    <row r="7" spans="1:6" x14ac:dyDescent="0.25">
      <c r="A7" s="13">
        <v>10091406133</v>
      </c>
      <c r="B7" s="14">
        <v>115794</v>
      </c>
      <c r="C7" s="6">
        <v>2</v>
      </c>
      <c r="D7" s="1">
        <v>1</v>
      </c>
      <c r="E7" s="1"/>
    </row>
    <row r="8" spans="1:6" x14ac:dyDescent="0.25">
      <c r="A8" s="8">
        <v>100914061337</v>
      </c>
      <c r="B8" s="8">
        <f>Obliczenia!D6</f>
        <v>1162681.1220113561</v>
      </c>
      <c r="C8" s="6">
        <v>6</v>
      </c>
      <c r="D8" s="1">
        <v>5</v>
      </c>
      <c r="E8" s="1"/>
    </row>
    <row r="9" spans="1:6" x14ac:dyDescent="0.25">
      <c r="A9" s="8">
        <v>1009140613399</v>
      </c>
      <c r="B9" s="8">
        <f>Obliczenia!D7</f>
        <v>11635323.345258987</v>
      </c>
      <c r="C9" s="6">
        <v>19</v>
      </c>
      <c r="D9" s="1">
        <v>15</v>
      </c>
      <c r="E9" s="1"/>
    </row>
    <row r="10" spans="1:6" x14ac:dyDescent="0.25">
      <c r="B10" s="4" t="s">
        <v>1</v>
      </c>
      <c r="C10" s="4"/>
      <c r="E10" s="1"/>
    </row>
    <row r="11" spans="1:6" x14ac:dyDescent="0.25">
      <c r="A11" s="4"/>
      <c r="B11" s="4"/>
      <c r="C11" s="4"/>
    </row>
    <row r="12" spans="1:6" x14ac:dyDescent="0.25">
      <c r="A12" s="4"/>
      <c r="B12" s="4"/>
      <c r="C12" s="4"/>
    </row>
    <row r="13" spans="1:6" ht="21" x14ac:dyDescent="0.35">
      <c r="A13" s="7" t="s">
        <v>0</v>
      </c>
      <c r="B13" s="7" t="s">
        <v>4</v>
      </c>
      <c r="C13" s="7" t="s">
        <v>5</v>
      </c>
      <c r="D13" s="7" t="s">
        <v>7</v>
      </c>
      <c r="F13" s="5"/>
    </row>
    <row r="14" spans="1:6" x14ac:dyDescent="0.25">
      <c r="A14" s="6">
        <v>100913</v>
      </c>
      <c r="B14" s="6">
        <v>25228</v>
      </c>
      <c r="C14" s="6">
        <v>159</v>
      </c>
      <c r="D14" s="6">
        <v>108</v>
      </c>
      <c r="E14" s="2"/>
    </row>
    <row r="15" spans="1:6" x14ac:dyDescent="0.25">
      <c r="A15" s="6">
        <v>1009139</v>
      </c>
      <c r="B15" s="6">
        <v>252284</v>
      </c>
      <c r="C15" s="6">
        <v>502</v>
      </c>
      <c r="D15" s="6">
        <v>337</v>
      </c>
      <c r="E15" s="1"/>
    </row>
    <row r="16" spans="1:6" x14ac:dyDescent="0.25">
      <c r="A16" s="6">
        <v>10091401</v>
      </c>
      <c r="B16" s="6">
        <v>2522850</v>
      </c>
      <c r="C16" s="6">
        <v>1588</v>
      </c>
      <c r="D16" s="6">
        <v>1061</v>
      </c>
      <c r="E16" s="1"/>
    </row>
    <row r="17" spans="1:10" x14ac:dyDescent="0.25">
      <c r="A17" s="6">
        <v>100914061</v>
      </c>
      <c r="B17" s="6">
        <v>25228515</v>
      </c>
      <c r="C17" s="6">
        <v>5023</v>
      </c>
      <c r="D17" s="6">
        <v>3351</v>
      </c>
      <c r="E17" s="1"/>
    </row>
    <row r="18" spans="1:10" x14ac:dyDescent="0.25">
      <c r="A18" s="6">
        <v>1009140611</v>
      </c>
      <c r="B18" s="6">
        <v>252285152</v>
      </c>
      <c r="C18" s="6">
        <v>15883</v>
      </c>
      <c r="D18" s="6">
        <v>10591</v>
      </c>
      <c r="E18" s="1"/>
    </row>
    <row r="19" spans="1:10" x14ac:dyDescent="0.25">
      <c r="A19" s="6">
        <v>10091406133</v>
      </c>
      <c r="B19" s="6">
        <v>2522851533</v>
      </c>
      <c r="C19" s="6">
        <v>50228</v>
      </c>
      <c r="D19" s="6">
        <v>33487</v>
      </c>
      <c r="E19" s="1"/>
    </row>
    <row r="20" spans="1:10" x14ac:dyDescent="0.25">
      <c r="A20" s="6">
        <v>100914061337</v>
      </c>
      <c r="B20" s="6">
        <v>25228515334</v>
      </c>
      <c r="C20" s="6">
        <v>158835</v>
      </c>
      <c r="D20" s="6">
        <v>105892</v>
      </c>
      <c r="E20" s="1"/>
    </row>
    <row r="21" spans="1:10" x14ac:dyDescent="0.25">
      <c r="A21" s="6">
        <v>1009140613399</v>
      </c>
      <c r="B21" s="6">
        <v>252285153349</v>
      </c>
      <c r="C21" s="6">
        <v>502280</v>
      </c>
      <c r="D21" s="6">
        <v>334855</v>
      </c>
      <c r="E21" s="1"/>
    </row>
    <row r="22" spans="1:10" x14ac:dyDescent="0.25">
      <c r="E22" s="1"/>
    </row>
    <row r="25" spans="1:10" x14ac:dyDescent="0.25">
      <c r="E25" s="15"/>
      <c r="J25" s="3"/>
    </row>
    <row r="37" spans="5:6" x14ac:dyDescent="0.25">
      <c r="E37" s="18"/>
      <c r="F37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2"/>
  <sheetViews>
    <sheetView tabSelected="1" topLeftCell="A7" workbookViewId="0">
      <selection activeCell="C3" sqref="C3"/>
    </sheetView>
  </sheetViews>
  <sheetFormatPr defaultRowHeight="15" x14ac:dyDescent="0.25"/>
  <cols>
    <col min="2" max="2" width="19.7109375" bestFit="1" customWidth="1"/>
    <col min="3" max="3" width="22" bestFit="1" customWidth="1"/>
    <col min="4" max="4" width="22" customWidth="1"/>
    <col min="5" max="5" width="17.5703125" bestFit="1" customWidth="1"/>
  </cols>
  <sheetData>
    <row r="1" spans="2:5" ht="15.75" thickBot="1" x14ac:dyDescent="0.3"/>
    <row r="2" spans="2:5" x14ac:dyDescent="0.25">
      <c r="C2" s="11" t="s">
        <v>8</v>
      </c>
      <c r="D2" s="12" t="s">
        <v>9</v>
      </c>
    </row>
    <row r="3" spans="2:5" ht="15.75" thickBot="1" x14ac:dyDescent="0.3">
      <c r="C3" s="17">
        <f t="array" ref="C3:D3">LINEST(Wyniki!B2:B7,Wyniki!A2:A7,TRUE)</f>
        <v>1.1530869912876889E-5</v>
      </c>
      <c r="D3" s="16">
        <v>-945.79164567040789</v>
      </c>
    </row>
    <row r="4" spans="2:5" x14ac:dyDescent="0.25">
      <c r="C4" s="31" t="s">
        <v>10</v>
      </c>
      <c r="D4" s="32"/>
    </row>
    <row r="5" spans="2:5" x14ac:dyDescent="0.25">
      <c r="C5" s="33" t="s">
        <v>11</v>
      </c>
      <c r="D5" s="34" t="s">
        <v>12</v>
      </c>
    </row>
    <row r="6" spans="2:5" x14ac:dyDescent="0.25">
      <c r="C6" s="35">
        <v>100914061337</v>
      </c>
      <c r="D6" s="36">
        <f>C6*$C$3+$D$3</f>
        <v>1162681.1220113561</v>
      </c>
    </row>
    <row r="7" spans="2:5" ht="15.75" thickBot="1" x14ac:dyDescent="0.3">
      <c r="C7" s="9">
        <v>1009140613399</v>
      </c>
      <c r="D7" s="23">
        <f>C7*$C$3+$D$3</f>
        <v>11635323.345258987</v>
      </c>
    </row>
    <row r="8" spans="2:5" x14ac:dyDescent="0.25">
      <c r="C8" s="10"/>
      <c r="D8" s="10"/>
    </row>
    <row r="9" spans="2:5" x14ac:dyDescent="0.25">
      <c r="C9" s="10"/>
      <c r="D9" s="10"/>
    </row>
    <row r="10" spans="2:5" x14ac:dyDescent="0.25">
      <c r="C10" s="10"/>
      <c r="D10" s="10"/>
    </row>
    <row r="11" spans="2:5" x14ac:dyDescent="0.25">
      <c r="C11" s="10"/>
      <c r="D11" s="10"/>
    </row>
    <row r="14" spans="2:5" ht="15.75" thickBot="1" x14ac:dyDescent="0.3"/>
    <row r="15" spans="2:5" x14ac:dyDescent="0.25">
      <c r="C15" s="19" t="s">
        <v>14</v>
      </c>
      <c r="D15" s="20"/>
      <c r="E15" s="18"/>
    </row>
    <row r="16" spans="2:5" x14ac:dyDescent="0.25">
      <c r="B16" s="4" t="s">
        <v>16</v>
      </c>
      <c r="C16" s="40">
        <f t="array" ref="C16:D20">LINEST(Wyniki!B2:B7,Wyniki!A2:A7,TRUE,TRUE)</f>
        <v>1.1530869912876889E-5</v>
      </c>
      <c r="D16" s="45">
        <v>-945.79164567040789</v>
      </c>
      <c r="E16" t="s">
        <v>15</v>
      </c>
    </row>
    <row r="17" spans="2:5" x14ac:dyDescent="0.25">
      <c r="C17" s="28">
        <v>2.3440462403271953E-7</v>
      </c>
      <c r="D17" s="27">
        <v>970.56502472175293</v>
      </c>
    </row>
    <row r="18" spans="2:5" x14ac:dyDescent="0.25">
      <c r="B18" t="s">
        <v>18</v>
      </c>
      <c r="C18" s="42">
        <v>0.99834974557113931</v>
      </c>
      <c r="D18" s="44">
        <v>2121.4740376779105</v>
      </c>
      <c r="E18" t="s">
        <v>19</v>
      </c>
    </row>
    <row r="19" spans="2:5" x14ac:dyDescent="0.25">
      <c r="C19" s="26">
        <v>2419.8686653678387</v>
      </c>
      <c r="D19" s="39">
        <v>4</v>
      </c>
    </row>
    <row r="20" spans="2:5" ht="15.75" thickBot="1" x14ac:dyDescent="0.3">
      <c r="C20" s="37">
        <v>10890986972.463169</v>
      </c>
      <c r="D20" s="38">
        <v>18002608.370165668</v>
      </c>
    </row>
    <row r="21" spans="2:5" x14ac:dyDescent="0.25">
      <c r="C21" s="19" t="s">
        <v>13</v>
      </c>
      <c r="D21" s="20"/>
    </row>
    <row r="22" spans="2:5" x14ac:dyDescent="0.25">
      <c r="B22" s="4" t="s">
        <v>16</v>
      </c>
      <c r="C22" s="40">
        <f t="array" ref="C22:D26">LINEST(Wyniki!B2:B8,Wyniki!A2:A8,TRUE,TRUE)</f>
        <v>1.1530869912876891E-5</v>
      </c>
      <c r="D22" s="46">
        <v>-945.79164567039697</v>
      </c>
      <c r="E22" t="s">
        <v>15</v>
      </c>
    </row>
    <row r="23" spans="2:5" x14ac:dyDescent="0.25">
      <c r="C23" s="29">
        <v>2.0592886264851487E-8</v>
      </c>
      <c r="D23" s="27">
        <v>789.4093908882345</v>
      </c>
    </row>
    <row r="24" spans="2:5" x14ac:dyDescent="0.25">
      <c r="B24" t="s">
        <v>18</v>
      </c>
      <c r="C24" s="43">
        <v>0.99998405320632522</v>
      </c>
      <c r="D24" s="44">
        <v>1897.5040642994973</v>
      </c>
      <c r="E24" t="s">
        <v>19</v>
      </c>
    </row>
    <row r="25" spans="2:5" x14ac:dyDescent="0.25">
      <c r="C25" s="21">
        <v>313537.65327225259</v>
      </c>
      <c r="D25" s="22">
        <v>5</v>
      </c>
    </row>
    <row r="26" spans="2:5" ht="15.75" thickBot="1" x14ac:dyDescent="0.3">
      <c r="C26" s="37">
        <v>1128899116232.2239</v>
      </c>
      <c r="D26" s="38">
        <v>18002608.370165553</v>
      </c>
    </row>
    <row r="27" spans="2:5" ht="15.75" thickBot="1" x14ac:dyDescent="0.3">
      <c r="C27" s="24" t="s">
        <v>17</v>
      </c>
      <c r="D27" s="25"/>
    </row>
    <row r="28" spans="2:5" x14ac:dyDescent="0.25">
      <c r="B28" s="4" t="s">
        <v>16</v>
      </c>
      <c r="C28" s="41">
        <f t="array" ref="C28:D32">LINEST(Wyniki!B2:B9,Wyniki!A2:A9,TRUE,TRUE)</f>
        <v>1.1530869912876889E-5</v>
      </c>
      <c r="D28" s="47">
        <v>-945.79164567054249</v>
      </c>
      <c r="E28" t="s">
        <v>15</v>
      </c>
    </row>
    <row r="29" spans="2:5" x14ac:dyDescent="0.25">
      <c r="C29" s="30">
        <v>1.8554930588733961E-9</v>
      </c>
      <c r="D29" s="27">
        <v>665.34734497929253</v>
      </c>
    </row>
    <row r="30" spans="2:5" x14ac:dyDescent="0.25">
      <c r="B30" t="s">
        <v>18</v>
      </c>
      <c r="C30" s="43">
        <v>0.9999998446376771</v>
      </c>
      <c r="D30" s="44">
        <v>1732.1762982908167</v>
      </c>
      <c r="E30" t="s">
        <v>19</v>
      </c>
    </row>
    <row r="31" spans="2:5" x14ac:dyDescent="0.25">
      <c r="C31" s="21">
        <v>38619395.991000496</v>
      </c>
      <c r="D31" s="39">
        <v>6</v>
      </c>
    </row>
    <row r="32" spans="2:5" ht="15.75" thickBot="1" x14ac:dyDescent="0.3">
      <c r="C32" s="37">
        <v>115874976919703.25</v>
      </c>
      <c r="D32" s="38">
        <v>18002608.37016286</v>
      </c>
    </row>
  </sheetData>
  <mergeCells count="4">
    <mergeCell ref="C4:D4"/>
    <mergeCell ref="C15:D15"/>
    <mergeCell ref="C21:D21"/>
    <mergeCell ref="C27:D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Wyniki</vt:lpstr>
      <vt:lpstr>Obliczenia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Hubert</cp:lastModifiedBy>
  <dcterms:created xsi:type="dcterms:W3CDTF">2020-04-12T08:39:00Z</dcterms:created>
  <dcterms:modified xsi:type="dcterms:W3CDTF">2020-04-18T18:41:27Z</dcterms:modified>
</cp:coreProperties>
</file>