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plikacija3\"/>
    </mc:Choice>
  </mc:AlternateContent>
  <xr:revisionPtr revIDLastSave="0" documentId="13_ncr:1_{E1F7307F-574D-4EF8-9799-00CD9309FF59}" xr6:coauthVersionLast="43" xr6:coauthVersionMax="43" xr10:uidLastSave="{00000000-0000-0000-0000-000000000000}"/>
  <bookViews>
    <workbookView xWindow="-120" yWindow="-120" windowWidth="20730" windowHeight="11310" xr2:uid="{897A9C15-62F2-4CD9-854E-637AA086D4F0}"/>
  </bookViews>
  <sheets>
    <sheet name="Lis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5" i="1" l="1"/>
  <c r="E5" i="1"/>
  <c r="J4" i="1"/>
  <c r="E4" i="1"/>
  <c r="J3" i="1"/>
  <c r="E3" i="1"/>
  <c r="J2" i="1"/>
  <c r="E2" i="1"/>
</calcChain>
</file>

<file path=xl/sharedStrings.xml><?xml version="1.0" encoding="utf-8"?>
<sst xmlns="http://schemas.openxmlformats.org/spreadsheetml/2006/main" count="48" uniqueCount="46">
  <si>
    <t>Priimek in Ime</t>
  </si>
  <si>
    <t>ID v Tanita bazi</t>
  </si>
  <si>
    <t>Datum rojstva</t>
  </si>
  <si>
    <t>Datum Antropo</t>
  </si>
  <si>
    <t>Starost</t>
  </si>
  <si>
    <t>Spol</t>
  </si>
  <si>
    <t>Dan menstrualnega cikla antropometrija</t>
  </si>
  <si>
    <t>Telesna masa (kg)</t>
  </si>
  <si>
    <t>Telesna Višina (m)</t>
  </si>
  <si>
    <t>ITM</t>
  </si>
  <si>
    <t>Sedna višina</t>
  </si>
  <si>
    <t>Body density % Durnin 1974</t>
  </si>
  <si>
    <t>Maščevje % Siri</t>
  </si>
  <si>
    <t>Obseg nadlakti relax</t>
  </si>
  <si>
    <t>Obseg nadlakti flex</t>
  </si>
  <si>
    <t>Obseg podlakti</t>
  </si>
  <si>
    <t>Obseg zapestja</t>
  </si>
  <si>
    <t>Širina zapestja</t>
  </si>
  <si>
    <t>Širina komolca</t>
  </si>
  <si>
    <t>KG Biceps M</t>
  </si>
  <si>
    <t>KG Triceps M</t>
  </si>
  <si>
    <t>Širina ramen</t>
  </si>
  <si>
    <t>Obseg pasu</t>
  </si>
  <si>
    <t>Širina bokov ic-ic</t>
  </si>
  <si>
    <t>KG Subscapular M</t>
  </si>
  <si>
    <t>KG Iliac crest M</t>
  </si>
  <si>
    <t>KG Supraspinal M</t>
  </si>
  <si>
    <t>KG Abdominal M</t>
  </si>
  <si>
    <t>Obseg bokov</t>
  </si>
  <si>
    <t>Obseg stegna</t>
  </si>
  <si>
    <t>Obseg goleni</t>
  </si>
  <si>
    <t>Širina kolena</t>
  </si>
  <si>
    <t>Širina gležnja</t>
  </si>
  <si>
    <t>KG Stegno M</t>
  </si>
  <si>
    <t>KG Goleno M</t>
  </si>
  <si>
    <t>Opombe</t>
  </si>
  <si>
    <t>ana bana</t>
  </si>
  <si>
    <t>luka cuka</t>
  </si>
  <si>
    <t>davit frajre</t>
  </si>
  <si>
    <t>tilen pile</t>
  </si>
  <si>
    <t>bia017</t>
  </si>
  <si>
    <t>M</t>
  </si>
  <si>
    <t>bia018</t>
  </si>
  <si>
    <t>00207</t>
  </si>
  <si>
    <t>00042</t>
  </si>
  <si>
    <t>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</si>
</sst>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Arial"/>
      <charset val="238"/>
    </font>
    <font>
      <sz val="10"/>
      <color indexed="8"/>
      <name val="Arial"/>
      <family val="2"/>
      <charset val="238"/>
    </font>
    <font>
      <sz val="10"/>
      <color indexed="8"/>
      <name val="Arial"/>
      <family val="2"/>
    </font>
    <font>
      <sz val="10"/>
      <name val="Arial"/>
      <family val="2"/>
    </font>
    <font>
      <sz val="11"/>
      <color theme="1"/>
      <name val="Calibri"/>
      <family val="2"/>
      <charset val="238"/>
      <scheme val="minor"/>
    </font>
    <font>
      <sz val="12"/>
      <color theme="1"/>
      <name val="Calibri"/>
      <family val="2"/>
      <scheme val="minor"/>
    </font>
    <font>
      <sz val="11"/>
      <color indexed="8"/>
      <name val="Calibri"/>
      <family val="2"/>
      <charset val="238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22"/>
      </right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</borders>
  <cellStyleXfs count="19">
    <xf numFmtId="0" fontId="0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3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7" fillId="0" borderId="0"/>
    <xf numFmtId="0" fontId="6" fillId="0" borderId="0"/>
    <xf numFmtId="0" fontId="6" fillId="0" borderId="0"/>
  </cellStyleXfs>
  <cellXfs count="24">
    <xf numFmtId="0" fontId="0" fillId="0" borderId="0" xfId="0"/>
    <xf numFmtId="0" fontId="2" fillId="0" borderId="0" xfId="1" applyAlignment="1">
      <alignment wrapText="1"/>
    </xf>
    <xf numFmtId="0" fontId="8" fillId="0" borderId="1" xfId="0" applyFont="1" applyBorder="1" applyAlignment="1">
      <alignment horizontal="left"/>
    </xf>
    <xf numFmtId="14" fontId="8" fillId="0" borderId="1" xfId="0" applyNumberFormat="1" applyFont="1" applyBorder="1" applyAlignment="1">
      <alignment horizontal="left"/>
    </xf>
    <xf numFmtId="2" fontId="8" fillId="0" borderId="1" xfId="0" applyNumberFormat="1" applyFont="1" applyBorder="1" applyAlignment="1">
      <alignment horizontal="left" wrapText="1"/>
    </xf>
    <xf numFmtId="14" fontId="8" fillId="0" borderId="0" xfId="0" applyNumberFormat="1" applyFont="1" applyAlignment="1">
      <alignment horizontal="left" wrapText="1"/>
    </xf>
    <xf numFmtId="2" fontId="8" fillId="0" borderId="0" xfId="0" applyNumberFormat="1" applyFont="1" applyAlignment="1">
      <alignment horizontal="left" wrapText="1"/>
    </xf>
    <xf numFmtId="0" fontId="8" fillId="0" borderId="0" xfId="0" applyFont="1" applyAlignment="1">
      <alignment horizontal="left"/>
    </xf>
    <xf numFmtId="164" fontId="8" fillId="0" borderId="0" xfId="0" applyNumberFormat="1" applyFont="1" applyAlignment="1">
      <alignment horizontal="left"/>
    </xf>
    <xf numFmtId="165" fontId="8" fillId="0" borderId="1" xfId="0" applyNumberFormat="1" applyFont="1" applyBorder="1" applyAlignment="1">
      <alignment horizontal="left" wrapText="1"/>
    </xf>
    <xf numFmtId="49" fontId="8" fillId="0" borderId="2" xfId="0" applyNumberFormat="1" applyFont="1" applyBorder="1" applyAlignment="1">
      <alignment horizontal="left"/>
    </xf>
    <xf numFmtId="14" fontId="8" fillId="0" borderId="2" xfId="0" applyNumberFormat="1" applyFont="1" applyBorder="1" applyAlignment="1">
      <alignment horizontal="left"/>
    </xf>
    <xf numFmtId="2" fontId="8" fillId="0" borderId="2" xfId="0" applyNumberFormat="1" applyFont="1" applyBorder="1" applyAlignment="1">
      <alignment horizontal="left" wrapText="1"/>
    </xf>
    <xf numFmtId="14" fontId="8" fillId="0" borderId="3" xfId="0" applyNumberFormat="1" applyFont="1" applyBorder="1" applyAlignment="1">
      <alignment horizontal="left" wrapText="1"/>
    </xf>
    <xf numFmtId="0" fontId="8" fillId="0" borderId="2" xfId="0" applyFont="1" applyBorder="1" applyAlignment="1">
      <alignment horizontal="left"/>
    </xf>
    <xf numFmtId="2" fontId="8" fillId="0" borderId="3" xfId="0" applyNumberFormat="1" applyFont="1" applyBorder="1" applyAlignment="1">
      <alignment horizontal="left" wrapText="1"/>
    </xf>
    <xf numFmtId="0" fontId="8" fillId="0" borderId="3" xfId="0" applyFont="1" applyBorder="1" applyAlignment="1">
      <alignment horizontal="left"/>
    </xf>
    <xf numFmtId="164" fontId="8" fillId="0" borderId="4" xfId="0" applyNumberFormat="1" applyFont="1" applyBorder="1" applyAlignment="1">
      <alignment horizontal="left"/>
    </xf>
    <xf numFmtId="165" fontId="8" fillId="0" borderId="2" xfId="0" applyNumberFormat="1" applyFont="1" applyBorder="1" applyAlignment="1">
      <alignment horizontal="left" wrapText="1"/>
    </xf>
    <xf numFmtId="49" fontId="8" fillId="0" borderId="0" xfId="0" applyNumberFormat="1" applyFont="1" applyAlignment="1">
      <alignment horizontal="left" wrapText="1"/>
    </xf>
    <xf numFmtId="2" fontId="8" fillId="0" borderId="5" xfId="0" applyNumberFormat="1" applyFont="1" applyBorder="1" applyAlignment="1">
      <alignment horizontal="left" wrapText="1"/>
    </xf>
    <xf numFmtId="14" fontId="8" fillId="0" borderId="5" xfId="0" applyNumberFormat="1" applyFont="1" applyBorder="1" applyAlignment="1">
      <alignment horizontal="left" wrapText="1"/>
    </xf>
    <xf numFmtId="0" fontId="8" fillId="0" borderId="0" xfId="0" applyFont="1" applyAlignment="1">
      <alignment horizontal="left" wrapText="1"/>
    </xf>
    <xf numFmtId="165" fontId="8" fillId="0" borderId="5" xfId="0" applyNumberFormat="1" applyFont="1" applyBorder="1" applyAlignment="1">
      <alignment horizontal="left" wrapText="1"/>
    </xf>
  </cellXfs>
  <cellStyles count="19">
    <cellStyle name="Navadno" xfId="0" builtinId="0"/>
    <cellStyle name="Navadno 2" xfId="2" xr:uid="{00000000-0005-0000-0000-000030000000}"/>
    <cellStyle name="Navadno 2 2" xfId="3" xr:uid="{00000000-0005-0000-0000-000031000000}"/>
    <cellStyle name="Navadno 2 3" xfId="4" xr:uid="{00000000-0005-0000-0000-000032000000}"/>
    <cellStyle name="Navadno 2 4" xfId="5" xr:uid="{00000000-0005-0000-0000-000033000000}"/>
    <cellStyle name="Navadno 3" xfId="6" xr:uid="{00000000-0005-0000-0000-000034000000}"/>
    <cellStyle name="Navadno 3 2" xfId="7" xr:uid="{00000000-0005-0000-0000-000035000000}"/>
    <cellStyle name="Navadno 3 3" xfId="8" xr:uid="{00000000-0005-0000-0000-000036000000}"/>
    <cellStyle name="Navadno 3 4" xfId="9" xr:uid="{00000000-0005-0000-0000-000037000000}"/>
    <cellStyle name="Navadno 3 4 2" xfId="10" xr:uid="{00000000-0005-0000-0000-000038000000}"/>
    <cellStyle name="Navadno 4" xfId="11" xr:uid="{00000000-0005-0000-0000-000039000000}"/>
    <cellStyle name="Navadno 5" xfId="12" xr:uid="{00000000-0005-0000-0000-00003A000000}"/>
    <cellStyle name="Navadno 5 2" xfId="13" xr:uid="{00000000-0005-0000-0000-00003B000000}"/>
    <cellStyle name="Navadno 6" xfId="14" xr:uid="{00000000-0005-0000-0000-00003C000000}"/>
    <cellStyle name="Navadno 6 2" xfId="15" xr:uid="{00000000-0005-0000-0000-00003D000000}"/>
    <cellStyle name="Navadno 7" xfId="1" xr:uid="{00000000-0005-0000-0000-00002F000000}"/>
    <cellStyle name="Normal 2" xfId="16" xr:uid="{00000000-0005-0000-0000-00003E000000}"/>
    <cellStyle name="Normal 2 2" xfId="17" xr:uid="{00000000-0005-0000-0000-00003F000000}"/>
    <cellStyle name="Normal 3" xfId="18" xr:uid="{00000000-0005-0000-0000-00004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074EE-0D2F-4240-AF91-B2BCF7ADF28C}">
  <dimension ref="A1:AJ5"/>
  <sheetViews>
    <sheetView tabSelected="1" workbookViewId="0">
      <selection activeCell="H13" sqref="H13"/>
    </sheetView>
  </sheetViews>
  <sheetFormatPr defaultRowHeight="15" x14ac:dyDescent="0.25"/>
  <cols>
    <col min="1" max="1" width="12.7109375" customWidth="1"/>
    <col min="8" max="8" width="20.28515625" customWidth="1"/>
  </cols>
  <sheetData>
    <row r="1" spans="1:36" ht="77.25" x14ac:dyDescent="0.2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t="s">
        <v>35</v>
      </c>
    </row>
    <row r="2" spans="1:36" x14ac:dyDescent="0.25">
      <c r="A2" t="s">
        <v>37</v>
      </c>
      <c r="B2" s="2" t="s">
        <v>40</v>
      </c>
      <c r="C2" s="3">
        <v>35070</v>
      </c>
      <c r="D2" s="3">
        <v>42515</v>
      </c>
      <c r="E2" s="4">
        <f t="shared" ref="E2:E5" si="0">(D2-C2)/365</f>
        <v>20.397260273972602</v>
      </c>
      <c r="F2" s="5" t="s">
        <v>41</v>
      </c>
      <c r="G2" s="2"/>
      <c r="H2" s="6">
        <v>75.911000000000001</v>
      </c>
      <c r="I2" s="7">
        <v>1.7990000000000002</v>
      </c>
      <c r="J2" s="8">
        <f t="shared" ref="J2:J5" si="1">H2*10000/((I2*100)*(I2*100))</f>
        <v>23.45537527642588</v>
      </c>
      <c r="K2" s="2">
        <v>93.5</v>
      </c>
      <c r="L2" s="9">
        <v>1.0613736333369661</v>
      </c>
      <c r="M2" s="4">
        <v>16.376763518909513</v>
      </c>
      <c r="N2" s="2">
        <v>31</v>
      </c>
      <c r="O2" s="2">
        <v>34</v>
      </c>
      <c r="P2" s="2"/>
      <c r="Q2" s="2">
        <v>16.7</v>
      </c>
      <c r="R2" s="2">
        <v>5.6</v>
      </c>
      <c r="S2" s="2">
        <v>7.3</v>
      </c>
      <c r="T2" s="2">
        <v>4.5</v>
      </c>
      <c r="U2" s="2">
        <v>9.1999999999999993</v>
      </c>
      <c r="V2" s="2">
        <v>40.4</v>
      </c>
      <c r="W2" s="2">
        <v>79</v>
      </c>
      <c r="X2" s="2">
        <v>28.5</v>
      </c>
      <c r="Y2" s="2">
        <v>10.7</v>
      </c>
      <c r="Z2" s="2">
        <v>16.3</v>
      </c>
      <c r="AA2" s="2">
        <v>6.9</v>
      </c>
      <c r="AB2" s="2">
        <v>14</v>
      </c>
      <c r="AC2" s="2">
        <v>99.5</v>
      </c>
      <c r="AD2" s="2">
        <v>55.8</v>
      </c>
      <c r="AE2" s="2">
        <v>40.4</v>
      </c>
      <c r="AF2" s="2">
        <v>9.6</v>
      </c>
      <c r="AG2" s="2">
        <v>7.4</v>
      </c>
      <c r="AH2" s="2">
        <v>11</v>
      </c>
      <c r="AI2" s="2">
        <v>7.2</v>
      </c>
    </row>
    <row r="3" spans="1:36" x14ac:dyDescent="0.25">
      <c r="A3" t="s">
        <v>38</v>
      </c>
      <c r="B3" s="2" t="s">
        <v>42</v>
      </c>
      <c r="C3" s="3">
        <v>34419</v>
      </c>
      <c r="D3" s="3">
        <v>42516</v>
      </c>
      <c r="E3" s="4">
        <f t="shared" si="0"/>
        <v>22.183561643835617</v>
      </c>
      <c r="F3" s="5" t="s">
        <v>41</v>
      </c>
      <c r="G3" s="2"/>
      <c r="H3" s="6">
        <v>74.524000000000001</v>
      </c>
      <c r="I3" s="7">
        <v>1.8080000000000001</v>
      </c>
      <c r="J3" s="8">
        <f t="shared" si="1"/>
        <v>22.798134153026862</v>
      </c>
      <c r="K3" s="2">
        <v>97.4</v>
      </c>
      <c r="L3" s="9">
        <v>1.0655148995970627</v>
      </c>
      <c r="M3" s="4">
        <v>14.564127810122784</v>
      </c>
      <c r="N3" s="2">
        <v>30.1</v>
      </c>
      <c r="O3" s="2">
        <v>33.5</v>
      </c>
      <c r="P3" s="2"/>
      <c r="Q3" s="2">
        <v>17.8</v>
      </c>
      <c r="R3" s="2">
        <v>6.3</v>
      </c>
      <c r="S3" s="2">
        <v>7.5</v>
      </c>
      <c r="T3" s="2">
        <v>3.1</v>
      </c>
      <c r="U3" s="2">
        <v>6.6</v>
      </c>
      <c r="V3" s="2">
        <v>40.299999999999997</v>
      </c>
      <c r="W3" s="2">
        <v>77.8</v>
      </c>
      <c r="X3" s="2">
        <v>29.8</v>
      </c>
      <c r="Y3" s="2">
        <v>8.8000000000000007</v>
      </c>
      <c r="Z3" s="2">
        <v>16.5</v>
      </c>
      <c r="AA3" s="2">
        <v>5</v>
      </c>
      <c r="AB3" s="2">
        <v>15.3</v>
      </c>
      <c r="AC3" s="2">
        <v>95</v>
      </c>
      <c r="AD3" s="2">
        <v>54.2</v>
      </c>
      <c r="AE3" s="2">
        <v>38.9</v>
      </c>
      <c r="AF3" s="2">
        <v>10.6</v>
      </c>
      <c r="AG3" s="2">
        <v>8.3000000000000007</v>
      </c>
      <c r="AH3" s="2">
        <v>5.7</v>
      </c>
      <c r="AI3" s="2">
        <v>4.2</v>
      </c>
    </row>
    <row r="4" spans="1:36" x14ac:dyDescent="0.25">
      <c r="A4" t="s">
        <v>39</v>
      </c>
      <c r="B4" s="10" t="s">
        <v>43</v>
      </c>
      <c r="C4" s="11">
        <v>35429</v>
      </c>
      <c r="D4" s="11">
        <v>42502</v>
      </c>
      <c r="E4" s="12">
        <f t="shared" si="0"/>
        <v>19.378082191780823</v>
      </c>
      <c r="F4" s="13" t="s">
        <v>41</v>
      </c>
      <c r="G4" s="14"/>
      <c r="H4" s="15">
        <v>80.89</v>
      </c>
      <c r="I4" s="16">
        <v>1.758</v>
      </c>
      <c r="J4" s="17">
        <f t="shared" si="1"/>
        <v>26.1732162802647</v>
      </c>
      <c r="K4" s="14">
        <v>93.7</v>
      </c>
      <c r="L4" s="18">
        <v>1.06738058203187</v>
      </c>
      <c r="M4" s="12">
        <v>13.752112726011944</v>
      </c>
      <c r="N4" s="14">
        <v>33</v>
      </c>
      <c r="O4" s="14">
        <v>35.5</v>
      </c>
      <c r="P4" s="14"/>
      <c r="Q4" s="14">
        <v>16.899999999999999</v>
      </c>
      <c r="R4" s="14">
        <v>6</v>
      </c>
      <c r="S4" s="14">
        <v>6.9</v>
      </c>
      <c r="T4" s="14">
        <v>4.0999999999999996</v>
      </c>
      <c r="U4" s="14">
        <v>5.8</v>
      </c>
      <c r="V4" s="14">
        <v>41.8</v>
      </c>
      <c r="W4" s="14">
        <v>85.8</v>
      </c>
      <c r="X4" s="14">
        <v>30</v>
      </c>
      <c r="Y4" s="14">
        <v>10.1</v>
      </c>
      <c r="Z4" s="14">
        <v>12.7</v>
      </c>
      <c r="AA4" s="14">
        <v>6.5</v>
      </c>
      <c r="AB4" s="14">
        <v>13</v>
      </c>
      <c r="AC4" s="14">
        <v>99.4</v>
      </c>
      <c r="AD4" s="14">
        <v>55.5</v>
      </c>
      <c r="AE4" s="14">
        <v>44.4</v>
      </c>
      <c r="AF4" s="14">
        <v>9</v>
      </c>
      <c r="AG4" s="14">
        <v>7.4</v>
      </c>
      <c r="AH4" s="14">
        <v>7.2</v>
      </c>
      <c r="AI4" s="14">
        <v>4.9000000000000004</v>
      </c>
    </row>
    <row r="5" spans="1:36" x14ac:dyDescent="0.25">
      <c r="A5" t="s">
        <v>36</v>
      </c>
      <c r="B5" s="19" t="s">
        <v>44</v>
      </c>
      <c r="C5" s="5">
        <v>34539</v>
      </c>
      <c r="D5" s="5">
        <v>42342</v>
      </c>
      <c r="E5" s="20">
        <f t="shared" si="0"/>
        <v>21.378082191780823</v>
      </c>
      <c r="F5" s="21" t="s">
        <v>45</v>
      </c>
      <c r="G5" s="22">
        <v>14</v>
      </c>
      <c r="H5" s="6">
        <v>54.106000000000002</v>
      </c>
      <c r="I5" s="7">
        <v>1.605</v>
      </c>
      <c r="J5" s="8">
        <f t="shared" si="1"/>
        <v>21.003678147533506</v>
      </c>
      <c r="K5" s="22">
        <v>88.1</v>
      </c>
      <c r="L5" s="23">
        <v>1.0347221825060435</v>
      </c>
      <c r="M5" s="20">
        <v>28.389280107183595</v>
      </c>
      <c r="N5" s="22">
        <v>26.4</v>
      </c>
      <c r="O5" s="22">
        <v>27.5</v>
      </c>
      <c r="P5" s="22"/>
      <c r="Q5" s="22">
        <v>14.1</v>
      </c>
      <c r="R5" s="22"/>
      <c r="S5" s="22">
        <v>5.6</v>
      </c>
      <c r="T5" s="22">
        <v>8</v>
      </c>
      <c r="U5" s="22">
        <v>15.8</v>
      </c>
      <c r="V5" s="22">
        <v>35.1</v>
      </c>
      <c r="W5" s="22">
        <v>69</v>
      </c>
      <c r="X5" s="22">
        <v>27.5</v>
      </c>
      <c r="Y5" s="22">
        <v>14.2</v>
      </c>
      <c r="Z5" s="22">
        <v>17.7</v>
      </c>
      <c r="AA5" s="22">
        <v>7.9</v>
      </c>
      <c r="AB5" s="22">
        <v>18.8</v>
      </c>
      <c r="AC5" s="22">
        <v>92.4</v>
      </c>
      <c r="AD5" s="22">
        <v>48.6</v>
      </c>
      <c r="AE5" s="22">
        <v>34.299999999999997</v>
      </c>
      <c r="AF5" s="22">
        <v>8.6</v>
      </c>
      <c r="AG5" s="22">
        <v>6.4</v>
      </c>
      <c r="AH5" s="22">
        <v>28.4</v>
      </c>
      <c r="AI5" s="22">
        <v>15.5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Blaz Vrhovsek</dc:creator>
  <cp:lastModifiedBy>Blaz Vrhovsek</cp:lastModifiedBy>
  <dcterms:created xsi:type="dcterms:W3CDTF">2018-10-16T15:01:18Z</dcterms:created>
  <dcterms:modified xsi:type="dcterms:W3CDTF">2019-06-06T12:20:53Z</dcterms:modified>
</cp:coreProperties>
</file>