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\Documents\UNI\IFB299\"/>
    </mc:Choice>
  </mc:AlternateContent>
  <bookViews>
    <workbookView xWindow="0" yWindow="0" windowWidth="28800" windowHeight="12435"/>
  </bookViews>
  <sheets>
    <sheet name="Sprint 2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I14" i="1"/>
  <c r="J14" i="1"/>
  <c r="K5" i="1"/>
  <c r="L5" i="1"/>
  <c r="I15" i="1"/>
  <c r="J15" i="1"/>
  <c r="I16" i="1"/>
  <c r="J16" i="1"/>
  <c r="H18" i="1"/>
  <c r="K3" i="1"/>
  <c r="L3" i="1"/>
  <c r="K6" i="1"/>
  <c r="L6" i="1"/>
  <c r="K7" i="1"/>
  <c r="L7" i="1"/>
  <c r="L8" i="1"/>
  <c r="C9" i="1"/>
  <c r="H10" i="1"/>
  <c r="H21" i="1"/>
  <c r="D9" i="1"/>
  <c r="K8" i="1"/>
</calcChain>
</file>

<file path=xl/sharedStrings.xml><?xml version="1.0" encoding="utf-8"?>
<sst xmlns="http://schemas.openxmlformats.org/spreadsheetml/2006/main" count="36" uniqueCount="30">
  <si>
    <t>Story Cards</t>
  </si>
  <si>
    <t>Development</t>
  </si>
  <si>
    <t>Story ID</t>
  </si>
  <si>
    <t>Priority</t>
  </si>
  <si>
    <t>Story points</t>
  </si>
  <si>
    <t>Hour Equivalent</t>
  </si>
  <si>
    <t>Sprint</t>
  </si>
  <si>
    <t>Team Structure</t>
  </si>
  <si>
    <t>Number of People</t>
  </si>
  <si>
    <t>Hourly wage per person</t>
  </si>
  <si>
    <t>Hours per day</t>
  </si>
  <si>
    <t>Daily wage /person</t>
  </si>
  <si>
    <t>Cost per day</t>
  </si>
  <si>
    <t>M</t>
  </si>
  <si>
    <t>Developers</t>
  </si>
  <si>
    <t>UI Designer</t>
  </si>
  <si>
    <t>Tester</t>
  </si>
  <si>
    <t>Business Analyst</t>
  </si>
  <si>
    <t>Project Manager</t>
  </si>
  <si>
    <t>Estimated Development</t>
  </si>
  <si>
    <t>Development Overheads</t>
  </si>
  <si>
    <t>Tasks</t>
  </si>
  <si>
    <t>Weeks</t>
  </si>
  <si>
    <t>Cost per week</t>
  </si>
  <si>
    <t>Total Cost</t>
  </si>
  <si>
    <t>Designing website</t>
  </si>
  <si>
    <t>Load Testing</t>
  </si>
  <si>
    <t>Final Testing</t>
  </si>
  <si>
    <t>Estimated Dollar Cost</t>
  </si>
  <si>
    <t>Total Project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</si>
</sst>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C09]* #,##0.00_-;\-[$$-C09]* #,##0.00_-;_-[$$-C09]* &quot;-&quot;??_-;_-@_-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3" fillId="4" borderId="0" xfId="4" applyFont="1" applyAlignment="1">
      <alignment horizontal="center"/>
    </xf>
    <xf numFmtId="0" fontId="3" fillId="2" borderId="0" xfId="2" applyFont="1" applyAlignment="1">
      <alignment horizontal="center"/>
    </xf>
    <xf numFmtId="0" fontId="0" fillId="6" borderId="0" xfId="0" applyFill="1"/>
    <xf numFmtId="0" fontId="0" fillId="0" borderId="0" xfId="0" applyFill="1"/>
    <xf numFmtId="0" fontId="0" fillId="7" borderId="0" xfId="0" applyFill="1" applyAlignment="1">
      <alignment horizontal="right"/>
    </xf>
    <xf numFmtId="44" fontId="0" fillId="0" borderId="0" xfId="1" applyFont="1"/>
    <xf numFmtId="44" fontId="0" fillId="0" borderId="0" xfId="0" applyNumberFormat="1"/>
    <xf numFmtId="0" fontId="1" fillId="5" borderId="0" xfId="5"/>
    <xf numFmtId="164" fontId="0" fillId="0" borderId="0" xfId="0" applyNumberFormat="1"/>
    <xf numFmtId="0" fontId="2" fillId="3" borderId="0" xfId="3"/>
  </cellXfs>
  <cellStyles count="6">
    <cellStyle name="20% - Accent3" xfId="3" builtinId="38"/>
    <cellStyle name="40% - Accent1" xfId="2" builtinId="31"/>
    <cellStyle name="40% - Accent5" xfId="4" builtinId="47"/>
    <cellStyle name="40% - Accent6" xfId="5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17" sqref="D17"/>
    </sheetView>
  </sheetViews>
  <sheetFormatPr defaultRowHeight="15.75" x14ac:dyDescent="0.25"/>
  <cols>
    <col min="3" max="3" width="10.375" bestFit="1" customWidth="1"/>
    <col min="4" max="4" width="13.875" bestFit="1" customWidth="1"/>
    <col min="7" max="7" width="20.5" bestFit="1" customWidth="1"/>
    <col min="8" max="8" width="15.5" bestFit="1" customWidth="1"/>
    <col min="9" max="9" width="20.375" bestFit="1" customWidth="1"/>
    <col min="10" max="10" width="12.125" bestFit="1" customWidth="1"/>
    <col min="11" max="11" width="16.75" bestFit="1" customWidth="1"/>
    <col min="12" max="12" width="11" bestFit="1" customWidth="1"/>
  </cols>
  <sheetData>
    <row r="1" spans="1:12" ht="18.75" x14ac:dyDescent="0.3">
      <c r="A1" s="1" t="s">
        <v>0</v>
      </c>
      <c r="B1" s="1"/>
      <c r="C1" s="1"/>
      <c r="D1" s="1"/>
      <c r="E1" s="1"/>
      <c r="G1" s="2" t="s">
        <v>1</v>
      </c>
      <c r="H1" s="2"/>
      <c r="I1" s="2"/>
      <c r="J1" s="2"/>
      <c r="K1" s="2"/>
      <c r="L1" s="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s="4">
        <v>2</v>
      </c>
      <c r="B3" s="5" t="s">
        <v>13</v>
      </c>
      <c r="C3">
        <v>1</v>
      </c>
      <c r="D3">
        <v>8</v>
      </c>
      <c r="E3" s="10">
        <v>2</v>
      </c>
      <c r="G3" t="s">
        <v>14</v>
      </c>
      <c r="H3">
        <v>3</v>
      </c>
      <c r="I3" s="6">
        <v>35</v>
      </c>
      <c r="J3">
        <v>8</v>
      </c>
      <c r="K3" s="6">
        <f>MMULT(J3,I3)</f>
        <v>280</v>
      </c>
      <c r="L3" s="6">
        <f>MMULT(H3,K3)</f>
        <v>840</v>
      </c>
    </row>
    <row r="4" spans="1:12" x14ac:dyDescent="0.25">
      <c r="A4" s="4">
        <v>3</v>
      </c>
      <c r="B4" s="5" t="s">
        <v>13</v>
      </c>
      <c r="C4">
        <v>1</v>
      </c>
      <c r="D4">
        <v>8</v>
      </c>
      <c r="E4" s="10">
        <v>2</v>
      </c>
      <c r="G4" t="s">
        <v>15</v>
      </c>
      <c r="H4">
        <v>1</v>
      </c>
      <c r="I4" s="6">
        <v>52</v>
      </c>
      <c r="J4">
        <v>8</v>
      </c>
      <c r="K4" s="6">
        <f>MMULT(J4,I4)</f>
        <v>416</v>
      </c>
      <c r="L4" s="6">
        <f t="shared" ref="L4:L7" si="0">MMULT(H4,K4)</f>
        <v>416</v>
      </c>
    </row>
    <row r="5" spans="1:12" x14ac:dyDescent="0.25">
      <c r="A5" s="4">
        <v>4</v>
      </c>
      <c r="B5" s="5" t="s">
        <v>13</v>
      </c>
      <c r="C5">
        <v>2</v>
      </c>
      <c r="D5">
        <v>16</v>
      </c>
      <c r="E5" s="10">
        <v>2</v>
      </c>
      <c r="G5" t="s">
        <v>16</v>
      </c>
      <c r="H5">
        <v>1</v>
      </c>
      <c r="I5" s="6">
        <v>25</v>
      </c>
      <c r="J5">
        <v>8</v>
      </c>
      <c r="K5" s="6">
        <f>MMULT(J5,I5)</f>
        <v>200</v>
      </c>
      <c r="L5" s="6">
        <f t="shared" si="0"/>
        <v>200</v>
      </c>
    </row>
    <row r="6" spans="1:12" x14ac:dyDescent="0.25">
      <c r="A6" s="4">
        <v>5</v>
      </c>
      <c r="B6" s="5" t="s">
        <v>13</v>
      </c>
      <c r="C6">
        <v>1</v>
      </c>
      <c r="D6">
        <v>8</v>
      </c>
      <c r="E6" s="10">
        <v>2</v>
      </c>
      <c r="G6" t="s">
        <v>17</v>
      </c>
      <c r="H6">
        <v>1</v>
      </c>
      <c r="I6" s="6">
        <v>62</v>
      </c>
      <c r="J6">
        <v>8</v>
      </c>
      <c r="K6" s="6">
        <f>MMULT(J6,I6)</f>
        <v>496</v>
      </c>
      <c r="L6" s="6">
        <f t="shared" si="0"/>
        <v>496</v>
      </c>
    </row>
    <row r="7" spans="1:12" x14ac:dyDescent="0.25">
      <c r="A7" s="4">
        <v>7</v>
      </c>
      <c r="B7" s="5" t="s">
        <v>13</v>
      </c>
      <c r="C7">
        <v>1</v>
      </c>
      <c r="D7">
        <v>8</v>
      </c>
      <c r="E7" s="10">
        <v>2</v>
      </c>
      <c r="G7" t="s">
        <v>18</v>
      </c>
      <c r="H7">
        <v>1</v>
      </c>
      <c r="I7" s="6">
        <v>63</v>
      </c>
      <c r="J7">
        <v>8</v>
      </c>
      <c r="K7" s="6">
        <f>MMULT(J7,I7)</f>
        <v>504</v>
      </c>
      <c r="L7" s="6">
        <f t="shared" si="0"/>
        <v>504</v>
      </c>
    </row>
    <row r="8" spans="1:12" x14ac:dyDescent="0.25">
      <c r="A8" s="4">
        <v>18</v>
      </c>
      <c r="B8" s="5" t="s">
        <v>13</v>
      </c>
      <c r="C8">
        <v>4</v>
      </c>
      <c r="D8">
        <v>32</v>
      </c>
      <c r="E8" s="10">
        <v>2</v>
      </c>
      <c r="K8" s="7">
        <f>SUM(K3:K7)</f>
        <v>1896</v>
      </c>
      <c r="L8" s="7">
        <f>SUM(L3:L7)</f>
        <v>2456</v>
      </c>
    </row>
    <row r="9" spans="1:12" x14ac:dyDescent="0.25">
      <c r="C9">
        <f>SUM(C3:C8)</f>
        <v>10</v>
      </c>
      <c r="D9">
        <f>SUM(D3:D8)</f>
        <v>80</v>
      </c>
    </row>
    <row r="10" spans="1:12" x14ac:dyDescent="0.25">
      <c r="G10" s="8" t="s">
        <v>19</v>
      </c>
      <c r="H10" s="9">
        <f>MMULT(L8,C9)</f>
        <v>24560</v>
      </c>
    </row>
    <row r="12" spans="1:12" ht="18.75" x14ac:dyDescent="0.3">
      <c r="G12" s="2" t="s">
        <v>20</v>
      </c>
      <c r="H12" s="2"/>
      <c r="I12" s="2"/>
      <c r="J12" s="2"/>
    </row>
    <row r="13" spans="1:12" x14ac:dyDescent="0.25">
      <c r="G13" s="3" t="s">
        <v>21</v>
      </c>
      <c r="H13" s="3" t="s">
        <v>22</v>
      </c>
      <c r="I13" s="3" t="s">
        <v>23</v>
      </c>
      <c r="J13" s="3" t="s">
        <v>24</v>
      </c>
    </row>
    <row r="14" spans="1:12" x14ac:dyDescent="0.25">
      <c r="G14" t="s">
        <v>25</v>
      </c>
      <c r="H14">
        <v>4</v>
      </c>
      <c r="I14" s="6">
        <f>MMULT(L4,7)</f>
        <v>2912</v>
      </c>
      <c r="J14" s="6">
        <f>MMULT(H14,I14)</f>
        <v>11648</v>
      </c>
    </row>
    <row r="15" spans="1:12" x14ac:dyDescent="0.25">
      <c r="G15" t="s">
        <v>26</v>
      </c>
      <c r="H15">
        <v>1</v>
      </c>
      <c r="I15" s="6">
        <f>MMULT(L5,7)</f>
        <v>1400</v>
      </c>
      <c r="J15" s="6">
        <f>MMULT(I15,H15)</f>
        <v>1400</v>
      </c>
    </row>
    <row r="16" spans="1:12" x14ac:dyDescent="0.25">
      <c r="G16" t="s">
        <v>27</v>
      </c>
      <c r="H16">
        <v>1</v>
      </c>
      <c r="I16" s="6">
        <f>MMULT(L5,7)</f>
        <v>1400</v>
      </c>
      <c r="J16" s="6">
        <f>MMULT(I16,H16)</f>
        <v>1400</v>
      </c>
    </row>
    <row r="18" spans="7:8" x14ac:dyDescent="0.25">
      <c r="G18" s="8" t="s">
        <v>19</v>
      </c>
      <c r="H18" s="7">
        <f>SUM(J14:J16)</f>
        <v>14448</v>
      </c>
    </row>
    <row r="20" spans="7:8" ht="18.75" x14ac:dyDescent="0.3">
      <c r="G20" s="2" t="s">
        <v>28</v>
      </c>
      <c r="H20" s="2"/>
    </row>
    <row r="21" spans="7:8" x14ac:dyDescent="0.25">
      <c r="G21" s="8" t="s">
        <v>29</v>
      </c>
      <c r="H21" s="7">
        <f>SUM(H18,H10)</f>
        <v>39008</v>
      </c>
    </row>
  </sheetData>
  <mergeCells count="4">
    <mergeCell ref="A1:E1"/>
    <mergeCell ref="G1:L1"/>
    <mergeCell ref="G12:J12"/>
    <mergeCell ref="G20:H2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Cockett</dc:creator>
  <cp:lastModifiedBy>Jessica Cockett</cp:lastModifiedBy>
  <dcterms:created xsi:type="dcterms:W3CDTF">2017-06-01T01:47:14Z</dcterms:created>
  <dcterms:modified xsi:type="dcterms:W3CDTF">2017-06-01T01:48:29Z</dcterms:modified>
</cp:coreProperties>
</file>